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2" sheetId="1" r:id="rId5"/>
    <sheet state="visible" name="401" sheetId="2" r:id="rId6"/>
    <sheet state="visible" name="402 L" sheetId="3" r:id="rId7"/>
    <sheet state="visible" name="403" sheetId="4" r:id="rId8"/>
    <sheet state="visible" name="403 L" sheetId="5" r:id="rId9"/>
    <sheet state="visible" name="404" sheetId="6" r:id="rId10"/>
    <sheet state="visible" name="404 L" sheetId="7" r:id="rId11"/>
    <sheet state="visible" name="405" sheetId="8" r:id="rId12"/>
    <sheet state="visible" name="405 L" sheetId="9" r:id="rId13"/>
    <sheet state="visible" name="406 L" sheetId="10" r:id="rId14"/>
    <sheet state="visible" name="Summary" sheetId="11" r:id="rId15"/>
    <sheet state="visible" name="SUMMARY COPY" sheetId="12" r:id="rId16"/>
    <sheet state="visible" name="Daily" sheetId="13" r:id="rId17"/>
  </sheets>
  <definedNames>
    <definedName hidden="1" localSheetId="3" name="_xlnm._FilterDatabase">'403'!$E$1:$E$262</definedName>
    <definedName hidden="1" localSheetId="10" name="_xlnm._FilterDatabase">Summary!$T$1:$T$981</definedName>
  </definedNames>
  <calcPr/>
</workbook>
</file>

<file path=xl/sharedStrings.xml><?xml version="1.0" encoding="utf-8"?>
<sst xmlns="http://schemas.openxmlformats.org/spreadsheetml/2006/main" count="4515" uniqueCount="498">
  <si>
    <t>BT-401</t>
  </si>
  <si>
    <t>CSIT-402  L</t>
  </si>
  <si>
    <t>CSITT-402</t>
  </si>
  <si>
    <t>CSIT403</t>
  </si>
  <si>
    <t xml:space="preserve">Faculty Name: </t>
  </si>
  <si>
    <t>Dr. Asmita Rajawat</t>
  </si>
  <si>
    <t xml:space="preserve">Subject Name : </t>
  </si>
  <si>
    <t>Analog and Digital Communication</t>
  </si>
  <si>
    <t xml:space="preserve">Subject Code : </t>
  </si>
  <si>
    <t>CSIT-402</t>
  </si>
  <si>
    <t>Start Date</t>
  </si>
  <si>
    <t>End Date</t>
  </si>
  <si>
    <t>Prof. Nisha Rathi</t>
  </si>
  <si>
    <t>Prof. Neetu Verma</t>
  </si>
  <si>
    <t>Analysis and Design of Algorithm</t>
  </si>
  <si>
    <t xml:space="preserve">Total  Class   </t>
  </si>
  <si>
    <t>M-III</t>
  </si>
  <si>
    <t>OverAll Att.         %</t>
  </si>
  <si>
    <t>Att. 50%</t>
  </si>
  <si>
    <t>Att. 30%</t>
  </si>
  <si>
    <t>CSIT-403</t>
  </si>
  <si>
    <t>MAR  CLASS</t>
  </si>
  <si>
    <t>MARCH  %</t>
  </si>
  <si>
    <t>APRIL CLASS</t>
  </si>
  <si>
    <t>APRIL  %</t>
  </si>
  <si>
    <t>BT401</t>
  </si>
  <si>
    <t>MAY CLASS</t>
  </si>
  <si>
    <t>MAY %</t>
  </si>
  <si>
    <t>JUNE CLASS</t>
  </si>
  <si>
    <t>JUNE   %</t>
  </si>
  <si>
    <t>DEC CLASS</t>
  </si>
  <si>
    <t>NC</t>
  </si>
  <si>
    <t>DEC    %</t>
  </si>
  <si>
    <t>VV</t>
  </si>
  <si>
    <t xml:space="preserve">Acro Care </t>
  </si>
  <si>
    <t>SS</t>
  </si>
  <si>
    <t>Abs</t>
  </si>
  <si>
    <t>Exam</t>
  </si>
  <si>
    <t>Farewell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</si>
  <si>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</si>
  <si>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</si>
  <si>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t>Student Name</t>
  </si>
  <si>
    <t>MARCH CLASS</t>
  </si>
  <si>
    <t>MARCH%</t>
  </si>
  <si>
    <t>APRIL  CLASS</t>
  </si>
  <si>
    <t>APRIL%</t>
  </si>
  <si>
    <t>MAY  CLASS</t>
  </si>
  <si>
    <t>JUNE%</t>
  </si>
  <si>
    <t>JULY  CLASS</t>
  </si>
  <si>
    <t>JULY%</t>
  </si>
  <si>
    <t>JAN CLASS</t>
  </si>
  <si>
    <t>JAN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</si>
  <si>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</si>
  <si>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</si>
  <si>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</si>
  <si>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0827CI241083</t>
  </si>
  <si>
    <t>PARMEET KEVAT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</si>
  <si>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</si>
  <si>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0827CI241084</t>
  </si>
  <si>
    <t>PARTH SHARMA</t>
  </si>
  <si>
    <t>0827CI241085</t>
  </si>
  <si>
    <t>0827CI241086</t>
  </si>
  <si>
    <t>PARUL DEVKAR</t>
  </si>
  <si>
    <t>0827CI241087</t>
  </si>
  <si>
    <t>PAVNI SONER</t>
  </si>
  <si>
    <t>0827CI241088</t>
  </si>
  <si>
    <t>PIYUSH MANDLOI</t>
  </si>
  <si>
    <t>0827CI241089</t>
  </si>
  <si>
    <t>PRAGATI VERMA</t>
  </si>
  <si>
    <t>0827CI241090</t>
  </si>
  <si>
    <t>PRANAL PATEL</t>
  </si>
  <si>
    <t>0827CI241091</t>
  </si>
  <si>
    <t>PRANIT GURVE</t>
  </si>
  <si>
    <t>0827CI241092</t>
  </si>
  <si>
    <t>PRANSHU KUMAWAT</t>
  </si>
  <si>
    <t>0827CI241093</t>
  </si>
  <si>
    <t>PRASHAM JAIN</t>
  </si>
  <si>
    <t>0827CI241094</t>
  </si>
  <si>
    <t>PRATHAM BHAWSAR</t>
  </si>
  <si>
    <t>0827CI241095</t>
  </si>
  <si>
    <t>PRATHAM BORDE</t>
  </si>
  <si>
    <t>0827CI241096</t>
  </si>
  <si>
    <t>PRATHAM KARANKAR</t>
  </si>
  <si>
    <t>0827CI241097</t>
  </si>
  <si>
    <t>PRATHMESH MANDLOI</t>
  </si>
  <si>
    <t>0827CI241098</t>
  </si>
  <si>
    <t>PRATIKSHA KUMAWAT</t>
  </si>
  <si>
    <t>0827CI241099</t>
  </si>
  <si>
    <t>PRAYATI BABULGAONKAR</t>
  </si>
  <si>
    <t>0827CI241100</t>
  </si>
  <si>
    <t>PRIYANKA SAWARKAR</t>
  </si>
  <si>
    <t>0827CI241101</t>
  </si>
  <si>
    <t>RACHCHU JAISWAL</t>
  </si>
  <si>
    <t>0827CI241102</t>
  </si>
  <si>
    <t>RAJ KUSHWAH</t>
  </si>
  <si>
    <t>0827CI241103</t>
  </si>
  <si>
    <t>RAJVEER MISTRI</t>
  </si>
  <si>
    <t>0827CI241104</t>
  </si>
  <si>
    <t>REHAN SHAIKH</t>
  </si>
  <si>
    <t>0827CI241105</t>
  </si>
  <si>
    <t>RHYTHM MAHAJAN</t>
  </si>
  <si>
    <t>0827CI241106</t>
  </si>
  <si>
    <t>RIMJHIM RAWAL</t>
  </si>
  <si>
    <t>0827CI241107</t>
  </si>
  <si>
    <t>RISHABH PACHLASIYA</t>
  </si>
  <si>
    <t>0827CI241108</t>
  </si>
  <si>
    <t>RISHIKA CHOUHAN</t>
  </si>
  <si>
    <t>0827CI241109</t>
  </si>
  <si>
    <t>RISHIRAJ JHAWAR</t>
  </si>
  <si>
    <t>0827CI241110</t>
  </si>
  <si>
    <t>ROHIT PARIHAR</t>
  </si>
  <si>
    <t>0827CI241111</t>
  </si>
  <si>
    <t>SAHIL PAHUJA</t>
  </si>
  <si>
    <t>0827CI241112</t>
  </si>
  <si>
    <t>SAMARTH MAHESHWARI</t>
  </si>
  <si>
    <t>0827CI241113</t>
  </si>
  <si>
    <t>SAMRUDDHI SONGIRKAR</t>
  </si>
  <si>
    <t>0827CI241114</t>
  </si>
  <si>
    <t>SANDEEP DANGI</t>
  </si>
  <si>
    <t>0827CI241115</t>
  </si>
  <si>
    <t>SANDEEP PATEL</t>
  </si>
  <si>
    <t>0827CI241116</t>
  </si>
  <si>
    <t>SANGOLE PRANJALI RAJESH</t>
  </si>
  <si>
    <t>0827CI241117</t>
  </si>
  <si>
    <t>SHAILY GOUTAM</t>
  </si>
  <si>
    <t>0827CI241118</t>
  </si>
  <si>
    <t>SHRISTIKA SOLANKI</t>
  </si>
  <si>
    <t>0827CI241119</t>
  </si>
  <si>
    <t>SHRUTI RATHORE</t>
  </si>
  <si>
    <t>0827CI241120</t>
  </si>
  <si>
    <t>SHRUTI SHRIMALI</t>
  </si>
  <si>
    <t>0827CI241121</t>
  </si>
  <si>
    <t>SHUBH CHOUDHARY</t>
  </si>
  <si>
    <t>0827CI241122</t>
  </si>
  <si>
    <t>SHUBHAM PANCHAL</t>
  </si>
  <si>
    <t>0827CI241123</t>
  </si>
  <si>
    <t>SHUBHANSHU PATEL</t>
  </si>
  <si>
    <t>BATCH 2</t>
  </si>
  <si>
    <t>0827CI241124</t>
  </si>
  <si>
    <t>SIDDHI SONI</t>
  </si>
  <si>
    <t>0827CI241125</t>
  </si>
  <si>
    <t>SIDDHIKA PHOOLMALI</t>
  </si>
  <si>
    <t>0827CI241126</t>
  </si>
  <si>
    <t>SOMIL VIJAWAT</t>
  </si>
  <si>
    <t>0827CI241127</t>
  </si>
  <si>
    <t>SUMIT PATEL</t>
  </si>
  <si>
    <t>0827CI241128</t>
  </si>
  <si>
    <t>TANISH GARG</t>
  </si>
  <si>
    <t>0827CI241129</t>
  </si>
  <si>
    <t>TANISHKA RATHORE</t>
  </si>
  <si>
    <t>0827CI241130</t>
  </si>
  <si>
    <t>TANISHQ GARG</t>
  </si>
  <si>
    <t>0827CI241131</t>
  </si>
  <si>
    <t>TANISHQ MANGAL</t>
  </si>
  <si>
    <t>0827CI241132</t>
  </si>
  <si>
    <t>TANISHQ RIMJHA</t>
  </si>
  <si>
    <t>0827CI241133</t>
  </si>
  <si>
    <t>TRISHA GHAYTADAK</t>
  </si>
  <si>
    <t>0827CI241134</t>
  </si>
  <si>
    <t>TUSHAR KADAM</t>
  </si>
  <si>
    <t>0827CI241135</t>
  </si>
  <si>
    <t>UJJAWAL PATEL</t>
  </si>
  <si>
    <t>0827CI241136</t>
  </si>
  <si>
    <t>UMA CHOUREY</t>
  </si>
  <si>
    <t>0827CI241137</t>
  </si>
  <si>
    <t>URVASHI MANKAR</t>
  </si>
  <si>
    <t>0827CI241138</t>
  </si>
  <si>
    <t>UZMA SHAIKH</t>
  </si>
  <si>
    <t>0827CI241139</t>
  </si>
  <si>
    <t>VAISHNAVI DUBEY</t>
  </si>
  <si>
    <t>0827CI241140</t>
  </si>
  <si>
    <t>VAISHNAVI RADVE</t>
  </si>
  <si>
    <t>0827CI241141</t>
  </si>
  <si>
    <t>VANSH DIXIT</t>
  </si>
  <si>
    <t>0827CI241142</t>
  </si>
  <si>
    <t>VANSHIKA PAL</t>
  </si>
  <si>
    <t>0827CI241143</t>
  </si>
  <si>
    <t>VEDANT PATIDAR</t>
  </si>
  <si>
    <t>0827CI241144</t>
  </si>
  <si>
    <t>VEDIKA KSHIRSAGAR</t>
  </si>
  <si>
    <t>0827CI241145</t>
  </si>
  <si>
    <t>VIKAS JOSHI</t>
  </si>
  <si>
    <t>0827CI241146</t>
  </si>
  <si>
    <t>VINAY PATEL</t>
  </si>
  <si>
    <t>0827CI241147</t>
  </si>
  <si>
    <t>VIPIN</t>
  </si>
  <si>
    <t>0827CI241148</t>
  </si>
  <si>
    <t>VISHAL CHOUDHARY</t>
  </si>
  <si>
    <t>`</t>
  </si>
  <si>
    <t>0827CI241149</t>
  </si>
  <si>
    <t>VISHAL SINGH BHADORIYA</t>
  </si>
  <si>
    <t>0827CI241150</t>
  </si>
  <si>
    <t>YASH PATEL</t>
  </si>
  <si>
    <t>0827CI241151</t>
  </si>
  <si>
    <t>YASH RAJ PANDIT</t>
  </si>
  <si>
    <t>0827CI241152</t>
  </si>
  <si>
    <t>YASH RAJ SAYAL</t>
  </si>
  <si>
    <t>0827CI241153</t>
  </si>
  <si>
    <t>YASH RAJPUT</t>
  </si>
  <si>
    <t>0827CI241154</t>
  </si>
  <si>
    <t>YASHASVI ARYA</t>
  </si>
  <si>
    <t>0827CI241155</t>
  </si>
  <si>
    <t>YASHIKA KHANDELWAL</t>
  </si>
  <si>
    <t>0827CI241156</t>
  </si>
  <si>
    <t>YOGITA KAYAT</t>
  </si>
  <si>
    <t>0827CI253D01</t>
  </si>
  <si>
    <t>ADARSH TRIPATHI</t>
  </si>
  <si>
    <t>0827CI253D02</t>
  </si>
  <si>
    <t>HARSH SINGLE</t>
  </si>
  <si>
    <t>0827CI253D04</t>
  </si>
  <si>
    <t>MANSI VASWANI</t>
  </si>
  <si>
    <t>0827CI253D05</t>
  </si>
  <si>
    <t>MANTHAN SHARMA</t>
  </si>
  <si>
    <t>0827CI253D06</t>
  </si>
  <si>
    <t>MOHD AMAAN MIRZA</t>
  </si>
  <si>
    <t>0827CI253D09</t>
  </si>
  <si>
    <t>PURAB SAXENA</t>
  </si>
  <si>
    <t>0827CI231080</t>
  </si>
  <si>
    <t>Mayank Mishra</t>
  </si>
  <si>
    <t xml:space="preserve">Course Intro, Syllabus, Obj and Outcomes, Ref Books Scope </t>
  </si>
  <si>
    <t>Fundamental Programming</t>
  </si>
  <si>
    <t>One way and 2 way Linear Search, best and worst cases and Complexity</t>
  </si>
  <si>
    <t>Iterative and Recursive Binary Search</t>
  </si>
  <si>
    <t>Writing Recurrence Relation and Find Complexity</t>
  </si>
  <si>
    <t>Iterative method to find complexity</t>
  </si>
  <si>
    <t>Quick Sort Algo and Complexity</t>
  </si>
  <si>
    <t>Quick and Merge implementation</t>
  </si>
  <si>
    <t>Heap</t>
  </si>
  <si>
    <t xml:space="preserve">strassen's Matrix Multuplication </t>
  </si>
  <si>
    <t>Master's Theorem</t>
  </si>
  <si>
    <t>Unit 2: fractional knapsack</t>
  </si>
  <si>
    <t>CSIT-501 L</t>
  </si>
  <si>
    <t xml:space="preserve"> AUG CLASS</t>
  </si>
  <si>
    <t>AUG   %</t>
  </si>
  <si>
    <t>OCT CLASS</t>
  </si>
  <si>
    <t>OCT  %</t>
  </si>
  <si>
    <t>NOV CLASS</t>
  </si>
  <si>
    <t>NOV  %</t>
  </si>
  <si>
    <t>DEC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</si>
  <si>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</si>
  <si>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0827CI221001</t>
  </si>
  <si>
    <t>AAGAM JAIN</t>
  </si>
  <si>
    <t>0827CI221002</t>
  </si>
  <si>
    <t>AAMIR ALI</t>
  </si>
  <si>
    <t>0827CI221003</t>
  </si>
  <si>
    <t>AARUSHI CHOUHAN</t>
  </si>
  <si>
    <t>0827CI221004</t>
  </si>
  <si>
    <t>AASTHA ARORA</t>
  </si>
  <si>
    <t>0827CI221005</t>
  </si>
  <si>
    <t>AAYUSHI TRIVEDI</t>
  </si>
  <si>
    <t>0827CI221006</t>
  </si>
  <si>
    <t>ABHINANDAN PATIDAR</t>
  </si>
  <si>
    <t>0827CI221007</t>
  </si>
  <si>
    <t>ABHISHEK PATEL</t>
  </si>
  <si>
    <t>0827CI221008</t>
  </si>
  <si>
    <t>ABHISHEK PATIL</t>
  </si>
  <si>
    <t>0827CI221009</t>
  </si>
  <si>
    <t>ADARSH GOYAL</t>
  </si>
  <si>
    <t>0827CI221010</t>
  </si>
  <si>
    <t>ADARSH JAIN</t>
  </si>
  <si>
    <t>0827CI221011</t>
  </si>
  <si>
    <t>ADITYA BOBADE</t>
  </si>
  <si>
    <t>0827CI221012</t>
  </si>
  <si>
    <t>ADITYA SHARMA</t>
  </si>
  <si>
    <t>0827CI221013</t>
  </si>
  <si>
    <t>AKHIL TRIVEDI</t>
  </si>
  <si>
    <t>0827CI221014</t>
  </si>
  <si>
    <t>AKSHAT MEHTA</t>
  </si>
  <si>
    <t>0827CI221015</t>
  </si>
  <si>
    <t>AKSHAT TIWARI</t>
  </si>
  <si>
    <t>0827CI221016</t>
  </si>
  <si>
    <t>AKSHAY JAIN</t>
  </si>
  <si>
    <t>0827CI221017</t>
  </si>
  <si>
    <t>AKSHIT BHANDARI</t>
  </si>
  <si>
    <t>0827CI221018</t>
  </si>
  <si>
    <t>AMAN SHAIKH</t>
  </si>
  <si>
    <t>0827CI221020</t>
  </si>
  <si>
    <t>ANKIT SINGH CHOUHAN</t>
  </si>
  <si>
    <t>0827CI221021</t>
  </si>
  <si>
    <t>ANSH AJAY MISHRA</t>
  </si>
  <si>
    <t>0827CI221022</t>
  </si>
  <si>
    <t>ANSH JAIN</t>
  </si>
  <si>
    <t>0827CI221023</t>
  </si>
  <si>
    <t>ANSH YADAV</t>
  </si>
  <si>
    <t>0827CI221024</t>
  </si>
  <si>
    <t>ANSHIKA LUNIYA</t>
  </si>
  <si>
    <t>0827CI221025</t>
  </si>
  <si>
    <t>ANSHITA GANGWAL</t>
  </si>
  <si>
    <t>0827CI221026</t>
  </si>
  <si>
    <t>ANSHUM DUBEY</t>
  </si>
  <si>
    <t>0827CI221027</t>
  </si>
  <si>
    <t>ARCHANA SINGH</t>
  </si>
  <si>
    <t>0827CI221028</t>
  </si>
  <si>
    <t>ARCHIT JAJU</t>
  </si>
  <si>
    <t>0827CI221029</t>
  </si>
  <si>
    <t>ARPIT PATEL</t>
  </si>
  <si>
    <t>0827CI221030</t>
  </si>
  <si>
    <t>ARUN</t>
  </si>
  <si>
    <t>0827CI221031</t>
  </si>
  <si>
    <t>ARUN RAJPUT</t>
  </si>
  <si>
    <t>0827CI221032</t>
  </si>
  <si>
    <t>ARUNI SHARMA</t>
  </si>
  <si>
    <t>0827CI221033</t>
  </si>
  <si>
    <t>ASHISH KUMAR</t>
  </si>
  <si>
    <t>0827CI221034</t>
  </si>
  <si>
    <t>ASHISH PATIDAR</t>
  </si>
  <si>
    <t>0827CI221036</t>
  </si>
  <si>
    <t>ATHARV JOSHI</t>
  </si>
  <si>
    <t>0827CI221037</t>
  </si>
  <si>
    <t>ATHARV KANUNGO</t>
  </si>
  <si>
    <t>0827CI221038</t>
  </si>
  <si>
    <t>ATHARVA SINGH GEHLOT</t>
  </si>
  <si>
    <t>0827CI221039</t>
  </si>
  <si>
    <t>ATUL SHARMA</t>
  </si>
  <si>
    <t>0827CI221040</t>
  </si>
  <si>
    <t>AYANA LALA</t>
  </si>
  <si>
    <t>0827CI221041</t>
  </si>
  <si>
    <t>AYUSH PATEL</t>
  </si>
  <si>
    <t>0827CI221042</t>
  </si>
  <si>
    <t>BALRAM KUMAWAT</t>
  </si>
  <si>
    <t>0827CI221043</t>
  </si>
  <si>
    <t>BHAVYA JAIN</t>
  </si>
  <si>
    <t>0827CI221044</t>
  </si>
  <si>
    <t>BHUMIKA TEKAM</t>
  </si>
  <si>
    <t>0827CI221045</t>
  </si>
  <si>
    <t>CHANDAN SIKARWAR</t>
  </si>
  <si>
    <t>0827CI221046</t>
  </si>
  <si>
    <t>CHETNA JAIN</t>
  </si>
  <si>
    <t>0827CI221047</t>
  </si>
  <si>
    <t>CHIRAG TIWARI</t>
  </si>
  <si>
    <t>0827CI221048</t>
  </si>
  <si>
    <t>DARSHIKA SINGH PANWAR</t>
  </si>
  <si>
    <t>0827CI221049</t>
  </si>
  <si>
    <t>DEEPANSH SINGH CHANDEL</t>
  </si>
  <si>
    <t>0827CI221050</t>
  </si>
  <si>
    <t>DEVANK SARAD</t>
  </si>
  <si>
    <t>0827CI221051</t>
  </si>
  <si>
    <t>DEVANSHI</t>
  </si>
  <si>
    <t>0827CI221052</t>
  </si>
  <si>
    <t>DEVASHISH MANDAL</t>
  </si>
  <si>
    <t>0827CI221053</t>
  </si>
  <si>
    <t>DISHA CHOUDHARY</t>
  </si>
  <si>
    <t>0827CI221054</t>
  </si>
  <si>
    <t>DIVYA JAIN</t>
  </si>
  <si>
    <t>0827CI221055</t>
  </si>
  <si>
    <t>FARHAD KHAN</t>
  </si>
  <si>
    <t>0827CI221057</t>
  </si>
  <si>
    <t>GUNGUN AGRAWAL</t>
  </si>
  <si>
    <t>0827CI221058</t>
  </si>
  <si>
    <t>HARDIK ARTWANI</t>
  </si>
  <si>
    <t>0827CI221059</t>
  </si>
  <si>
    <t>HARSHITA PANWAR</t>
  </si>
  <si>
    <t>CSIT-403  L</t>
  </si>
  <si>
    <t>0827CI221060</t>
  </si>
  <si>
    <t>HIMALI SILWADIYA</t>
  </si>
  <si>
    <t>0827CI221061</t>
  </si>
  <si>
    <t>HIMANI NAMDEO</t>
  </si>
  <si>
    <t>0827CI221062</t>
  </si>
  <si>
    <t>HIMANSHU CHOUHAN</t>
  </si>
  <si>
    <t>0827CI221063</t>
  </si>
  <si>
    <t>HIMANSHU TAGAD</t>
  </si>
  <si>
    <t>0827CI221064</t>
  </si>
  <si>
    <t>HITESH MOURYA</t>
  </si>
  <si>
    <t>AF</t>
  </si>
  <si>
    <t>0827CI221065</t>
  </si>
  <si>
    <t>ISHA CHOUDHARY</t>
  </si>
  <si>
    <t>Both</t>
  </si>
  <si>
    <t>B1</t>
  </si>
  <si>
    <t>B2</t>
  </si>
  <si>
    <t>VJ</t>
  </si>
  <si>
    <t>PS</t>
  </si>
  <si>
    <t>0827CI221066</t>
  </si>
  <si>
    <t>ISHIKA AGRAWAL</t>
  </si>
  <si>
    <t>0827CI221067</t>
  </si>
  <si>
    <t>ISHIKA MODI</t>
  </si>
  <si>
    <t>AUG  CLASS</t>
  </si>
  <si>
    <t>0827CI221068</t>
  </si>
  <si>
    <t>ISHITA VISHWAKARMA</t>
  </si>
  <si>
    <t>SEP   CLASS</t>
  </si>
  <si>
    <t>0827CI221070</t>
  </si>
  <si>
    <t>JATIN PATIDAR</t>
  </si>
  <si>
    <t>SEP  %</t>
  </si>
  <si>
    <t>0827CI221071</t>
  </si>
  <si>
    <t>JAYDEEP RATHORE</t>
  </si>
  <si>
    <t>0827CI221072</t>
  </si>
  <si>
    <t>JYOTI BHOWMICK</t>
  </si>
  <si>
    <t>0827CI221073</t>
  </si>
  <si>
    <t>KALASH BANKEY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</si>
  <si>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</si>
  <si>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0827CI221074</t>
  </si>
  <si>
    <t>KARAN PATIDAR</t>
  </si>
  <si>
    <t>0827CI221075</t>
  </si>
  <si>
    <t>KISHORI GARG</t>
  </si>
  <si>
    <t>0827CI221076</t>
  </si>
  <si>
    <t>KRISHNA JAISWAL</t>
  </si>
  <si>
    <t>0827CI221077</t>
  </si>
  <si>
    <t>KSHITIJ MAROTKAR</t>
  </si>
  <si>
    <t>0827CI233D01</t>
  </si>
  <si>
    <t>ADITYA VYAS</t>
  </si>
  <si>
    <t>0827CI233D02</t>
  </si>
  <si>
    <t>ANURAG TIWARI</t>
  </si>
  <si>
    <t>0827CI233D03</t>
  </si>
  <si>
    <t>AYAAN AHMED CHOUDHARY</t>
  </si>
  <si>
    <t>0827CI233D04</t>
  </si>
  <si>
    <t>FARDEEN KHAN</t>
  </si>
  <si>
    <t>0827CI233D05</t>
  </si>
  <si>
    <t>NAMAN SHARMA</t>
  </si>
  <si>
    <t>0827CI233D06</t>
  </si>
  <si>
    <t>PIYUSH BAIRAGI</t>
  </si>
  <si>
    <t>0827CI233D07</t>
  </si>
  <si>
    <t>PRATYUSH TRIVEDI</t>
  </si>
  <si>
    <t>0827CI233D08</t>
  </si>
  <si>
    <t>PRINCE YADAV</t>
  </si>
  <si>
    <t>0827CI233D09</t>
  </si>
  <si>
    <t>SAGAR GUPTA</t>
  </si>
  <si>
    <t>0827CI233D10</t>
  </si>
  <si>
    <t>SWAR SHANKAR JOSHI</t>
  </si>
  <si>
    <t>CSIT404</t>
  </si>
  <si>
    <t>0827CI233D11</t>
  </si>
  <si>
    <t>VARUN NANDWAL</t>
  </si>
  <si>
    <t>0827CI233D12</t>
  </si>
  <si>
    <t>VIDHI SHARMA</t>
  </si>
  <si>
    <t>Prof. Purnima Shrivastava</t>
  </si>
  <si>
    <t>Computer Organization &amp; Architecture</t>
  </si>
  <si>
    <t>CSIT-404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</si>
  <si>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</si>
  <si>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CSIT-404  L</t>
  </si>
  <si>
    <t>Prof. Poornima Shrivastava</t>
  </si>
  <si>
    <t>MAR %</t>
  </si>
  <si>
    <t>MAY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</si>
  <si>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</si>
  <si>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</si>
  <si>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Fundamental Progg</t>
  </si>
  <si>
    <t>Week1 Progs</t>
  </si>
  <si>
    <t>Week2 Progs</t>
  </si>
  <si>
    <t>Week4 Progs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</si>
  <si>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</si>
  <si>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</si>
  <si>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CSIT405</t>
  </si>
  <si>
    <t>Prof. Satyam Shrivastava</t>
  </si>
  <si>
    <t>Data Base Management System</t>
  </si>
  <si>
    <t>CSIT-405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</si>
  <si>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</si>
  <si>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CSIT-405  L</t>
  </si>
  <si>
    <t>APRIL    CLASS</t>
  </si>
  <si>
    <t>APRIL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</si>
  <si>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</si>
  <si>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</si>
  <si>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</si>
  <si>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</si>
  <si>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CSIT-406  L</t>
  </si>
  <si>
    <t>Prof. Vibhore JAIN</t>
  </si>
  <si>
    <t>Dot Net</t>
  </si>
  <si>
    <t>CSIT-406 L</t>
  </si>
  <si>
    <t>MAR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</si>
  <si>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</si>
  <si>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q</t>
  </si>
  <si>
    <t>Class Name</t>
  </si>
  <si>
    <t>III Sem</t>
  </si>
  <si>
    <t>Session</t>
  </si>
  <si>
    <t>July Dec 2025</t>
  </si>
  <si>
    <t>Start Att Date</t>
  </si>
  <si>
    <t>End Att Date</t>
  </si>
  <si>
    <t>Morning</t>
  </si>
  <si>
    <t>Extra Attendance</t>
  </si>
  <si>
    <t>Additional</t>
  </si>
  <si>
    <t>Remark</t>
  </si>
  <si>
    <t>402 L</t>
  </si>
  <si>
    <t>403 L</t>
  </si>
  <si>
    <t>404 L</t>
  </si>
  <si>
    <t>405 L</t>
  </si>
  <si>
    <t>406 L</t>
  </si>
  <si>
    <t>Total (Lecture)</t>
  </si>
  <si>
    <t>Total(Lab)</t>
  </si>
  <si>
    <t>Total(Lecture+Lab+Training+Exttra Att.)</t>
  </si>
  <si>
    <t>Final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</si>
  <si>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</si>
  <si>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Atten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</si>
  <si>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</si>
  <si>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</si>
  <si>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(7 Extra assignment)</t>
  </si>
  <si>
    <t>(14 Extra assignment)</t>
  </si>
  <si>
    <t>(21 Extra assignment)</t>
  </si>
  <si>
    <t>SURMANCH</t>
  </si>
  <si>
    <t>(28 Extra assignment)</t>
  </si>
  <si>
    <t>23-07-26</t>
  </si>
  <si>
    <t>new Total</t>
  </si>
  <si>
    <t>new %</t>
  </si>
  <si>
    <t>S.No.</t>
  </si>
  <si>
    <t>(35 Extra assignment)</t>
  </si>
  <si>
    <t>(42 Extra assignment)</t>
  </si>
  <si>
    <t>(19 Extra assignment)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</si>
  <si>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</si>
  <si>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(16 Extra assignment)</t>
  </si>
  <si>
    <t>(49 Extra assignment)</t>
  </si>
  <si>
    <t>(77 Extra assignment)</t>
  </si>
  <si>
    <t>(56 Extra assignment)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</si>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</sst>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0;[Red]0.00"/>
    <numFmt numFmtId="166" formatCode="0.000"/>
  </numFmts>
  <fonts count="31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12.0"/>
      <color theme="1"/>
      <name val="Calibri"/>
    </font>
    <font>
      <sz val="9.0"/>
      <color rgb="FF000000"/>
      <name val="Arial"/>
    </font>
    <font>
      <b/>
      <u/>
      <sz val="11.0"/>
      <color rgb="FF000000"/>
      <name val="Calibri"/>
    </font>
    <font>
      <sz val="11.0"/>
      <color rgb="FF000000"/>
      <name val="Arial"/>
    </font>
    <font>
      <sz val="12.0"/>
      <color rgb="FF000000"/>
      <name val="Calibri"/>
    </font>
    <font>
      <sz val="12.0"/>
      <color rgb="FF000000"/>
      <name val="Times New Roman"/>
    </font>
    <font>
      <sz val="9.0"/>
      <color rgb="FF000000"/>
      <name val="Roboto"/>
    </font>
    <font>
      <color theme="1"/>
      <name val="Calibri"/>
    </font>
    <font>
      <b/>
      <sz val="13.0"/>
      <color rgb="FF000000"/>
      <name val="Calibri"/>
    </font>
    <font>
      <sz val="8.0"/>
      <color rgb="FF000000"/>
      <name val="Verdana"/>
    </font>
    <font>
      <sz val="12.0"/>
      <color rgb="FF000000"/>
      <name val="&quot;Calibri&quot;"/>
    </font>
    <font>
      <sz val="12.0"/>
      <color rgb="FF000000"/>
      <name val="Arial"/>
    </font>
    <font>
      <sz val="14.0"/>
      <color theme="1"/>
      <name val="Calibri"/>
    </font>
    <font>
      <color theme="1"/>
      <name val="Calibri"/>
      <scheme val="minor"/>
    </font>
    <font>
      <sz val="10.0"/>
      <color rgb="FF000000"/>
      <name val="Arial"/>
    </font>
    <font>
      <b/>
      <sz val="12.0"/>
      <color rgb="FF000000"/>
      <name val="Calibri"/>
    </font>
    <font>
      <b/>
      <color theme="1"/>
      <name val="Arial"/>
    </font>
    <font>
      <b/>
      <u/>
      <sz val="11.0"/>
      <color rgb="FF000000"/>
      <name val="Calibri"/>
    </font>
    <font>
      <sz val="8.0"/>
      <color theme="1"/>
      <name val="Verdana"/>
    </font>
    <font>
      <b/>
      <sz val="8.0"/>
      <color theme="1"/>
      <name val="Verdana"/>
    </font>
    <font>
      <b/>
      <sz val="11.0"/>
      <color theme="1"/>
      <name val="Verdana"/>
    </font>
  </fonts>
  <fills count="20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BFBFB"/>
        <bgColor rgb="FFFBFBFB"/>
      </patternFill>
    </fill>
    <fill>
      <patternFill patternType="solid">
        <fgColor rgb="FFF7F7F7"/>
        <bgColor rgb="FFF7F7F7"/>
      </patternFill>
    </fill>
    <fill>
      <patternFill patternType="solid">
        <fgColor rgb="FFD6DCE4"/>
        <bgColor rgb="FFD6DCE4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7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left"/>
    </xf>
    <xf borderId="4" fillId="0" fontId="2" numFmtId="0" xfId="0" applyBorder="1" applyFont="1"/>
    <xf borderId="4" fillId="2" fontId="3" numFmtId="0" xfId="0" applyAlignment="1" applyBorder="1" applyFill="1" applyFont="1">
      <alignment horizontal="left"/>
    </xf>
    <xf borderId="5" fillId="0" fontId="2" numFmtId="0" xfId="0" applyBorder="1" applyFont="1"/>
    <xf borderId="5" fillId="2" fontId="3" numFmtId="0" xfId="0" applyAlignment="1" applyBorder="1" applyFill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6" fillId="2" fontId="1" numFmtId="0" xfId="0" applyAlignment="1" applyBorder="1" applyFill="1" applyFont="1">
      <alignment horizontal="right"/>
    </xf>
    <xf borderId="7" fillId="0" fontId="2" numFmtId="0" xfId="0" applyBorder="1" applyFont="1"/>
    <xf borderId="8" fillId="2" fontId="3" numFmtId="0" xfId="0" applyAlignment="1" applyBorder="1" applyFill="1" applyFont="1">
      <alignment horizontal="left" readingOrder="0"/>
    </xf>
    <xf borderId="9" fillId="0" fontId="2" numFmtId="0" xfId="0" applyBorder="1" applyFont="1"/>
    <xf borderId="10" fillId="0" fontId="2" numFmtId="0" xfId="0" applyBorder="1" applyFont="1"/>
    <xf borderId="0" fillId="0" fontId="4" numFmtId="4" xfId="0" applyAlignment="1" applyFont="1" applyNumberFormat="1">
      <alignment horizontal="center"/>
    </xf>
    <xf borderId="8" fillId="2" fontId="4" numFmtId="0" xfId="0" applyAlignment="1" applyBorder="1" applyFill="1" applyFont="1">
      <alignment horizontal="left" readingOrder="0" vertical="bottom"/>
    </xf>
    <xf borderId="1" fillId="2" fontId="5" numFmtId="0" xfId="0" applyAlignment="1" applyBorder="1" applyFill="1" applyFont="1">
      <alignment horizontal="left" readingOrder="0" vertical="bottom"/>
    </xf>
    <xf borderId="0" fillId="3" fontId="4" numFmtId="0" xfId="0" applyFill="1" applyFont="1"/>
    <xf borderId="8" fillId="2" fontId="4" numFmtId="15" xfId="0" applyAlignment="1" applyBorder="1" applyFill="1" applyFont="1" applyNumberFormat="1">
      <alignment horizontal="left" vertical="bottom"/>
    </xf>
    <xf borderId="0" fillId="0" fontId="3" numFmtId="0" xfId="0" applyAlignment="1" applyFont="1">
      <alignment horizontal="center"/>
    </xf>
    <xf borderId="11" fillId="2" fontId="1" numFmtId="0" xfId="0" applyAlignment="1" applyBorder="1" applyFill="1" applyFont="1">
      <alignment horizontal="right"/>
    </xf>
    <xf borderId="12" fillId="0" fontId="2" numFmtId="0" xfId="0" applyBorder="1" applyFont="1"/>
    <xf borderId="13" fillId="2" fontId="3" numFmtId="15" xfId="0" applyAlignment="1" applyBorder="1" applyFill="1" applyFont="1" applyNumberFormat="1">
      <alignment horizontal="left"/>
    </xf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textRotation="90"/>
    </xf>
    <xf borderId="8" fillId="2" fontId="3" numFmtId="0" xfId="0" applyAlignment="1" applyBorder="1" applyFill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shrinkToFit="0" wrapText="0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7" fillId="4" fontId="3" numFmtId="0" xfId="0" applyAlignment="1" applyBorder="1" applyFill="1" applyFont="1">
      <alignment horizontal="center"/>
    </xf>
    <xf borderId="19" fillId="4" fontId="3" numFmtId="0" xfId="0" applyAlignment="1" applyBorder="1" applyFill="1" applyFont="1">
      <alignment horizontal="center"/>
    </xf>
    <xf borderId="20" fillId="0" fontId="3" numFmtId="0" xfId="0" applyBorder="1" applyFont="1"/>
    <xf borderId="21" fillId="0" fontId="3" numFmtId="0" xfId="0" applyBorder="1" applyFont="1"/>
    <xf borderId="22" fillId="4" fontId="3" numFmtId="0" xfId="0" applyAlignment="1" applyBorder="1" applyFill="1" applyFont="1">
      <alignment horizontal="center"/>
    </xf>
    <xf borderId="22" fillId="4" fontId="3" numFmtId="1" xfId="0" applyAlignment="1" applyBorder="1" applyFill="1" applyFont="1" applyNumberFormat="1">
      <alignment horizontal="center"/>
    </xf>
    <xf borderId="22" fillId="0" fontId="3" numFmtId="0" xfId="0" applyBorder="1" applyFont="1"/>
    <xf borderId="22" fillId="4" fontId="3" numFmtId="0" xfId="0" applyBorder="1" applyFill="1" applyFont="1"/>
    <xf borderId="23" fillId="0" fontId="3" numFmtId="0" xfId="0" applyAlignment="1" applyBorder="1" applyFont="1">
      <alignment horizontal="center"/>
    </xf>
    <xf borderId="21" fillId="5" fontId="1" numFmtId="0" xfId="0" applyAlignment="1" applyBorder="1" applyFill="1" applyFont="1">
      <alignment horizontal="center" shrinkToFit="0" vertical="center" wrapText="1"/>
    </xf>
    <xf borderId="24" fillId="5" fontId="1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left" vertical="bottom"/>
    </xf>
    <xf borderId="24" fillId="6" fontId="1" numFmtId="9" xfId="0" applyAlignment="1" applyBorder="1" applyFill="1" applyFont="1" applyNumberFormat="1">
      <alignment horizontal="center" shrinkToFit="0" vertical="center" wrapText="1"/>
    </xf>
    <xf borderId="25" fillId="6" fontId="1" numFmtId="9" xfId="0" applyAlignment="1" applyBorder="1" applyFill="1" applyFont="1" applyNumberFormat="1">
      <alignment horizontal="center" shrinkToFit="0" vertical="center" wrapText="1"/>
    </xf>
    <xf borderId="26" fillId="7" fontId="6" numFmtId="15" xfId="0" applyAlignment="1" applyBorder="1" applyFill="1" applyFont="1" applyNumberFormat="1">
      <alignment textRotation="90" vertical="bottom"/>
    </xf>
    <xf borderId="26" fillId="4" fontId="7" numFmtId="0" xfId="0" applyAlignment="1" applyBorder="1" applyFill="1" applyFont="1">
      <alignment readingOrder="0" textRotation="90"/>
    </xf>
    <xf borderId="26" fillId="4" fontId="8" numFmtId="0" xfId="0" applyAlignment="1" applyBorder="1" applyFill="1" applyFont="1">
      <alignment horizontal="center" readingOrder="0" textRotation="90" vertical="center"/>
    </xf>
    <xf borderId="27" fillId="7" fontId="6" numFmtId="15" xfId="0" applyAlignment="1" applyBorder="1" applyFill="1" applyFont="1" applyNumberFormat="1">
      <alignment textRotation="90" vertical="bottom"/>
    </xf>
    <xf borderId="21" fillId="4" fontId="9" numFmtId="0" xfId="0" applyAlignment="1" applyBorder="1" applyFill="1" applyFont="1">
      <alignment readingOrder="0" textRotation="90"/>
    </xf>
    <xf borderId="21" fillId="4" fontId="9" numFmtId="1" xfId="0" applyAlignment="1" applyBorder="1" applyFill="1" applyFont="1" applyNumberFormat="1">
      <alignment horizontal="center" readingOrder="0" textRotation="90" vertical="center"/>
    </xf>
    <xf borderId="28" fillId="7" fontId="6" numFmtId="15" xfId="0" applyAlignment="1" applyBorder="1" applyFill="1" applyFont="1" applyNumberFormat="1">
      <alignment textRotation="90" vertical="bottom"/>
    </xf>
    <xf borderId="0" fillId="0" fontId="4" numFmtId="164" xfId="0" applyFont="1" applyNumberFormat="1"/>
    <xf borderId="28" fillId="7" fontId="6" numFmtId="15" xfId="0" applyAlignment="1" applyBorder="1" applyFill="1" applyFont="1" applyNumberFormat="1">
      <alignment readingOrder="0" textRotation="90" vertical="bottom"/>
    </xf>
    <xf borderId="22" fillId="4" fontId="9" numFmtId="0" xfId="0" applyAlignment="1" applyBorder="1" applyFill="1" applyFont="1">
      <alignment readingOrder="0" textRotation="90"/>
    </xf>
    <xf borderId="1" fillId="2" fontId="5" numFmtId="0" xfId="0" applyAlignment="1" applyBorder="1" applyFill="1" applyFont="1">
      <alignment horizontal="left" vertical="bottom"/>
    </xf>
    <xf borderId="22" fillId="4" fontId="9" numFmtId="1" xfId="0" applyAlignment="1" applyBorder="1" applyFill="1" applyFont="1" applyNumberFormat="1">
      <alignment horizontal="center" readingOrder="0" textRotation="90" vertical="center"/>
    </xf>
    <xf borderId="26" fillId="7" fontId="6" numFmtId="15" xfId="0" applyAlignment="1" applyBorder="1" applyFill="1" applyFont="1" applyNumberFormat="1">
      <alignment readingOrder="0" textRotation="90" vertical="bottom"/>
    </xf>
    <xf borderId="22" fillId="4" fontId="10" numFmtId="0" xfId="0" applyAlignment="1" applyBorder="1" applyFill="1" applyFont="1">
      <alignment horizontal="center" textRotation="90" vertical="bottom"/>
    </xf>
    <xf borderId="22" fillId="4" fontId="10" numFmtId="0" xfId="0" applyAlignment="1" applyBorder="1" applyFill="1" applyFont="1">
      <alignment horizontal="center" textRotation="90"/>
    </xf>
    <xf borderId="22" fillId="7" fontId="11" numFmtId="15" xfId="0" applyAlignment="1" applyBorder="1" applyFill="1" applyFont="1" applyNumberFormat="1">
      <alignment textRotation="90" vertical="center"/>
    </xf>
    <xf borderId="29" fillId="4" fontId="1" numFmtId="15" xfId="0" applyAlignment="1" applyBorder="1" applyFill="1" applyFont="1" applyNumberFormat="1">
      <alignment textRotation="90"/>
    </xf>
    <xf borderId="0" fillId="0" fontId="4" numFmtId="0" xfId="0" applyAlignment="1" applyFont="1">
      <alignment readingOrder="0"/>
    </xf>
    <xf borderId="22" fillId="4" fontId="1" numFmtId="15" xfId="0" applyAlignment="1" applyBorder="1" applyFill="1" applyFont="1" applyNumberFormat="1">
      <alignment textRotation="90" vertical="center"/>
    </xf>
    <xf borderId="0" fillId="0" fontId="4" numFmtId="0" xfId="0" applyAlignment="1" applyFont="1">
      <alignment readingOrder="0" textRotation="90"/>
    </xf>
    <xf borderId="30" fillId="0" fontId="3" numFmtId="0" xfId="0" applyBorder="1" applyFont="1"/>
    <xf borderId="21" fillId="4" fontId="3" numFmtId="0" xfId="0" applyAlignment="1" applyBorder="1" applyFill="1" applyFont="1">
      <alignment horizontal="center"/>
    </xf>
    <xf borderId="23" fillId="0" fontId="12" numFmtId="0" xfId="0" applyAlignment="1" applyBorder="1" applyFont="1">
      <alignment horizontal="center"/>
    </xf>
    <xf borderId="31" fillId="0" fontId="1" numFmtId="0" xfId="0" applyBorder="1" applyFont="1"/>
    <xf borderId="32" fillId="0" fontId="1" numFmtId="0" xfId="0" applyBorder="1" applyFont="1"/>
    <xf borderId="9" fillId="2" fontId="3" numFmtId="0" xfId="0" applyAlignment="1" applyBorder="1" applyFill="1" applyFont="1">
      <alignment horizontal="left" readingOrder="0"/>
    </xf>
    <xf borderId="22" fillId="4" fontId="3" numFmtId="2" xfId="0" applyAlignment="1" applyBorder="1" applyFill="1" applyFont="1" applyNumberFormat="1">
      <alignment horizontal="center"/>
    </xf>
    <xf borderId="10" fillId="2" fontId="3" numFmtId="0" xfId="0" applyAlignment="1" applyBorder="1" applyFill="1" applyFont="1">
      <alignment horizontal="left" readingOrder="0"/>
    </xf>
    <xf borderId="22" fillId="0" fontId="3" numFmtId="0" xfId="0" applyAlignment="1" applyBorder="1" applyFont="1">
      <alignment horizontal="center"/>
    </xf>
    <xf borderId="13" fillId="2" fontId="4" numFmtId="15" xfId="0" applyAlignment="1" applyBorder="1" applyFill="1" applyFont="1" applyNumberFormat="1">
      <alignment vertical="bottom"/>
    </xf>
    <xf borderId="22" fillId="4" fontId="3" numFmtId="4" xfId="0" applyAlignment="1" applyBorder="1" applyFill="1" applyFont="1" applyNumberFormat="1">
      <alignment horizontal="center"/>
    </xf>
    <xf borderId="25" fillId="2" fontId="4" numFmtId="0" xfId="0" applyAlignment="1" applyBorder="1" applyFill="1" applyFont="1">
      <alignment horizontal="left" readingOrder="0" vertical="bottom"/>
    </xf>
    <xf borderId="33" fillId="5" fontId="1" numFmtId="0" xfId="0" applyAlignment="1" applyBorder="1" applyFill="1" applyFont="1">
      <alignment horizontal="center"/>
    </xf>
    <xf borderId="34" fillId="2" fontId="4" numFmtId="0" xfId="0" applyAlignment="1" applyBorder="1" applyFill="1" applyFont="1">
      <alignment horizontal="left" readingOrder="0" vertical="bottom"/>
    </xf>
    <xf borderId="22" fillId="3" fontId="3" numFmtId="0" xfId="0" applyBorder="1" applyFill="1" applyFont="1"/>
    <xf borderId="32" fillId="5" fontId="1" numFmtId="0" xfId="0" applyAlignment="1" applyBorder="1" applyFill="1" applyFont="1">
      <alignment horizontal="center"/>
    </xf>
    <xf borderId="35" fillId="2" fontId="4" numFmtId="0" xfId="0" applyAlignment="1" applyBorder="1" applyFill="1" applyFont="1">
      <alignment horizontal="left" readingOrder="0" vertical="bottom"/>
    </xf>
    <xf borderId="36" fillId="6" fontId="3" numFmtId="0" xfId="0" applyAlignment="1" applyBorder="1" applyFill="1" applyFont="1">
      <alignment horizontal="center"/>
    </xf>
    <xf borderId="37" fillId="6" fontId="3" numFmtId="0" xfId="0" applyAlignment="1" applyBorder="1" applyFill="1" applyFont="1">
      <alignment horizontal="center"/>
    </xf>
    <xf borderId="22" fillId="5" fontId="1" numFmtId="0" xfId="0" applyAlignment="1" applyBorder="1" applyFill="1" applyFont="1">
      <alignment horizontal="center" shrinkToFit="0" vertical="center" wrapText="1"/>
    </xf>
    <xf borderId="38" fillId="8" fontId="3" numFmtId="0" xfId="0" applyBorder="1" applyFill="1" applyFont="1"/>
    <xf borderId="26" fillId="6" fontId="1" numFmtId="9" xfId="0" applyAlignment="1" applyBorder="1" applyFill="1" applyFont="1" applyNumberFormat="1">
      <alignment horizontal="center" shrinkToFit="0" vertical="center" wrapText="1"/>
    </xf>
    <xf borderId="26" fillId="4" fontId="9" numFmtId="0" xfId="0" applyAlignment="1" applyBorder="1" applyFill="1" applyFont="1">
      <alignment readingOrder="0" textRotation="90"/>
    </xf>
    <xf borderId="4" fillId="2" fontId="5" numFmtId="0" xfId="0" applyAlignment="1" applyBorder="1" applyFill="1" applyFont="1">
      <alignment horizontal="left" readingOrder="0" vertical="bottom"/>
    </xf>
    <xf borderId="39" fillId="4" fontId="3" numFmtId="0" xfId="0" applyAlignment="1" applyBorder="1" applyFill="1" applyFont="1">
      <alignment horizontal="center"/>
    </xf>
    <xf borderId="26" fillId="4" fontId="9" numFmtId="0" xfId="0" applyAlignment="1" applyBorder="1" applyFill="1" applyFont="1">
      <alignment horizontal="center" readingOrder="0" textRotation="90" vertical="center"/>
    </xf>
    <xf borderId="2" fillId="2" fontId="5" numFmtId="0" xfId="0" applyAlignment="1" applyBorder="1" applyFill="1" applyFont="1">
      <alignment horizontal="left" readingOrder="0" vertical="bottom"/>
    </xf>
    <xf borderId="28" fillId="4" fontId="9" numFmtId="0" xfId="0" applyAlignment="1" applyBorder="1" applyFill="1" applyFont="1">
      <alignment readingOrder="0" textRotation="90"/>
    </xf>
    <xf borderId="28" fillId="4" fontId="9" numFmtId="0" xfId="0" applyAlignment="1" applyBorder="1" applyFill="1" applyFont="1">
      <alignment horizontal="center" readingOrder="0" textRotation="90" vertical="center"/>
    </xf>
    <xf borderId="40" fillId="4" fontId="3" numFmtId="0" xfId="0" applyAlignment="1" applyBorder="1" applyFill="1" applyFont="1">
      <alignment horizontal="center"/>
    </xf>
    <xf borderId="9" fillId="2" fontId="4" numFmtId="15" xfId="0" applyAlignment="1" applyBorder="1" applyFill="1" applyFont="1" applyNumberFormat="1">
      <alignment horizontal="left" vertical="bottom"/>
    </xf>
    <xf borderId="28" fillId="4" fontId="9" numFmtId="4" xfId="0" applyAlignment="1" applyBorder="1" applyFill="1" applyFont="1" applyNumberFormat="1">
      <alignment horizontal="center" readingOrder="0" textRotation="90" vertical="center"/>
    </xf>
    <xf borderId="10" fillId="2" fontId="4" numFmtId="15" xfId="0" applyAlignment="1" applyBorder="1" applyFill="1" applyFont="1" applyNumberFormat="1">
      <alignment horizontal="left" vertical="bottom"/>
    </xf>
    <xf borderId="28" fillId="7" fontId="13" numFmtId="15" xfId="0" applyAlignment="1" applyBorder="1" applyFill="1" applyFont="1" applyNumberFormat="1">
      <alignment textRotation="90" vertical="center"/>
    </xf>
    <xf borderId="25" fillId="6" fontId="1" numFmtId="0" xfId="0" applyAlignment="1" applyBorder="1" applyFill="1" applyFont="1">
      <alignment horizontal="center" readingOrder="0" shrinkToFit="0" vertical="center" wrapText="1"/>
    </xf>
    <xf borderId="36" fillId="4" fontId="3" numFmtId="0" xfId="0" applyAlignment="1" applyBorder="1" applyFill="1" applyFont="1">
      <alignment horizontal="center"/>
    </xf>
    <xf borderId="28" fillId="3" fontId="5" numFmtId="0" xfId="0" applyAlignment="1" applyBorder="1" applyFill="1" applyFont="1">
      <alignment horizontal="center" shrinkToFit="0" textRotation="90" wrapText="1"/>
    </xf>
    <xf borderId="28" fillId="4" fontId="9" numFmtId="0" xfId="0" applyAlignment="1" applyBorder="1" applyFill="1" applyFont="1">
      <alignment textRotation="90"/>
    </xf>
    <xf borderId="33" fillId="4" fontId="3" numFmtId="1" xfId="0" applyAlignment="1" applyBorder="1" applyFill="1" applyFont="1" applyNumberFormat="1">
      <alignment horizontal="center"/>
    </xf>
    <xf borderId="28" fillId="4" fontId="9" numFmtId="4" xfId="0" applyAlignment="1" applyBorder="1" applyFill="1" applyFont="1" applyNumberFormat="1">
      <alignment horizontal="center" textRotation="90" vertical="center"/>
    </xf>
    <xf borderId="41" fillId="8" fontId="3" numFmtId="0" xfId="0" applyBorder="1" applyFill="1" applyFont="1"/>
    <xf borderId="14" fillId="2" fontId="4" numFmtId="15" xfId="0" applyAlignment="1" applyBorder="1" applyFill="1" applyFont="1" applyNumberFormat="1">
      <alignment vertical="bottom"/>
    </xf>
    <xf borderId="22" fillId="0" fontId="1" numFmtId="0" xfId="0" applyBorder="1" applyFont="1"/>
    <xf borderId="15" fillId="2" fontId="4" numFmtId="15" xfId="0" applyAlignment="1" applyBorder="1" applyFill="1" applyFont="1" applyNumberFormat="1">
      <alignment vertical="bottom"/>
    </xf>
    <xf borderId="22" fillId="8" fontId="3" numFmtId="0" xfId="0" applyBorder="1" applyFill="1" applyFont="1"/>
    <xf borderId="28" fillId="7" fontId="13" numFmtId="15" xfId="0" applyAlignment="1" applyBorder="1" applyFill="1" applyFont="1" applyNumberFormat="1">
      <alignment readingOrder="0" textRotation="90" vertical="center"/>
    </xf>
    <xf borderId="22" fillId="5" fontId="1" numFmtId="0" xfId="0" applyAlignment="1" applyBorder="1" applyFill="1" applyFont="1">
      <alignment horizontal="center"/>
    </xf>
    <xf borderId="22" fillId="6" fontId="3" numFmtId="0" xfId="0" applyAlignment="1" applyBorder="1" applyFill="1" applyFont="1">
      <alignment horizontal="center"/>
    </xf>
    <xf borderId="22" fillId="4" fontId="4" numFmtId="0" xfId="0" applyBorder="1" applyFill="1" applyFont="1"/>
    <xf borderId="42" fillId="6" fontId="3" numFmtId="0" xfId="0" applyAlignment="1" applyBorder="1" applyFill="1" applyFont="1">
      <alignment horizontal="center"/>
    </xf>
    <xf borderId="22" fillId="4" fontId="4" numFmtId="1" xfId="0" applyBorder="1" applyFill="1" applyFont="1" applyNumberFormat="1"/>
    <xf borderId="43" fillId="0" fontId="3" numFmtId="0" xfId="0" applyAlignment="1" applyBorder="1" applyFont="1">
      <alignment horizontal="center"/>
    </xf>
    <xf borderId="26" fillId="3" fontId="14" numFmtId="0" xfId="0" applyAlignment="1" applyBorder="1" applyFill="1" applyFont="1">
      <alignment horizontal="center"/>
    </xf>
    <xf borderId="42" fillId="8" fontId="3" numFmtId="0" xfId="0" applyBorder="1" applyFill="1" applyFont="1"/>
    <xf borderId="26" fillId="3" fontId="15" numFmtId="0" xfId="0" applyAlignment="1" applyBorder="1" applyFill="1" applyFont="1">
      <alignment horizontal="left"/>
    </xf>
    <xf borderId="44" fillId="5" fontId="3" numFmtId="0" xfId="0" applyAlignment="1" applyBorder="1" applyFill="1" applyFont="1">
      <alignment horizontal="center"/>
    </xf>
    <xf borderId="42" fillId="4" fontId="3" numFmtId="0" xfId="0" applyAlignment="1" applyBorder="1" applyFill="1" applyFont="1">
      <alignment horizontal="center"/>
    </xf>
    <xf borderId="45" fillId="5" fontId="3" numFmtId="165" xfId="0" applyAlignment="1" applyBorder="1" applyFill="1" applyFont="1" applyNumberFormat="1">
      <alignment horizontal="center"/>
    </xf>
    <xf borderId="45" fillId="6" fontId="3" numFmtId="165" xfId="0" applyAlignment="1" applyBorder="1" applyFill="1" applyFont="1" applyNumberFormat="1">
      <alignment horizontal="center"/>
    </xf>
    <xf borderId="46" fillId="6" fontId="3" numFmtId="0" xfId="0" applyAlignment="1" applyBorder="1" applyFill="1" applyFont="1">
      <alignment horizontal="center"/>
    </xf>
    <xf borderId="47" fillId="0" fontId="16" numFmtId="0" xfId="0" applyBorder="1" applyFont="1"/>
    <xf borderId="45" fillId="0" fontId="16" numFmtId="0" xfId="0" applyBorder="1" applyFont="1"/>
    <xf borderId="48" fillId="4" fontId="16" numFmtId="0" xfId="0" applyAlignment="1" applyBorder="1" applyFill="1" applyFont="1">
      <alignment horizontal="center"/>
    </xf>
    <xf borderId="46" fillId="4" fontId="16" numFmtId="2" xfId="0" applyAlignment="1" applyBorder="1" applyFill="1" applyFont="1" applyNumberFormat="1">
      <alignment horizontal="center"/>
    </xf>
    <xf borderId="49" fillId="9" fontId="16" numFmtId="0" xfId="0" applyBorder="1" applyFill="1" applyFont="1"/>
    <xf borderId="22" fillId="8" fontId="3" numFmtId="0" xfId="0" applyAlignment="1" applyBorder="1" applyFill="1" applyFont="1">
      <alignment horizontal="center"/>
    </xf>
    <xf borderId="26" fillId="9" fontId="16" numFmtId="0" xfId="0" applyBorder="1" applyFill="1" applyFont="1"/>
    <xf borderId="45" fillId="0" fontId="16" numFmtId="0" xfId="0" applyAlignment="1" applyBorder="1" applyFont="1">
      <alignment readingOrder="0"/>
    </xf>
    <xf borderId="46" fillId="4" fontId="16" numFmtId="1" xfId="0" applyAlignment="1" applyBorder="1" applyFill="1" applyFont="1" applyNumberFormat="1">
      <alignment horizontal="center"/>
    </xf>
    <xf borderId="2" fillId="0" fontId="16" numFmtId="0" xfId="0" applyBorder="1" applyFont="1"/>
    <xf borderId="50" fillId="0" fontId="16" numFmtId="0" xfId="0" applyBorder="1" applyFont="1"/>
    <xf borderId="50" fillId="0" fontId="16" numFmtId="0" xfId="0" applyAlignment="1" applyBorder="1" applyFont="1">
      <alignment readingOrder="0"/>
    </xf>
    <xf borderId="43" fillId="4" fontId="16" numFmtId="0" xfId="0" applyAlignment="1" applyBorder="1" applyFill="1" applyFont="1">
      <alignment horizontal="center"/>
    </xf>
    <xf borderId="51" fillId="4" fontId="16" numFmtId="1" xfId="0" applyAlignment="1" applyBorder="1" applyFill="1" applyFont="1" applyNumberFormat="1">
      <alignment horizontal="center"/>
    </xf>
    <xf borderId="4" fillId="0" fontId="16" numFmtId="0" xfId="0" applyBorder="1" applyFont="1"/>
    <xf borderId="26" fillId="0" fontId="16" numFmtId="0" xfId="0" applyBorder="1" applyFont="1"/>
    <xf borderId="26" fillId="0" fontId="16" numFmtId="0" xfId="0" applyAlignment="1" applyBorder="1" applyFont="1">
      <alignment readingOrder="0"/>
    </xf>
    <xf borderId="26" fillId="0" fontId="3" numFmtId="0" xfId="0" applyBorder="1" applyFont="1"/>
    <xf borderId="26" fillId="0" fontId="3" numFmtId="0" xfId="0" applyAlignment="1" applyBorder="1" applyFont="1">
      <alignment readingOrder="0"/>
    </xf>
    <xf borderId="2" fillId="4" fontId="3" numFmtId="0" xfId="0" applyAlignment="1" applyBorder="1" applyFill="1" applyFont="1">
      <alignment horizontal="center"/>
    </xf>
    <xf borderId="51" fillId="4" fontId="3" numFmtId="0" xfId="0" applyAlignment="1" applyBorder="1" applyFill="1" applyFont="1">
      <alignment horizontal="center"/>
    </xf>
    <xf borderId="2" fillId="0" fontId="3" numFmtId="0" xfId="0" applyBorder="1" applyFont="1"/>
    <xf borderId="50" fillId="0" fontId="3" numFmtId="0" xfId="0" applyBorder="1" applyFont="1"/>
    <xf borderId="26" fillId="9" fontId="3" numFmtId="0" xfId="0" applyBorder="1" applyFill="1" applyFont="1"/>
    <xf borderId="26" fillId="3" fontId="4" numFmtId="0" xfId="0" applyBorder="1" applyFill="1" applyFont="1"/>
    <xf borderId="43" fillId="4" fontId="4" numFmtId="0" xfId="0" applyBorder="1" applyFill="1" applyFont="1"/>
    <xf borderId="51" fillId="4" fontId="4" numFmtId="0" xfId="0" applyBorder="1" applyFill="1" applyFont="1"/>
    <xf borderId="52" fillId="0" fontId="3" numFmtId="0" xfId="0" applyAlignment="1" applyBorder="1" applyFont="1">
      <alignment horizontal="center"/>
    </xf>
    <xf borderId="50" fillId="5" fontId="3" numFmtId="165" xfId="0" applyAlignment="1" applyBorder="1" applyFill="1" applyFont="1" applyNumberFormat="1">
      <alignment horizontal="center"/>
    </xf>
    <xf borderId="26" fillId="6" fontId="3" numFmtId="165" xfId="0" applyAlignment="1" applyBorder="1" applyFill="1" applyFont="1" applyNumberFormat="1">
      <alignment horizontal="center"/>
    </xf>
    <xf borderId="53" fillId="6" fontId="3" numFmtId="165" xfId="0" applyAlignment="1" applyBorder="1" applyFill="1" applyFont="1" applyNumberFormat="1">
      <alignment horizontal="center"/>
    </xf>
    <xf borderId="7" fillId="0" fontId="16" numFmtId="0" xfId="0" applyBorder="1" applyFont="1"/>
    <xf borderId="26" fillId="0" fontId="11" numFmtId="0" xfId="0" applyBorder="1" applyFont="1"/>
    <xf borderId="52" fillId="4" fontId="16" numFmtId="0" xfId="0" applyAlignment="1" applyBorder="1" applyFill="1" applyFont="1">
      <alignment horizontal="center"/>
    </xf>
    <xf borderId="51" fillId="4" fontId="16" numFmtId="2" xfId="0" applyAlignment="1" applyBorder="1" applyFill="1" applyFont="1" applyNumberFormat="1">
      <alignment horizontal="center"/>
    </xf>
    <xf borderId="53" fillId="4" fontId="16" numFmtId="1" xfId="0" applyAlignment="1" applyBorder="1" applyFill="1" applyFont="1" applyNumberFormat="1">
      <alignment horizontal="center"/>
    </xf>
    <xf borderId="9" fillId="0" fontId="16" numFmtId="0" xfId="0" applyBorder="1" applyFont="1"/>
    <xf borderId="7" fillId="4" fontId="3" numFmtId="0" xfId="0" applyAlignment="1" applyBorder="1" applyFill="1" applyFont="1">
      <alignment horizontal="center"/>
    </xf>
    <xf borderId="53" fillId="4" fontId="3" numFmtId="0" xfId="0" applyAlignment="1" applyBorder="1" applyFill="1" applyFont="1">
      <alignment horizontal="center"/>
    </xf>
    <xf borderId="7" fillId="0" fontId="3" numFmtId="0" xfId="0" applyBorder="1" applyFont="1"/>
    <xf borderId="52" fillId="4" fontId="4" numFmtId="0" xfId="0" applyBorder="1" applyFill="1" applyFont="1"/>
    <xf borderId="22" fillId="4" fontId="4" numFmtId="2" xfId="0" applyBorder="1" applyFill="1" applyFont="1" applyNumberFormat="1"/>
    <xf borderId="53" fillId="4" fontId="4" numFmtId="0" xfId="0" applyBorder="1" applyFill="1" applyFont="1"/>
    <xf borderId="49" fillId="9" fontId="13" numFmtId="0" xfId="0" applyBorder="1" applyFill="1" applyFont="1"/>
    <xf borderId="26" fillId="9" fontId="13" numFmtId="0" xfId="0" applyBorder="1" applyFill="1" applyFont="1"/>
    <xf borderId="54" fillId="4" fontId="4" numFmtId="2" xfId="0" applyBorder="1" applyFill="1" applyFont="1" applyNumberFormat="1"/>
    <xf borderId="48" fillId="0" fontId="3" numFmtId="0" xfId="0" applyAlignment="1" applyBorder="1" applyFont="1">
      <alignment horizontal="center"/>
    </xf>
    <xf borderId="7" fillId="9" fontId="16" numFmtId="0" xfId="0" applyBorder="1" applyFill="1" applyFont="1"/>
    <xf borderId="45" fillId="3" fontId="14" numFmtId="0" xfId="0" applyAlignment="1" applyBorder="1" applyFill="1" applyFont="1">
      <alignment horizontal="center"/>
    </xf>
    <xf borderId="26" fillId="9" fontId="16" numFmtId="0" xfId="0" applyAlignment="1" applyBorder="1" applyFill="1" applyFont="1">
      <alignment readingOrder="0"/>
    </xf>
    <xf borderId="45" fillId="3" fontId="15" numFmtId="0" xfId="0" applyAlignment="1" applyBorder="1" applyFill="1" applyFont="1">
      <alignment horizontal="left"/>
    </xf>
    <xf borderId="55" fillId="9" fontId="16" numFmtId="0" xfId="0" applyBorder="1" applyFill="1" applyFont="1"/>
    <xf borderId="49" fillId="9" fontId="3" numFmtId="0" xfId="0" applyBorder="1" applyFill="1" applyFont="1"/>
    <xf borderId="53" fillId="6" fontId="3" numFmtId="0" xfId="0" applyAlignment="1" applyBorder="1" applyFill="1" applyFont="1">
      <alignment horizontal="center"/>
    </xf>
    <xf borderId="7" fillId="0" fontId="11" numFmtId="0" xfId="0" applyBorder="1" applyFont="1"/>
    <xf borderId="26" fillId="0" fontId="13" numFmtId="0" xfId="0" applyBorder="1" applyFont="1"/>
    <xf borderId="26" fillId="9" fontId="3" numFmtId="0" xfId="0" applyAlignment="1" applyBorder="1" applyFill="1" applyFont="1">
      <alignment readingOrder="0"/>
    </xf>
    <xf borderId="7" fillId="9" fontId="3" numFmtId="0" xfId="0" applyBorder="1" applyFill="1" applyFont="1"/>
    <xf borderId="55" fillId="9" fontId="3" numFmtId="0" xfId="0" applyBorder="1" applyFill="1" applyFont="1"/>
    <xf borderId="45" fillId="0" fontId="11" numFmtId="0" xfId="0" applyBorder="1" applyFont="1"/>
    <xf borderId="44" fillId="9" fontId="16" numFmtId="0" xfId="0" applyBorder="1" applyFill="1" applyFont="1"/>
    <xf borderId="45" fillId="9" fontId="16" numFmtId="0" xfId="0" applyBorder="1" applyFill="1" applyFont="1"/>
    <xf borderId="45" fillId="9" fontId="16" numFmtId="0" xfId="0" applyAlignment="1" applyBorder="1" applyFill="1" applyFont="1">
      <alignment readingOrder="0"/>
    </xf>
    <xf borderId="49" fillId="9" fontId="16" numFmtId="0" xfId="0" applyAlignment="1" applyBorder="1" applyFill="1" applyFont="1">
      <alignment readingOrder="0"/>
    </xf>
    <xf borderId="45" fillId="3" fontId="17" numFmtId="0" xfId="0" applyAlignment="1" applyBorder="1" applyFill="1" applyFont="1">
      <alignment readingOrder="0"/>
    </xf>
    <xf borderId="47" fillId="9" fontId="16" numFmtId="0" xfId="0" applyAlignment="1" applyBorder="1" applyFill="1" applyFont="1">
      <alignment readingOrder="0"/>
    </xf>
    <xf borderId="45" fillId="9" fontId="16" numFmtId="0" xfId="0" applyAlignment="1" applyBorder="1" applyFill="1" applyFont="1">
      <alignment horizontal="center"/>
    </xf>
    <xf borderId="44" fillId="9" fontId="16" numFmtId="0" xfId="0" applyAlignment="1" applyBorder="1" applyFill="1" applyFont="1">
      <alignment horizontal="center"/>
    </xf>
    <xf borderId="26" fillId="9" fontId="11" numFmtId="0" xfId="0" applyBorder="1" applyFill="1" applyFont="1"/>
    <xf borderId="45" fillId="9" fontId="16" numFmtId="0" xfId="0" applyAlignment="1" applyBorder="1" applyFill="1" applyFont="1">
      <alignment horizontal="center" readingOrder="0"/>
    </xf>
    <xf borderId="7" fillId="9" fontId="11" numFmtId="0" xfId="0" applyBorder="1" applyFill="1" applyFont="1"/>
    <xf borderId="47" fillId="9" fontId="16" numFmtId="0" xfId="0" applyBorder="1" applyFill="1" applyFont="1"/>
    <xf borderId="49" fillId="9" fontId="11" numFmtId="0" xfId="0" applyAlignment="1" applyBorder="1" applyFill="1" applyFont="1">
      <alignment readingOrder="0"/>
    </xf>
    <xf borderId="45" fillId="0" fontId="4" numFmtId="0" xfId="0" applyBorder="1" applyFont="1"/>
    <xf borderId="55" fillId="9" fontId="11" numFmtId="0" xfId="0" applyBorder="1" applyFill="1" applyFont="1"/>
    <xf borderId="47" fillId="4" fontId="16" numFmtId="0" xfId="0" applyAlignment="1" applyBorder="1" applyFill="1" applyFont="1">
      <alignment horizontal="center"/>
    </xf>
    <xf borderId="44" fillId="9" fontId="16" numFmtId="0" xfId="0" applyAlignment="1" applyBorder="1" applyFill="1" applyFont="1">
      <alignment readingOrder="0"/>
    </xf>
    <xf borderId="56" fillId="9" fontId="16" numFmtId="0" xfId="0" applyAlignment="1" applyBorder="1" applyFill="1" applyFont="1">
      <alignment readingOrder="0"/>
    </xf>
    <xf borderId="45" fillId="3" fontId="17" numFmtId="0" xfId="0" applyBorder="1" applyFill="1" applyFont="1"/>
    <xf borderId="45" fillId="9" fontId="3" numFmtId="0" xfId="0" applyBorder="1" applyFill="1" applyFont="1"/>
    <xf borderId="45" fillId="3" fontId="16" numFmtId="0" xfId="0" applyBorder="1" applyFill="1" applyFont="1"/>
    <xf borderId="45" fillId="3" fontId="16" numFmtId="0" xfId="0" applyAlignment="1" applyBorder="1" applyFill="1" applyFont="1">
      <alignment readingOrder="0"/>
    </xf>
    <xf borderId="48" fillId="4" fontId="3" numFmtId="0" xfId="0" applyAlignment="1" applyBorder="1" applyFill="1" applyFont="1">
      <alignment horizontal="center"/>
    </xf>
    <xf borderId="46" fillId="4" fontId="3" numFmtId="4" xfId="0" applyAlignment="1" applyBorder="1" applyFill="1" applyFont="1" applyNumberFormat="1">
      <alignment horizontal="center"/>
    </xf>
    <xf borderId="45" fillId="9" fontId="3" numFmtId="0" xfId="0" applyAlignment="1" applyBorder="1" applyFill="1" applyFont="1">
      <alignment readingOrder="0"/>
    </xf>
    <xf borderId="47" fillId="9" fontId="3" numFmtId="0" xfId="0" applyBorder="1" applyFill="1" applyFont="1"/>
    <xf borderId="47" fillId="4" fontId="4" numFmtId="0" xfId="0" applyBorder="1" applyFill="1" applyFont="1"/>
    <xf borderId="56" fillId="4" fontId="4" numFmtId="0" xfId="0" applyBorder="1" applyFill="1" applyFont="1"/>
    <xf borderId="49" fillId="9" fontId="11" numFmtId="0" xfId="0" applyBorder="1" applyFill="1" applyFont="1"/>
    <xf borderId="45" fillId="3" fontId="4" numFmtId="0" xfId="0" applyBorder="1" applyFill="1" applyFont="1"/>
    <xf borderId="45" fillId="0" fontId="4" numFmtId="0" xfId="0" applyAlignment="1" applyBorder="1" applyFont="1">
      <alignment readingOrder="0"/>
    </xf>
    <xf borderId="46" fillId="4" fontId="4" numFmtId="0" xfId="0" applyBorder="1" applyFill="1" applyFont="1"/>
    <xf borderId="56" fillId="9" fontId="16" numFmtId="0" xfId="0" applyBorder="1" applyFill="1" applyFont="1"/>
    <xf borderId="47" fillId="9" fontId="3" numFmtId="0" xfId="0" applyAlignment="1" applyBorder="1" applyFill="1" applyFont="1">
      <alignment readingOrder="0"/>
    </xf>
    <xf borderId="26" fillId="3" fontId="17" numFmtId="0" xfId="0" applyAlignment="1" applyBorder="1" applyFill="1" applyFont="1">
      <alignment readingOrder="0"/>
    </xf>
    <xf borderId="7" fillId="9" fontId="16" numFmtId="0" xfId="0" applyAlignment="1" applyBorder="1" applyFill="1" applyFont="1">
      <alignment readingOrder="0"/>
    </xf>
    <xf borderId="26" fillId="9" fontId="16" numFmtId="0" xfId="0" applyAlignment="1" applyBorder="1" applyFill="1" applyFont="1">
      <alignment horizontal="center"/>
    </xf>
    <xf borderId="53" fillId="4" fontId="16" numFmtId="2" xfId="0" applyAlignment="1" applyBorder="1" applyFill="1" applyFont="1" applyNumberFormat="1">
      <alignment horizontal="center"/>
    </xf>
    <xf borderId="26" fillId="3" fontId="17" numFmtId="0" xfId="0" applyBorder="1" applyFill="1" applyFont="1"/>
    <xf borderId="49" fillId="9" fontId="16" numFmtId="0" xfId="0" applyAlignment="1" applyBorder="1" applyFill="1" applyFont="1">
      <alignment horizontal="center"/>
    </xf>
    <xf borderId="26" fillId="3" fontId="16" numFmtId="0" xfId="0" applyAlignment="1" applyBorder="1" applyFill="1" applyFont="1">
      <alignment readingOrder="0"/>
    </xf>
    <xf borderId="26" fillId="9" fontId="16" numFmtId="0" xfId="0" applyAlignment="1" applyBorder="1" applyFill="1" applyFont="1">
      <alignment horizontal="center" readingOrder="0"/>
    </xf>
    <xf borderId="7" fillId="4" fontId="16" numFmtId="0" xfId="0" applyAlignment="1" applyBorder="1" applyFill="1" applyFont="1">
      <alignment horizontal="center"/>
    </xf>
    <xf borderId="8" fillId="9" fontId="16" numFmtId="0" xfId="0" applyAlignment="1" applyBorder="1" applyFill="1" applyFont="1">
      <alignment readingOrder="0"/>
    </xf>
    <xf borderId="52" fillId="4" fontId="3" numFmtId="0" xfId="0" applyAlignment="1" applyBorder="1" applyFill="1" applyFont="1">
      <alignment horizontal="center"/>
    </xf>
    <xf borderId="53" fillId="4" fontId="3" numFmtId="4" xfId="0" applyAlignment="1" applyBorder="1" applyFill="1" applyFont="1" applyNumberFormat="1">
      <alignment horizontal="center"/>
    </xf>
    <xf borderId="7" fillId="9" fontId="3" numFmtId="0" xfId="0" applyAlignment="1" applyBorder="1" applyFill="1" applyFont="1">
      <alignment horizontal="center"/>
    </xf>
    <xf borderId="7" fillId="4" fontId="4" numFmtId="0" xfId="0" applyBorder="1" applyFill="1" applyFont="1"/>
    <xf borderId="8" fillId="4" fontId="4" numFmtId="0" xfId="0" applyBorder="1" applyFill="1" applyFont="1"/>
    <xf borderId="26" fillId="3" fontId="16" numFmtId="0" xfId="0" applyBorder="1" applyFill="1" applyFont="1"/>
    <xf borderId="47" fillId="9" fontId="13" numFmtId="0" xfId="0" applyBorder="1" applyFill="1" applyFont="1"/>
    <xf borderId="26" fillId="0" fontId="4" numFmtId="0" xfId="0" applyBorder="1" applyFont="1"/>
    <xf borderId="8" fillId="9" fontId="13" numFmtId="0" xfId="0" applyBorder="1" applyFill="1" applyFont="1"/>
    <xf borderId="8" fillId="9" fontId="16" numFmtId="0" xfId="0" applyBorder="1" applyFill="1" applyFont="1"/>
    <xf borderId="7" fillId="9" fontId="3" numFmtId="0" xfId="0" applyAlignment="1" applyBorder="1" applyFill="1" applyFont="1">
      <alignment readingOrder="0"/>
    </xf>
    <xf borderId="26" fillId="6" fontId="3" numFmtId="0" xfId="0" applyAlignment="1" applyBorder="1" applyFill="1" applyFont="1">
      <alignment horizontal="center"/>
    </xf>
    <xf borderId="26" fillId="9" fontId="13" numFmtId="0" xfId="0" applyAlignment="1" applyBorder="1" applyFill="1" applyFont="1">
      <alignment readingOrder="0"/>
    </xf>
    <xf borderId="49" fillId="9" fontId="16" numFmtId="0" xfId="0" applyAlignment="1" applyBorder="1" applyFill="1" applyFont="1">
      <alignment horizontal="center" readingOrder="0"/>
    </xf>
    <xf borderId="7" fillId="9" fontId="13" numFmtId="0" xfId="0" applyBorder="1" applyFill="1" applyFont="1"/>
    <xf borderId="55" fillId="9" fontId="13" numFmtId="0" xfId="0" applyBorder="1" applyFill="1" applyFont="1"/>
    <xf borderId="26" fillId="9" fontId="11" numFmtId="0" xfId="0" applyAlignment="1" applyBorder="1" applyFill="1" applyFont="1">
      <alignment readingOrder="0"/>
    </xf>
    <xf borderId="47" fillId="9" fontId="11" numFmtId="0" xfId="0" applyBorder="1" applyFill="1" applyFont="1"/>
    <xf borderId="8" fillId="9" fontId="11" numFmtId="0" xfId="0" applyBorder="1" applyFill="1" applyFont="1"/>
    <xf borderId="8" fillId="9" fontId="11" numFmtId="0" xfId="0" applyAlignment="1" applyBorder="1" applyFill="1" applyFont="1">
      <alignment readingOrder="0"/>
    </xf>
    <xf borderId="26" fillId="4" fontId="16" numFmtId="0" xfId="0" applyAlignment="1" applyBorder="1" applyFill="1" applyFont="1">
      <alignment horizontal="center"/>
    </xf>
    <xf borderId="26" fillId="4" fontId="16" numFmtId="2" xfId="0" applyAlignment="1" applyBorder="1" applyFill="1" applyFont="1" applyNumberFormat="1">
      <alignment horizontal="center"/>
    </xf>
    <xf borderId="49" fillId="9" fontId="3" numFmtId="0" xfId="0" applyAlignment="1" applyBorder="1" applyFill="1" applyFont="1">
      <alignment readingOrder="0"/>
    </xf>
    <xf borderId="26" fillId="0" fontId="3" numFmtId="0" xfId="0" applyAlignment="1" applyBorder="1" applyFont="1">
      <alignment horizontal="center"/>
    </xf>
    <xf borderId="8" fillId="9" fontId="3" numFmtId="0" xfId="0" applyAlignment="1" applyBorder="1" applyFill="1" applyFont="1">
      <alignment readingOrder="0"/>
    </xf>
    <xf borderId="8" fillId="9" fontId="3" numFmtId="0" xfId="0" applyBorder="1" applyFill="1" applyFont="1"/>
    <xf borderId="26" fillId="0" fontId="11" numFmtId="0" xfId="0" applyAlignment="1" applyBorder="1" applyFont="1">
      <alignment readingOrder="0"/>
    </xf>
    <xf borderId="57" fillId="10" fontId="18" numFmtId="0" xfId="0" applyAlignment="1" applyBorder="1" applyFill="1" applyFont="1">
      <alignment horizontal="center"/>
    </xf>
    <xf borderId="47" fillId="0" fontId="2" numFmtId="0" xfId="0" applyBorder="1" applyFont="1"/>
    <xf borderId="47" fillId="10" fontId="19" numFmtId="0" xfId="0" applyBorder="1" applyFill="1" applyFont="1"/>
    <xf borderId="42" fillId="10" fontId="1" numFmtId="0" xfId="0" applyAlignment="1" applyBorder="1" applyFill="1" applyFont="1">
      <alignment horizontal="center"/>
    </xf>
    <xf borderId="45" fillId="10" fontId="3" numFmtId="165" xfId="0" applyAlignment="1" applyBorder="1" applyFill="1" applyFont="1" applyNumberFormat="1">
      <alignment horizontal="center"/>
    </xf>
    <xf borderId="26" fillId="10" fontId="3" numFmtId="0" xfId="0" applyAlignment="1" applyBorder="1" applyFill="1" applyFont="1">
      <alignment horizontal="center"/>
    </xf>
    <xf borderId="53" fillId="10" fontId="3" numFmtId="0" xfId="0" applyAlignment="1" applyBorder="1" applyFill="1" applyFont="1">
      <alignment horizontal="center"/>
    </xf>
    <xf borderId="42" fillId="10" fontId="3" numFmtId="0" xfId="0" applyBorder="1" applyFill="1" applyFont="1"/>
    <xf borderId="42" fillId="10" fontId="3" numFmtId="0" xfId="0" applyAlignment="1" applyBorder="1" applyFill="1" applyFont="1">
      <alignment horizontal="center"/>
    </xf>
    <xf borderId="42" fillId="10" fontId="3" numFmtId="1" xfId="0" applyAlignment="1" applyBorder="1" applyFill="1" applyFont="1" applyNumberFormat="1">
      <alignment horizontal="center"/>
    </xf>
    <xf borderId="42" fillId="10" fontId="4" numFmtId="0" xfId="0" applyBorder="1" applyFill="1" applyFont="1"/>
    <xf borderId="42" fillId="10" fontId="4" numFmtId="1" xfId="0" applyBorder="1" applyFill="1" applyFont="1" applyNumberFormat="1"/>
    <xf borderId="58" fillId="5" fontId="3" numFmtId="0" xfId="0" applyAlignment="1" applyBorder="1" applyFill="1" applyFont="1">
      <alignment horizontal="center"/>
    </xf>
    <xf borderId="8" fillId="9" fontId="13" numFmtId="0" xfId="0" applyAlignment="1" applyBorder="1" applyFill="1" applyFont="1">
      <alignment readingOrder="0"/>
    </xf>
    <xf borderId="49" fillId="9" fontId="13" numFmtId="0" xfId="0" applyAlignment="1" applyBorder="1" applyFill="1" applyFont="1">
      <alignment readingOrder="0"/>
    </xf>
    <xf borderId="47" fillId="3" fontId="15" numFmtId="0" xfId="0" applyAlignment="1" applyBorder="1" applyFill="1" applyFont="1">
      <alignment horizontal="left"/>
    </xf>
    <xf borderId="26" fillId="0" fontId="4" numFmtId="0" xfId="0" applyAlignment="1" applyBorder="1" applyFont="1">
      <alignment readingOrder="0"/>
    </xf>
    <xf borderId="47" fillId="9" fontId="13" numFmtId="0" xfId="0" applyAlignment="1" applyBorder="1" applyFill="1" applyFont="1">
      <alignment readingOrder="0"/>
    </xf>
    <xf borderId="59" fillId="3" fontId="14" numFmtId="0" xfId="0" applyAlignment="1" applyBorder="1" applyFill="1" applyFont="1">
      <alignment horizontal="center"/>
    </xf>
    <xf borderId="60" fillId="3" fontId="15" numFmtId="0" xfId="0" applyAlignment="1" applyBorder="1" applyFill="1" applyFont="1">
      <alignment horizontal="left"/>
    </xf>
    <xf borderId="26" fillId="0" fontId="20" numFmtId="0" xfId="0" applyAlignment="1" applyBorder="1" applyFont="1">
      <alignment horizontal="center" readingOrder="0" vertical="bottom"/>
    </xf>
    <xf borderId="26" fillId="11" fontId="21" numFmtId="0" xfId="0" applyAlignment="1" applyBorder="1" applyFill="1" applyFont="1">
      <alignment vertical="bottom"/>
    </xf>
    <xf borderId="26" fillId="0" fontId="17" numFmtId="0" xfId="0" applyBorder="1" applyFont="1"/>
    <xf borderId="26" fillId="0" fontId="22" numFmtId="0" xfId="0" applyBorder="1" applyFont="1"/>
    <xf borderId="47" fillId="9" fontId="11" numFmtId="0" xfId="0" applyAlignment="1" applyBorder="1" applyFill="1" applyFont="1">
      <alignment readingOrder="0"/>
    </xf>
    <xf borderId="7" fillId="0" fontId="4" numFmtId="0" xfId="0" applyBorder="1" applyFont="1"/>
    <xf borderId="26" fillId="12" fontId="21" numFmtId="0" xfId="0" applyAlignment="1" applyBorder="1" applyFill="1" applyFont="1">
      <alignment vertical="bottom"/>
    </xf>
    <xf borderId="26" fillId="0" fontId="14" numFmtId="0" xfId="0" applyAlignment="1" applyBorder="1" applyFont="1">
      <alignment horizontal="center" readingOrder="0" shrinkToFit="0" vertical="bottom" wrapText="0"/>
    </xf>
    <xf borderId="26" fillId="0" fontId="23" numFmtId="0" xfId="0" applyAlignment="1" applyBorder="1" applyFont="1">
      <alignment readingOrder="0"/>
    </xf>
    <xf borderId="26" fillId="0" fontId="14" numFmtId="0" xfId="0" applyAlignment="1" applyBorder="1" applyFont="1">
      <alignment horizontal="center" shrinkToFit="0" vertical="bottom" wrapText="0"/>
    </xf>
    <xf borderId="26" fillId="0" fontId="23" numFmtId="0" xfId="0" applyBorder="1" applyFont="1"/>
    <xf borderId="3" fillId="4" fontId="16" numFmtId="2" xfId="0" applyAlignment="1" applyBorder="1" applyFill="1" applyFont="1" applyNumberFormat="1">
      <alignment horizontal="center"/>
    </xf>
    <xf borderId="8" fillId="4" fontId="16" numFmtId="2" xfId="0" applyAlignment="1" applyBorder="1" applyFill="1" applyFont="1" applyNumberFormat="1">
      <alignment horizontal="center"/>
    </xf>
    <xf borderId="7" fillId="0" fontId="4" numFmtId="0" xfId="0" applyAlignment="1" applyBorder="1" applyFont="1">
      <alignment readingOrder="0"/>
    </xf>
    <xf borderId="8" fillId="6" fontId="3" numFmtId="165" xfId="0" applyAlignment="1" applyBorder="1" applyFill="1" applyFont="1" applyNumberFormat="1">
      <alignment horizontal="center"/>
    </xf>
    <xf borderId="8" fillId="6" fontId="3" numFmtId="0" xfId="0" applyAlignment="1" applyBorder="1" applyFill="1" applyFont="1">
      <alignment horizontal="center"/>
    </xf>
    <xf borderId="8" fillId="4" fontId="3" numFmtId="4" xfId="0" applyAlignment="1" applyBorder="1" applyFill="1" applyFont="1" applyNumberFormat="1">
      <alignment horizontal="center"/>
    </xf>
    <xf borderId="26" fillId="4" fontId="3" numFmtId="4" xfId="0" applyAlignment="1" applyBorder="1" applyFill="1" applyFont="1" applyNumberFormat="1">
      <alignment horizontal="center"/>
    </xf>
    <xf borderId="26" fillId="5" fontId="3" numFmtId="165" xfId="0" applyAlignment="1" applyBorder="1" applyFill="1" applyFont="1" applyNumberFormat="1">
      <alignment horizontal="center"/>
    </xf>
    <xf borderId="26" fillId="4" fontId="4" numFmtId="0" xfId="0" applyBorder="1" applyFill="1" applyFont="1"/>
    <xf borderId="0" fillId="0" fontId="4" numFmtId="0" xfId="0" applyAlignment="1" applyFont="1">
      <alignment readingOrder="0" shrinkToFit="0" textRotation="90" wrapText="1"/>
    </xf>
    <xf borderId="1" fillId="2" fontId="1" numFmtId="0" xfId="0" applyAlignment="1" applyBorder="1" applyFill="1" applyFont="1">
      <alignment horizontal="right"/>
    </xf>
    <xf borderId="8" fillId="2" fontId="3" numFmtId="15" xfId="0" applyAlignment="1" applyBorder="1" applyFill="1" applyFont="1" applyNumberFormat="1">
      <alignment horizontal="left"/>
    </xf>
    <xf borderId="61" fillId="7" fontId="24" numFmtId="15" xfId="0" applyAlignment="1" applyBorder="1" applyFill="1" applyFont="1" applyNumberFormat="1">
      <alignment textRotation="90" vertical="center"/>
    </xf>
    <xf borderId="24" fillId="7" fontId="24" numFmtId="15" xfId="0" applyAlignment="1" applyBorder="1" applyFill="1" applyFont="1" applyNumberFormat="1">
      <alignment textRotation="90" vertical="center"/>
    </xf>
    <xf borderId="24" fillId="4" fontId="7" numFmtId="15" xfId="0" applyAlignment="1" applyBorder="1" applyFill="1" applyFont="1" applyNumberFormat="1">
      <alignment textRotation="90"/>
    </xf>
    <xf borderId="62" fillId="4" fontId="8" numFmtId="15" xfId="0" applyAlignment="1" applyBorder="1" applyFill="1" applyFont="1" applyNumberFormat="1">
      <alignment horizontal="center" textRotation="90" vertical="center"/>
    </xf>
    <xf borderId="63" fillId="7" fontId="13" numFmtId="15" xfId="0" applyAlignment="1" applyBorder="1" applyFill="1" applyFont="1" applyNumberFormat="1">
      <alignment textRotation="90" vertical="center"/>
    </xf>
    <xf borderId="24" fillId="7" fontId="13" numFmtId="15" xfId="0" applyAlignment="1" applyBorder="1" applyFill="1" applyFont="1" applyNumberFormat="1">
      <alignment textRotation="90" vertical="center"/>
    </xf>
    <xf borderId="21" fillId="7" fontId="13" numFmtId="15" xfId="0" applyAlignment="1" applyBorder="1" applyFill="1" applyFont="1" applyNumberFormat="1">
      <alignment textRotation="90" vertical="center"/>
    </xf>
    <xf borderId="21" fillId="4" fontId="9" numFmtId="0" xfId="0" applyAlignment="1" applyBorder="1" applyFill="1" applyFont="1">
      <alignment textRotation="90"/>
    </xf>
    <xf borderId="21" fillId="4" fontId="9" numFmtId="1" xfId="0" applyAlignment="1" applyBorder="1" applyFill="1" applyFont="1" applyNumberFormat="1">
      <alignment horizontal="center" textRotation="90" vertical="center"/>
    </xf>
    <xf borderId="22" fillId="7" fontId="13" numFmtId="15" xfId="0" applyAlignment="1" applyBorder="1" applyFill="1" applyFont="1" applyNumberFormat="1">
      <alignment textRotation="90" vertical="center"/>
    </xf>
    <xf borderId="22" fillId="4" fontId="9" numFmtId="0" xfId="0" applyAlignment="1" applyBorder="1" applyFill="1" applyFont="1">
      <alignment textRotation="90"/>
    </xf>
    <xf borderId="22" fillId="4" fontId="9" numFmtId="1" xfId="0" applyAlignment="1" applyBorder="1" applyFill="1" applyFont="1" applyNumberFormat="1">
      <alignment horizontal="center" textRotation="90" vertical="center"/>
    </xf>
    <xf borderId="22" fillId="4" fontId="25" numFmtId="0" xfId="0" applyAlignment="1" applyBorder="1" applyFill="1" applyFont="1">
      <alignment horizontal="center" textRotation="90"/>
    </xf>
    <xf borderId="22" fillId="4" fontId="25" numFmtId="0" xfId="0" applyAlignment="1" applyBorder="1" applyFill="1" applyFont="1">
      <alignment horizontal="center" textRotation="90" vertical="center"/>
    </xf>
    <xf borderId="32" fillId="8" fontId="3" numFmtId="0" xfId="0" applyBorder="1" applyFill="1" applyFont="1"/>
    <xf borderId="36" fillId="8" fontId="3" numFmtId="0" xfId="0" applyBorder="1" applyFill="1" applyFont="1"/>
    <xf borderId="33" fillId="4" fontId="3" numFmtId="0" xfId="0" applyAlignment="1" applyBorder="1" applyFill="1" applyFont="1">
      <alignment horizontal="center"/>
    </xf>
    <xf borderId="26" fillId="3" fontId="19" numFmtId="0" xfId="0" applyBorder="1" applyFill="1" applyFont="1"/>
    <xf borderId="47" fillId="3" fontId="19" numFmtId="0" xfId="0" applyBorder="1" applyFill="1" applyFont="1"/>
    <xf borderId="46" fillId="6" fontId="3" numFmtId="165" xfId="0" applyAlignment="1" applyBorder="1" applyFill="1" applyFont="1" applyNumberFormat="1">
      <alignment horizontal="center"/>
    </xf>
    <xf borderId="43" fillId="4" fontId="3" numFmtId="0" xfId="0" applyAlignment="1" applyBorder="1" applyFill="1" applyFont="1">
      <alignment horizontal="center"/>
    </xf>
    <xf borderId="45" fillId="3" fontId="19" numFmtId="0" xfId="0" applyBorder="1" applyFill="1" applyFont="1"/>
    <xf borderId="57" fillId="4" fontId="18" numFmtId="0" xfId="0" applyAlignment="1" applyBorder="1" applyFill="1" applyFont="1">
      <alignment horizontal="center"/>
    </xf>
    <xf borderId="47" fillId="4" fontId="19" numFmtId="0" xfId="0" applyBorder="1" applyFill="1" applyFont="1"/>
    <xf borderId="22" fillId="4" fontId="1" numFmtId="0" xfId="0" applyAlignment="1" applyBorder="1" applyFill="1" applyFont="1">
      <alignment horizontal="center"/>
    </xf>
    <xf borderId="50" fillId="4" fontId="3" numFmtId="165" xfId="0" applyAlignment="1" applyBorder="1" applyFill="1" applyFont="1" applyNumberFormat="1">
      <alignment horizontal="center"/>
    </xf>
    <xf borderId="26" fillId="4" fontId="3" numFmtId="0" xfId="0" applyAlignment="1" applyBorder="1" applyFill="1" applyFont="1">
      <alignment horizontal="center"/>
    </xf>
    <xf borderId="0" fillId="0" fontId="4" numFmtId="0" xfId="0" applyAlignment="1" applyFont="1">
      <alignment readingOrder="0" textRotation="0"/>
    </xf>
    <xf borderId="26" fillId="4" fontId="7" numFmtId="0" xfId="0" applyAlignment="1" applyBorder="1" applyFill="1" applyFont="1">
      <alignment textRotation="90"/>
    </xf>
    <xf borderId="26" fillId="4" fontId="8" numFmtId="0" xfId="0" applyAlignment="1" applyBorder="1" applyFill="1" applyFont="1">
      <alignment horizontal="center" textRotation="90" vertical="center"/>
    </xf>
    <xf borderId="47" fillId="0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vertical="bottom"/>
    </xf>
    <xf borderId="8" fillId="4" fontId="3" numFmtId="0" xfId="0" applyAlignment="1" applyBorder="1" applyFill="1" applyFont="1">
      <alignment horizontal="center"/>
    </xf>
    <xf borderId="7" fillId="0" fontId="4" numFmtId="0" xfId="0" applyAlignment="1" applyBorder="1" applyFont="1">
      <alignment horizontal="center" vertical="bottom"/>
    </xf>
    <xf borderId="7" fillId="0" fontId="13" numFmtId="0" xfId="0" applyBorder="1" applyFont="1"/>
    <xf borderId="7" fillId="0" fontId="16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2" fillId="0" fontId="16" numFmtId="0" xfId="0" applyAlignment="1" applyBorder="1" applyFont="1">
      <alignment readingOrder="0"/>
    </xf>
    <xf borderId="7" fillId="9" fontId="11" numFmtId="0" xfId="0" applyAlignment="1" applyBorder="1" applyFill="1" applyFont="1">
      <alignment readingOrder="0"/>
    </xf>
    <xf borderId="7" fillId="9" fontId="13" numFmtId="0" xfId="0" applyAlignment="1" applyBorder="1" applyFill="1" applyFont="1">
      <alignment readingOrder="0"/>
    </xf>
    <xf borderId="22" fillId="4" fontId="26" numFmtId="0" xfId="0" applyAlignment="1" applyBorder="1" applyFill="1" applyFont="1">
      <alignment textRotation="90" vertical="bottom"/>
    </xf>
    <xf borderId="22" fillId="4" fontId="26" numFmtId="166" xfId="0" applyAlignment="1" applyBorder="1" applyFill="1" applyFont="1" applyNumberFormat="1">
      <alignment horizontal="center" textRotation="90"/>
    </xf>
    <xf borderId="47" fillId="0" fontId="16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55" fillId="9" fontId="3" numFmtId="0" xfId="0" applyAlignment="1" applyBorder="1" applyFill="1" applyFont="1">
      <alignment readingOrder="0"/>
    </xf>
    <xf borderId="55" fillId="9" fontId="11" numFmtId="0" xfId="0" applyAlignment="1" applyBorder="1" applyFill="1" applyFont="1">
      <alignment readingOrder="0"/>
    </xf>
    <xf borderId="55" fillId="9" fontId="16" numFmtId="0" xfId="0" applyAlignment="1" applyBorder="1" applyFill="1" applyFont="1">
      <alignment readingOrder="0"/>
    </xf>
    <xf borderId="55" fillId="9" fontId="13" numFmtId="0" xfId="0" applyAlignment="1" applyBorder="1" applyFill="1" applyFont="1">
      <alignment readingOrder="0"/>
    </xf>
    <xf borderId="8" fillId="2" fontId="4" numFmtId="0" xfId="0" applyAlignment="1" applyBorder="1" applyFill="1" applyFont="1">
      <alignment readingOrder="0" vertical="bottom"/>
    </xf>
    <xf borderId="22" fillId="7" fontId="11" numFmtId="15" xfId="0" applyAlignment="1" applyBorder="1" applyFill="1" applyFont="1" applyNumberFormat="1">
      <alignment readingOrder="0" textRotation="90" vertical="center"/>
    </xf>
    <xf borderId="7" fillId="0" fontId="3" numFmtId="0" xfId="0" applyAlignment="1" applyBorder="1" applyFont="1">
      <alignment readingOrder="0"/>
    </xf>
    <xf borderId="64" fillId="2" fontId="1" numFmtId="0" xfId="0" applyAlignment="1" applyBorder="1" applyFill="1" applyFont="1">
      <alignment horizontal="left"/>
    </xf>
    <xf borderId="51" fillId="2" fontId="1" numFmtId="0" xfId="0" applyAlignment="1" applyBorder="1" applyFill="1" applyFont="1">
      <alignment horizontal="left"/>
    </xf>
    <xf borderId="0" fillId="0" fontId="3" numFmtId="0" xfId="0" applyAlignment="1" applyFont="1">
      <alignment horizontal="center" shrinkToFit="0" wrapText="1"/>
    </xf>
    <xf borderId="0" fillId="0" fontId="4" numFmtId="1" xfId="0" applyFont="1" applyNumberFormat="1"/>
    <xf borderId="65" fillId="2" fontId="1" numFmtId="0" xfId="0" applyAlignment="1" applyBorder="1" applyFill="1" applyFont="1">
      <alignment horizontal="left"/>
    </xf>
    <xf borderId="53" fillId="2" fontId="1" numFmtId="0" xfId="0" applyAlignment="1" applyBorder="1" applyFill="1" applyFont="1">
      <alignment horizontal="left"/>
    </xf>
    <xf borderId="53" fillId="2" fontId="1" numFmtId="15" xfId="0" applyAlignment="1" applyBorder="1" applyFill="1" applyFont="1" applyNumberFormat="1">
      <alignment horizontal="left"/>
    </xf>
    <xf borderId="0" fillId="0" fontId="4" numFmtId="0" xfId="0" applyAlignment="1" applyFont="1">
      <alignment shrinkToFit="0" wrapText="1"/>
    </xf>
    <xf borderId="66" fillId="2" fontId="1" numFmtId="0" xfId="0" applyAlignment="1" applyBorder="1" applyFill="1" applyFont="1">
      <alignment horizontal="left"/>
    </xf>
    <xf borderId="67" fillId="2" fontId="1" numFmtId="15" xfId="0" applyAlignment="1" applyBorder="1" applyFill="1" applyFont="1" applyNumberFormat="1">
      <alignment horizontal="left"/>
    </xf>
    <xf borderId="68" fillId="13" fontId="1" numFmtId="0" xfId="0" applyAlignment="1" applyBorder="1" applyFill="1" applyFont="1">
      <alignment vertical="center"/>
    </xf>
    <xf borderId="69" fillId="13" fontId="1" numFmtId="0" xfId="0" applyAlignment="1" applyBorder="1" applyFill="1" applyFont="1">
      <alignment horizontal="right" vertical="center"/>
    </xf>
    <xf borderId="28" fillId="13" fontId="1" numFmtId="0" xfId="0" applyAlignment="1" applyBorder="1" applyFill="1" applyFont="1">
      <alignment horizontal="center" shrinkToFit="0" vertical="center" wrapText="1"/>
    </xf>
    <xf borderId="28" fillId="13" fontId="1" numFmtId="0" xfId="0" applyAlignment="1" applyBorder="1" applyFill="1" applyFont="1">
      <alignment horizontal="center" vertical="center"/>
    </xf>
    <xf borderId="23" fillId="13" fontId="5" numFmtId="0" xfId="0" applyAlignment="1" applyBorder="1" applyFill="1" applyFont="1">
      <alignment horizontal="center" readingOrder="0" vertical="bottom"/>
    </xf>
    <xf borderId="41" fillId="14" fontId="5" numFmtId="0" xfId="0" applyAlignment="1" applyBorder="1" applyFill="1" applyFont="1">
      <alignment horizontal="center" readingOrder="0" vertical="bottom"/>
    </xf>
    <xf borderId="41" fillId="15" fontId="5" numFmtId="0" xfId="0" applyAlignment="1" applyBorder="1" applyFill="1" applyFont="1">
      <alignment horizontal="center" readingOrder="0" vertical="bottom"/>
    </xf>
    <xf borderId="22" fillId="16" fontId="5" numFmtId="0" xfId="0" applyAlignment="1" applyBorder="1" applyFill="1" applyFont="1">
      <alignment horizontal="center" readingOrder="0" vertical="bottom"/>
    </xf>
    <xf borderId="22" fillId="15" fontId="5" numFmtId="0" xfId="0" applyAlignment="1" applyBorder="1" applyFill="1" applyFont="1">
      <alignment horizontal="center" readingOrder="0" vertical="bottom"/>
    </xf>
    <xf borderId="22" fillId="17" fontId="5" numFmtId="0" xfId="0" applyAlignment="1" applyBorder="1" applyFill="1" applyFont="1">
      <alignment horizontal="center" readingOrder="0" vertical="bottom"/>
    </xf>
    <xf borderId="22" fillId="18" fontId="5" numFmtId="0" xfId="0" applyAlignment="1" applyBorder="1" applyFill="1" applyFont="1">
      <alignment horizontal="center" readingOrder="0" vertical="bottom"/>
    </xf>
    <xf borderId="22" fillId="13" fontId="1" numFmtId="0" xfId="0" applyAlignment="1" applyBorder="1" applyFill="1" applyFont="1">
      <alignment horizontal="center" vertical="center"/>
    </xf>
    <xf borderId="54" fillId="13" fontId="1" numFmtId="0" xfId="0" applyAlignment="1" applyBorder="1" applyFill="1" applyFont="1">
      <alignment horizontal="center" shrinkToFit="0" vertical="center" wrapText="1"/>
    </xf>
    <xf borderId="27" fillId="13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23" fillId="13" fontId="27" numFmtId="0" xfId="0" applyBorder="1" applyFill="1" applyFont="1"/>
    <xf borderId="22" fillId="13" fontId="1" numFmtId="0" xfId="0" applyBorder="1" applyFill="1" applyFont="1"/>
    <xf borderId="31" fillId="13" fontId="1" numFmtId="0" xfId="0" applyBorder="1" applyFill="1" applyFont="1"/>
    <xf borderId="28" fillId="4" fontId="1" numFmtId="0" xfId="0" applyAlignment="1" applyBorder="1" applyFill="1" applyFont="1">
      <alignment horizontal="center"/>
    </xf>
    <xf borderId="28" fillId="4" fontId="1" numFmtId="0" xfId="0" applyAlignment="1" applyBorder="1" applyFill="1" applyFont="1">
      <alignment horizontal="center" shrinkToFit="0" wrapText="1"/>
    </xf>
    <xf borderId="41" fillId="4" fontId="1" numFmtId="0" xfId="0" applyAlignment="1" applyBorder="1" applyFill="1" applyFont="1">
      <alignment horizontal="center"/>
    </xf>
    <xf borderId="54" fillId="4" fontId="1" numFmtId="0" xfId="0" applyAlignment="1" applyBorder="1" applyFill="1" applyFont="1">
      <alignment horizontal="center"/>
    </xf>
    <xf borderId="28" fillId="9" fontId="28" numFmtId="0" xfId="0" applyAlignment="1" applyBorder="1" applyFill="1" applyFont="1">
      <alignment horizontal="center" shrinkToFit="0" wrapText="1"/>
    </xf>
    <xf borderId="47" fillId="19" fontId="4" numFmtId="0" xfId="0" applyAlignment="1" applyBorder="1" applyFill="1" applyFont="1">
      <alignment horizontal="center" vertical="bottom"/>
    </xf>
    <xf borderId="47" fillId="19" fontId="4" numFmtId="0" xfId="0" applyAlignment="1" applyBorder="1" applyFill="1" applyFont="1">
      <alignment vertical="bottom"/>
    </xf>
    <xf borderId="41" fillId="19" fontId="1" numFmtId="0" xfId="0" applyAlignment="1" applyBorder="1" applyFill="1" applyFont="1">
      <alignment horizontal="center"/>
    </xf>
    <xf borderId="22" fillId="19" fontId="3" numFmtId="0" xfId="0" applyAlignment="1" applyBorder="1" applyFill="1" applyFont="1">
      <alignment horizontal="center"/>
    </xf>
    <xf borderId="22" fillId="19" fontId="1" numFmtId="0" xfId="0" applyAlignment="1" applyBorder="1" applyFill="1" applyFont="1">
      <alignment horizontal="center"/>
    </xf>
    <xf borderId="51" fillId="9" fontId="3" numFmtId="0" xfId="0" applyAlignment="1" applyBorder="1" applyFill="1" applyFont="1">
      <alignment horizontal="center"/>
    </xf>
    <xf borderId="70" fillId="9" fontId="4" numFmtId="0" xfId="0" applyBorder="1" applyFill="1" applyFont="1"/>
    <xf borderId="71" fillId="9" fontId="28" numFmtId="0" xfId="0" applyAlignment="1" applyBorder="1" applyFill="1" applyFont="1">
      <alignment horizontal="center" shrinkToFit="0" wrapText="1"/>
    </xf>
    <xf borderId="47" fillId="19" fontId="5" numFmtId="0" xfId="0" applyAlignment="1" applyBorder="1" applyFill="1" applyFont="1">
      <alignment horizontal="center" vertical="bottom"/>
    </xf>
    <xf borderId="47" fillId="19" fontId="5" numFmtId="0" xfId="0" applyAlignment="1" applyBorder="1" applyFill="1" applyFont="1">
      <alignment horizontal="center" shrinkToFit="0" vertical="bottom" wrapText="1"/>
    </xf>
    <xf borderId="26" fillId="19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42" fillId="10" fontId="3" numFmtId="0" xfId="0" applyAlignment="1" applyBorder="1" applyFill="1" applyFont="1">
      <alignment readingOrder="0"/>
    </xf>
    <xf borderId="71" fillId="9" fontId="29" numFmtId="0" xfId="0" applyAlignment="1" applyBorder="1" applyFill="1" applyFont="1">
      <alignment horizontal="center" shrinkToFit="0" wrapText="1"/>
    </xf>
    <xf borderId="26" fillId="19" fontId="4" numFmtId="0" xfId="0" applyAlignment="1" applyBorder="1" applyFill="1" applyFont="1">
      <alignment vertical="bottom"/>
    </xf>
    <xf borderId="26" fillId="19" fontId="5" numFmtId="0" xfId="0" applyAlignment="1" applyBorder="1" applyFill="1" applyFont="1">
      <alignment horizontal="center" vertical="bottom"/>
    </xf>
    <xf borderId="57" fillId="4" fontId="30" numFmtId="0" xfId="0" applyAlignment="1" applyBorder="1" applyFill="1" applyFont="1">
      <alignment horizontal="center" shrinkToFit="0" wrapText="1"/>
    </xf>
    <xf borderId="72" fillId="0" fontId="2" numFmtId="0" xfId="0" applyBorder="1" applyFont="1"/>
    <xf borderId="26" fillId="4" fontId="4" numFmtId="0" xfId="0" applyAlignment="1" applyBorder="1" applyFill="1" applyFont="1">
      <alignment horizontal="center" vertical="bottom"/>
    </xf>
    <xf borderId="26" fillId="4" fontId="4" numFmtId="0" xfId="0" applyAlignment="1" applyBorder="1" applyFill="1" applyFont="1">
      <alignment vertical="bottom"/>
    </xf>
    <xf borderId="26" fillId="4" fontId="1" numFmtId="0" xfId="0" applyAlignment="1" applyBorder="1" applyFill="1" applyFont="1">
      <alignment horizontal="center"/>
    </xf>
    <xf borderId="70" fillId="4" fontId="4" numFmtId="0" xfId="0" applyBorder="1" applyFill="1" applyFont="1"/>
    <xf borderId="71" fillId="9" fontId="29" numFmtId="0" xfId="0" applyAlignment="1" applyBorder="1" applyFill="1" applyFont="1">
      <alignment horizontal="center" readingOrder="0" shrinkToFit="0" wrapText="1"/>
    </xf>
    <xf borderId="50" fillId="19" fontId="1" numFmtId="0" xfId="0" applyAlignment="1" applyBorder="1" applyFill="1" applyFont="1">
      <alignment horizontal="center"/>
    </xf>
    <xf borderId="67" fillId="4" fontId="3" numFmtId="0" xfId="0" applyAlignment="1" applyBorder="1" applyFill="1" applyFont="1">
      <alignment horizontal="center"/>
    </xf>
    <xf borderId="28" fillId="9" fontId="28" numFmtId="0" xfId="0" applyAlignment="1" applyBorder="1" applyFill="1" applyFont="1">
      <alignment horizontal="center" readingOrder="0" shrinkToFit="0" wrapText="1"/>
    </xf>
    <xf borderId="71" fillId="9" fontId="28" numFmtId="0" xfId="0" applyAlignment="1" applyBorder="1" applyFill="1" applyFont="1">
      <alignment horizontal="center" readingOrder="0" shrinkToFit="0" wrapText="1"/>
    </xf>
    <xf borderId="21" fillId="19" fontId="3" numFmtId="0" xfId="0" applyAlignment="1" applyBorder="1" applyFill="1" applyFont="1">
      <alignment horizontal="center"/>
    </xf>
    <xf borderId="26" fillId="0" fontId="3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/>
    </xf>
    <xf borderId="47" fillId="19" fontId="5" numFmtId="0" xfId="0" applyAlignment="1" applyBorder="1" applyFill="1" applyFont="1">
      <alignment horizontal="center" readingOrder="0" vertical="bottom"/>
    </xf>
    <xf borderId="47" fillId="19" fontId="4" numFmtId="0" xfId="0" applyAlignment="1" applyBorder="1" applyFill="1" applyFont="1">
      <alignment horizontal="center" readingOrder="0" vertical="bottom"/>
    </xf>
    <xf borderId="47" fillId="19" fontId="4" numFmtId="0" xfId="0" applyAlignment="1" applyBorder="1" applyFill="1" applyFont="1">
      <alignment readingOrder="0" vertical="bottom"/>
    </xf>
    <xf borderId="23" fillId="16" fontId="5" numFmtId="0" xfId="0" applyAlignment="1" applyBorder="1" applyFill="1" applyFont="1">
      <alignment horizontal="center" readingOrder="0" vertical="bottom"/>
    </xf>
    <xf borderId="41" fillId="16" fontId="5" numFmtId="0" xfId="0" applyAlignment="1" applyBorder="1" applyFill="1" applyFont="1">
      <alignment horizontal="center" readingOrder="0" vertical="bottom"/>
    </xf>
    <xf borderId="22" fillId="16" fontId="1" numFmtId="0" xfId="0" applyAlignment="1" applyBorder="1" applyFill="1" applyFont="1">
      <alignment horizontal="center" vertical="center"/>
    </xf>
    <xf borderId="27" fillId="13" fontId="1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readingOrder="0" vertical="center"/>
    </xf>
    <xf borderId="0" fillId="0" fontId="4" numFmtId="4" xfId="0" applyAlignment="1" applyFont="1" applyNumberFormat="1">
      <alignment readingOrder="0" vertical="center"/>
    </xf>
    <xf borderId="23" fillId="13" fontId="1" numFmtId="0" xfId="0" applyAlignment="1" applyBorder="1" applyFill="1" applyFont="1">
      <alignment readingOrder="0"/>
    </xf>
    <xf borderId="0" fillId="0" fontId="23" numFmtId="0" xfId="0" applyAlignment="1" applyFont="1">
      <alignment readingOrder="0"/>
    </xf>
    <xf borderId="0" fillId="0" fontId="4" numFmtId="4" xfId="0" applyFont="1" applyNumberFormat="1"/>
    <xf borderId="0" fillId="0" fontId="23" numFmtId="0" xfId="0" applyFont="1"/>
    <xf borderId="70" fillId="9" fontId="4" numFmtId="4" xfId="0" applyBorder="1" applyFill="1" applyFont="1" applyNumberFormat="1"/>
    <xf borderId="70" fillId="4" fontId="4" numFmtId="4" xfId="0" applyBorder="1" applyFill="1" applyFont="1" applyNumberFormat="1"/>
    <xf borderId="50" fillId="19" fontId="1" numFmtId="0" xfId="0" applyAlignment="1" applyBorder="1" applyFill="1" applyFont="1">
      <alignment horizontal="center" readingOrder="0"/>
    </xf>
    <xf borderId="0" fillId="0" fontId="23" numFmtId="0" xfId="0" applyAlignment="1" applyFont="1">
      <alignment horizontal="center"/>
    </xf>
    <xf borderId="0" fillId="0" fontId="23" numFmtId="4" xfId="0" applyFont="1" applyNumberFormat="1"/>
  </cellXfs>
  <cellStyles count="1">
    <cellStyle xfId="0" name="Normal" builtinId="0"/>
  </cellStyles>
  <dxfs count="5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4.29"/>
    <col customWidth="1" min="2" max="2" width="19.0"/>
    <col customWidth="1" min="3" max="3" width="28.71"/>
    <col customWidth="1" min="4" max="4" width="7.57"/>
    <col customWidth="1" min="5" max="5" width="7.71"/>
    <col customWidth="1" min="6" max="6" width="6.57"/>
    <col customWidth="1" min="7" max="7" width="7.0"/>
    <col customWidth="1" min="8" max="8" width="4.0"/>
    <col customWidth="1" min="9" max="12" width="3.71"/>
    <col customWidth="1" min="13" max="13" width="4.71"/>
    <col customWidth="1" min="14" max="14" width="6.14"/>
    <col customWidth="1" min="15" max="19" width="3.71"/>
    <col customWidth="1" min="20" max="20" width="3.14"/>
    <col customWidth="1" min="21" max="21" width="3.43"/>
    <col customWidth="1" min="22" max="31" width="3.71"/>
    <col customWidth="1" min="32" max="33" width="3.43"/>
    <col customWidth="1" min="34" max="34" width="3.71"/>
    <col customWidth="1" min="35" max="35" width="4.0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103" width="3.71"/>
    <col customWidth="1" min="104" max="104" width="5.29"/>
    <col customWidth="1" min="105" max="105" width="6.29"/>
    <col customWidth="1" min="106" max="106" width="3.71"/>
    <col customWidth="1" min="107" max="107" width="3.57"/>
    <col customWidth="1" min="108" max="108" width="4.0"/>
    <col customWidth="1" min="109" max="109" width="4.29"/>
    <col customWidth="1" min="110" max="111" width="3.71"/>
    <col customWidth="1" min="112" max="112" width="3.86"/>
    <col customWidth="1" min="113" max="113" width="4.0"/>
    <col customWidth="1" min="114" max="114" width="3.86"/>
    <col customWidth="1" min="115" max="116" width="3.57"/>
    <col customWidth="1" min="117" max="118" width="3.86"/>
    <col customWidth="1" min="119" max="119" width="4.0"/>
    <col customWidth="1" min="120" max="121" width="5.86"/>
  </cols>
  <sheetData>
    <row r="1">
      <c r="A1" s="1" t="s">
        <v>2</v>
      </c>
      <c r="B1" s="2"/>
      <c r="C1" s="3"/>
      <c r="D1" s="5"/>
      <c r="E1" s="5"/>
      <c r="F1" s="7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1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8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8"/>
      <c r="CF1" s="17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</row>
    <row r="2">
      <c r="A2" s="12" t="s">
        <v>4</v>
      </c>
      <c r="B2" s="13"/>
      <c r="C2" s="14" t="s">
        <v>5</v>
      </c>
      <c r="D2" s="78"/>
      <c r="E2" s="78"/>
      <c r="F2" s="80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30"/>
      <c r="S2" s="15"/>
      <c r="T2" s="15"/>
      <c r="U2" s="16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1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8"/>
      <c r="BH2" s="8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8"/>
      <c r="CF2" s="17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</row>
    <row r="3">
      <c r="A3" s="12" t="s">
        <v>6</v>
      </c>
      <c r="B3" s="13"/>
      <c r="C3" s="84" t="s">
        <v>7</v>
      </c>
      <c r="D3" s="86"/>
      <c r="E3" s="86"/>
      <c r="F3" s="89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1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8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8"/>
      <c r="CF3" s="17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</row>
    <row r="4">
      <c r="A4" s="12" t="s">
        <v>8</v>
      </c>
      <c r="B4" s="13"/>
      <c r="C4" s="19" t="s">
        <v>9</v>
      </c>
      <c r="D4" s="96"/>
      <c r="E4" s="96"/>
      <c r="F4" s="99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1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8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8"/>
      <c r="CF4" s="17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</row>
    <row r="5">
      <c r="A5" s="12" t="s">
        <v>10</v>
      </c>
      <c r="B5" s="13"/>
      <c r="C5" s="21">
        <v>46104.0</v>
      </c>
      <c r="D5" s="103"/>
      <c r="E5" s="103"/>
      <c r="F5" s="105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6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1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8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8"/>
      <c r="CF5" s="17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</row>
    <row r="6">
      <c r="A6" s="23" t="s">
        <v>11</v>
      </c>
      <c r="B6" s="24"/>
      <c r="C6" s="82"/>
      <c r="D6" s="114"/>
      <c r="E6" s="114"/>
      <c r="F6" s="116"/>
      <c r="G6" s="28"/>
      <c r="H6" s="9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1"/>
      <c r="AL6" s="8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8"/>
      <c r="BH6" s="8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8"/>
      <c r="CF6" s="17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</row>
    <row r="7">
      <c r="A7" s="22"/>
      <c r="B7" s="31"/>
      <c r="C7" s="32"/>
      <c r="D7" s="22"/>
      <c r="E7" s="22"/>
      <c r="F7" s="34"/>
      <c r="G7" s="28"/>
      <c r="H7" s="73">
        <v>1.0</v>
      </c>
      <c r="I7" s="42">
        <v>2.0</v>
      </c>
      <c r="J7" s="42">
        <v>3.0</v>
      </c>
      <c r="K7" s="73">
        <v>4.0</v>
      </c>
      <c r="L7" s="42">
        <v>5.0</v>
      </c>
      <c r="M7" s="74"/>
      <c r="N7" s="74"/>
      <c r="O7" s="42">
        <v>1.0</v>
      </c>
      <c r="P7" s="42">
        <v>2.0</v>
      </c>
      <c r="Q7" s="42">
        <v>3.0</v>
      </c>
      <c r="R7" s="42">
        <v>4.0</v>
      </c>
      <c r="S7" s="42">
        <v>5.0</v>
      </c>
      <c r="T7" s="42">
        <v>6.0</v>
      </c>
      <c r="U7" s="42">
        <v>7.0</v>
      </c>
      <c r="V7" s="42">
        <v>8.0</v>
      </c>
      <c r="W7" s="42">
        <v>9.0</v>
      </c>
      <c r="X7" s="42">
        <v>10.0</v>
      </c>
      <c r="Y7" s="42">
        <v>11.0</v>
      </c>
      <c r="Z7" s="42">
        <v>12.0</v>
      </c>
      <c r="AA7" s="42">
        <v>13.0</v>
      </c>
      <c r="AB7" s="42">
        <v>14.0</v>
      </c>
      <c r="AC7" s="42">
        <v>15.0</v>
      </c>
      <c r="AD7" s="42">
        <v>16.0</v>
      </c>
      <c r="AE7" s="42">
        <v>17.0</v>
      </c>
      <c r="AF7" s="42">
        <v>18.0</v>
      </c>
      <c r="AG7" s="42">
        <v>19.0</v>
      </c>
      <c r="AH7" s="42">
        <v>20.0</v>
      </c>
      <c r="AI7" s="42">
        <v>21.0</v>
      </c>
      <c r="AJ7" s="43"/>
      <c r="AK7" s="79"/>
      <c r="AL7" s="81">
        <v>1.0</v>
      </c>
      <c r="AM7" s="45">
        <v>2.0</v>
      </c>
      <c r="AN7" s="45">
        <v>3.0</v>
      </c>
      <c r="AO7" s="45">
        <v>4.0</v>
      </c>
      <c r="AP7" s="81">
        <v>5.0</v>
      </c>
      <c r="AQ7" s="45">
        <v>6.0</v>
      </c>
      <c r="AR7" s="45">
        <v>7.0</v>
      </c>
      <c r="AS7" s="45">
        <v>8.0</v>
      </c>
      <c r="AT7" s="81">
        <v>9.0</v>
      </c>
      <c r="AU7" s="45">
        <v>10.0</v>
      </c>
      <c r="AV7" s="45">
        <v>11.0</v>
      </c>
      <c r="AW7" s="45">
        <v>12.0</v>
      </c>
      <c r="AX7" s="81">
        <v>13.0</v>
      </c>
      <c r="AY7" s="45">
        <v>14.0</v>
      </c>
      <c r="AZ7" s="45">
        <v>15.0</v>
      </c>
      <c r="BA7" s="45">
        <v>16.0</v>
      </c>
      <c r="BB7" s="81">
        <v>17.0</v>
      </c>
      <c r="BC7" s="45">
        <v>18.0</v>
      </c>
      <c r="BD7" s="45">
        <v>19.0</v>
      </c>
      <c r="BE7" s="45">
        <v>20.0</v>
      </c>
      <c r="BF7" s="81">
        <v>21.0</v>
      </c>
      <c r="BG7" s="43"/>
      <c r="BH7" s="43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7.0</v>
      </c>
      <c r="BP7" s="45">
        <v>8.0</v>
      </c>
      <c r="BQ7" s="45">
        <v>9.0</v>
      </c>
      <c r="BR7" s="45">
        <v>10.0</v>
      </c>
      <c r="BS7" s="45">
        <v>11.0</v>
      </c>
      <c r="BT7" s="45">
        <v>12.0</v>
      </c>
      <c r="BU7" s="45">
        <v>13.0</v>
      </c>
      <c r="BV7" s="45">
        <v>14.0</v>
      </c>
      <c r="BW7" s="45">
        <v>15.0</v>
      </c>
      <c r="BX7" s="45">
        <v>16.0</v>
      </c>
      <c r="BY7" s="45">
        <v>17.0</v>
      </c>
      <c r="BZ7" s="45">
        <v>18.0</v>
      </c>
      <c r="CA7" s="45">
        <v>19.0</v>
      </c>
      <c r="CB7" s="45">
        <v>20.0</v>
      </c>
      <c r="CC7" s="45">
        <v>21.0</v>
      </c>
      <c r="CD7" s="45">
        <v>22.0</v>
      </c>
      <c r="CE7" s="43"/>
      <c r="CF7" s="83"/>
      <c r="CG7" s="45">
        <v>1.0</v>
      </c>
      <c r="CH7" s="45">
        <v>2.0</v>
      </c>
      <c r="CI7" s="45">
        <v>3.0</v>
      </c>
      <c r="CJ7" s="45">
        <v>4.0</v>
      </c>
      <c r="CK7" s="45">
        <v>5.0</v>
      </c>
      <c r="CL7" s="45">
        <v>6.0</v>
      </c>
      <c r="CM7" s="45">
        <v>7.0</v>
      </c>
      <c r="CN7" s="45">
        <v>8.0</v>
      </c>
      <c r="CO7" s="45">
        <v>9.0</v>
      </c>
      <c r="CP7" s="45">
        <v>10.0</v>
      </c>
      <c r="CQ7" s="45">
        <v>11.0</v>
      </c>
      <c r="CR7" s="45">
        <v>12.0</v>
      </c>
      <c r="CS7" s="45">
        <v>13.0</v>
      </c>
      <c r="CT7" s="45">
        <v>14.0</v>
      </c>
      <c r="CU7" s="45">
        <v>15.0</v>
      </c>
      <c r="CV7" s="45">
        <v>16.0</v>
      </c>
      <c r="CW7" s="45">
        <v>17.0</v>
      </c>
      <c r="CX7" s="45">
        <v>18.0</v>
      </c>
      <c r="CY7" s="45">
        <v>19.0</v>
      </c>
      <c r="CZ7" s="46"/>
      <c r="DA7" s="46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46"/>
      <c r="DQ7" s="46"/>
    </row>
    <row r="8" ht="78.75" customHeight="1">
      <c r="A8" s="47"/>
      <c r="B8" s="45"/>
      <c r="C8" s="45"/>
      <c r="D8" s="92" t="s">
        <v>15</v>
      </c>
      <c r="E8" s="49" t="s">
        <v>17</v>
      </c>
      <c r="F8" s="52" t="s">
        <v>18</v>
      </c>
      <c r="G8" s="94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95" t="s">
        <v>42</v>
      </c>
      <c r="N8" s="98" t="s">
        <v>43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100" t="s">
        <v>44</v>
      </c>
      <c r="AK8" s="101" t="s">
        <v>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100" t="s">
        <v>46</v>
      </c>
      <c r="BH8" s="101" t="s">
        <v>27</v>
      </c>
      <c r="BI8" s="59">
        <v>46174.0</v>
      </c>
      <c r="BJ8" s="59">
        <v>46175.0</v>
      </c>
      <c r="BK8" s="59">
        <v>46176.0</v>
      </c>
      <c r="BL8" s="59">
        <v>46177.0</v>
      </c>
      <c r="BM8" s="59">
        <v>46178.0</v>
      </c>
      <c r="BN8" s="59">
        <v>46181.0</v>
      </c>
      <c r="BO8" s="59">
        <v>46182.0</v>
      </c>
      <c r="BP8" s="59">
        <v>46183.0</v>
      </c>
      <c r="BQ8" s="59">
        <v>46184.0</v>
      </c>
      <c r="BR8" s="59">
        <v>46185.0</v>
      </c>
      <c r="BS8" s="59">
        <v>46188.0</v>
      </c>
      <c r="BT8" s="59">
        <v>46189.0</v>
      </c>
      <c r="BU8" s="59">
        <v>46190.0</v>
      </c>
      <c r="BV8" s="59">
        <v>46191.0</v>
      </c>
      <c r="BW8" s="59">
        <v>46192.0</v>
      </c>
      <c r="BX8" s="59">
        <v>46195.0</v>
      </c>
      <c r="BY8" s="59">
        <v>46196.0</v>
      </c>
      <c r="BZ8" s="59">
        <v>46197.0</v>
      </c>
      <c r="CA8" s="59">
        <v>46198.0</v>
      </c>
      <c r="CB8" s="59">
        <v>46199.0</v>
      </c>
      <c r="CC8" s="59">
        <v>46202.0</v>
      </c>
      <c r="CD8" s="59">
        <v>46203.0</v>
      </c>
      <c r="CE8" s="100" t="s">
        <v>28</v>
      </c>
      <c r="CF8" s="104" t="s">
        <v>47</v>
      </c>
      <c r="CG8" s="118">
        <v>46204.0</v>
      </c>
      <c r="CH8" s="118">
        <v>46205.0</v>
      </c>
      <c r="CI8" s="118">
        <v>46205.0</v>
      </c>
      <c r="CJ8" s="118">
        <v>46206.0</v>
      </c>
      <c r="CK8" s="118">
        <v>46223.0</v>
      </c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0" t="s">
        <v>48</v>
      </c>
      <c r="DA8" s="104" t="s">
        <v>49</v>
      </c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10" t="s">
        <v>50</v>
      </c>
      <c r="DQ8" s="112" t="s">
        <v>51</v>
      </c>
    </row>
    <row r="9">
      <c r="A9" s="75" t="s">
        <v>57</v>
      </c>
      <c r="B9" s="115" t="s">
        <v>53</v>
      </c>
      <c r="C9" s="115" t="s">
        <v>41</v>
      </c>
      <c r="D9" s="119">
        <f t="shared" ref="D9:D94" si="7">SUM(M9+AJ9+BG9+CE9+CZ9)</f>
        <v>36</v>
      </c>
      <c r="E9" s="119"/>
      <c r="F9" s="120"/>
      <c r="G9" s="122"/>
      <c r="H9" s="126">
        <f t="shared" ref="H9:L9" si="1">SUM(H10:H94)</f>
        <v>0</v>
      </c>
      <c r="I9" s="126">
        <f t="shared" si="1"/>
        <v>0</v>
      </c>
      <c r="J9" s="126">
        <f t="shared" si="1"/>
        <v>0</v>
      </c>
      <c r="K9" s="126">
        <f t="shared" si="1"/>
        <v>0</v>
      </c>
      <c r="L9" s="126">
        <f t="shared" si="1"/>
        <v>0</v>
      </c>
      <c r="M9" s="129">
        <f>COUNTIF(H9:L9,"&gt;0")</f>
        <v>0</v>
      </c>
      <c r="N9" s="129">
        <f>COUNTIF(H9:L9,"&gt;0")</f>
        <v>0</v>
      </c>
      <c r="O9" s="126">
        <f t="shared" ref="O9:AI9" si="2">SUM(O10:O94)</f>
        <v>0</v>
      </c>
      <c r="P9" s="126">
        <f t="shared" si="2"/>
        <v>0</v>
      </c>
      <c r="Q9" s="126">
        <f t="shared" si="2"/>
        <v>0</v>
      </c>
      <c r="R9" s="126">
        <f t="shared" si="2"/>
        <v>0</v>
      </c>
      <c r="S9" s="126">
        <f t="shared" si="2"/>
        <v>0</v>
      </c>
      <c r="T9" s="126">
        <f t="shared" si="2"/>
        <v>0</v>
      </c>
      <c r="U9" s="126">
        <f t="shared" si="2"/>
        <v>0</v>
      </c>
      <c r="V9" s="126">
        <f t="shared" si="2"/>
        <v>0</v>
      </c>
      <c r="W9" s="126">
        <f t="shared" si="2"/>
        <v>24</v>
      </c>
      <c r="X9" s="126">
        <f t="shared" si="2"/>
        <v>39</v>
      </c>
      <c r="Y9" s="126">
        <f t="shared" si="2"/>
        <v>43</v>
      </c>
      <c r="Z9" s="126">
        <f t="shared" si="2"/>
        <v>0</v>
      </c>
      <c r="AA9" s="126">
        <f t="shared" si="2"/>
        <v>0</v>
      </c>
      <c r="AB9" s="126">
        <f t="shared" si="2"/>
        <v>32</v>
      </c>
      <c r="AC9" s="126">
        <f t="shared" si="2"/>
        <v>39</v>
      </c>
      <c r="AD9" s="126">
        <f t="shared" si="2"/>
        <v>38</v>
      </c>
      <c r="AE9" s="126">
        <f t="shared" si="2"/>
        <v>0</v>
      </c>
      <c r="AF9" s="126">
        <f t="shared" si="2"/>
        <v>30</v>
      </c>
      <c r="AG9" s="126">
        <f t="shared" si="2"/>
        <v>36</v>
      </c>
      <c r="AH9" s="126">
        <f t="shared" si="2"/>
        <v>33</v>
      </c>
      <c r="AI9" s="117">
        <f t="shared" si="2"/>
        <v>36</v>
      </c>
      <c r="AJ9" s="43">
        <f>COUNTIF(O9:AI9,"&gt;0")</f>
        <v>10</v>
      </c>
      <c r="AK9" s="79">
        <f>SUM(M9+AJ9)</f>
        <v>10</v>
      </c>
      <c r="AL9" s="138">
        <f t="shared" ref="AL9:BF9" si="3">SUM(AL10:AL94)</f>
        <v>0</v>
      </c>
      <c r="AM9" s="138">
        <f t="shared" si="3"/>
        <v>36</v>
      </c>
      <c r="AN9" s="138">
        <f t="shared" si="3"/>
        <v>45</v>
      </c>
      <c r="AO9" s="138">
        <f t="shared" si="3"/>
        <v>42</v>
      </c>
      <c r="AP9" s="138">
        <f t="shared" si="3"/>
        <v>35</v>
      </c>
      <c r="AQ9" s="138">
        <f t="shared" si="3"/>
        <v>0</v>
      </c>
      <c r="AR9" s="138">
        <f t="shared" si="3"/>
        <v>25</v>
      </c>
      <c r="AS9" s="138">
        <f t="shared" si="3"/>
        <v>42</v>
      </c>
      <c r="AT9" s="138">
        <f t="shared" si="3"/>
        <v>0</v>
      </c>
      <c r="AU9" s="138">
        <f t="shared" si="3"/>
        <v>26</v>
      </c>
      <c r="AV9" s="138">
        <f t="shared" si="3"/>
        <v>0</v>
      </c>
      <c r="AW9" s="138">
        <f t="shared" si="3"/>
        <v>0</v>
      </c>
      <c r="AX9" s="138">
        <f t="shared" si="3"/>
        <v>0</v>
      </c>
      <c r="AY9" s="138">
        <f t="shared" si="3"/>
        <v>62</v>
      </c>
      <c r="AZ9" s="138">
        <f t="shared" si="3"/>
        <v>63</v>
      </c>
      <c r="BA9" s="138">
        <f t="shared" si="3"/>
        <v>0</v>
      </c>
      <c r="BB9" s="138">
        <f t="shared" si="3"/>
        <v>17</v>
      </c>
      <c r="BC9" s="138">
        <f t="shared" si="3"/>
        <v>0</v>
      </c>
      <c r="BD9" s="138">
        <f t="shared" si="3"/>
        <v>33</v>
      </c>
      <c r="BE9" s="138">
        <f t="shared" si="3"/>
        <v>17</v>
      </c>
      <c r="BF9" s="138">
        <f t="shared" si="3"/>
        <v>0</v>
      </c>
      <c r="BG9" s="43">
        <f>COUNTIF(AL9:BF9,"&gt;0")</f>
        <v>12</v>
      </c>
      <c r="BH9" s="79">
        <f>SUM(AK9+BG9)</f>
        <v>22</v>
      </c>
      <c r="BI9" s="117">
        <f t="shared" ref="BI9:CD9" si="4">SUM(BI10:BI94)</f>
        <v>24</v>
      </c>
      <c r="BJ9" s="117">
        <f t="shared" si="4"/>
        <v>36</v>
      </c>
      <c r="BK9" s="117">
        <f t="shared" si="4"/>
        <v>0</v>
      </c>
      <c r="BL9" s="117">
        <f t="shared" si="4"/>
        <v>24</v>
      </c>
      <c r="BM9" s="117">
        <f t="shared" si="4"/>
        <v>0</v>
      </c>
      <c r="BN9" s="117">
        <f t="shared" si="4"/>
        <v>0</v>
      </c>
      <c r="BO9" s="117">
        <f t="shared" si="4"/>
        <v>40</v>
      </c>
      <c r="BP9" s="117">
        <f t="shared" si="4"/>
        <v>0</v>
      </c>
      <c r="BQ9" s="117">
        <f t="shared" si="4"/>
        <v>0</v>
      </c>
      <c r="BR9" s="117">
        <f t="shared" si="4"/>
        <v>0</v>
      </c>
      <c r="BS9" s="117">
        <f t="shared" si="4"/>
        <v>36</v>
      </c>
      <c r="BT9" s="117">
        <f t="shared" si="4"/>
        <v>46</v>
      </c>
      <c r="BU9" s="117">
        <f t="shared" si="4"/>
        <v>0</v>
      </c>
      <c r="BV9" s="117">
        <f t="shared" si="4"/>
        <v>0</v>
      </c>
      <c r="BW9" s="117">
        <f t="shared" si="4"/>
        <v>0</v>
      </c>
      <c r="BX9" s="117">
        <f t="shared" si="4"/>
        <v>13</v>
      </c>
      <c r="BY9" s="117">
        <f t="shared" si="4"/>
        <v>0</v>
      </c>
      <c r="BZ9" s="117">
        <f t="shared" si="4"/>
        <v>0</v>
      </c>
      <c r="CA9" s="117">
        <f t="shared" si="4"/>
        <v>0</v>
      </c>
      <c r="CB9" s="117">
        <f t="shared" si="4"/>
        <v>0</v>
      </c>
      <c r="CC9" s="117">
        <f t="shared" si="4"/>
        <v>12</v>
      </c>
      <c r="CD9" s="117">
        <f t="shared" si="4"/>
        <v>33</v>
      </c>
      <c r="CE9" s="43">
        <f>COUNTIF(BI9:CD9,"&gt;0")</f>
        <v>9</v>
      </c>
      <c r="CF9" s="83">
        <f>SUM(BH9+CE9)</f>
        <v>31</v>
      </c>
      <c r="CG9" s="117">
        <f t="shared" ref="CG9:CY9" si="5">SUM(CG10:CG94)</f>
        <v>46</v>
      </c>
      <c r="CH9" s="117">
        <f t="shared" si="5"/>
        <v>15</v>
      </c>
      <c r="CI9" s="117">
        <f t="shared" si="5"/>
        <v>15</v>
      </c>
      <c r="CJ9" s="117">
        <f t="shared" si="5"/>
        <v>25</v>
      </c>
      <c r="CK9" s="117">
        <f t="shared" si="5"/>
        <v>10</v>
      </c>
      <c r="CL9" s="117">
        <f t="shared" si="5"/>
        <v>0</v>
      </c>
      <c r="CM9" s="117">
        <f t="shared" si="5"/>
        <v>0</v>
      </c>
      <c r="CN9" s="117">
        <f t="shared" si="5"/>
        <v>0</v>
      </c>
      <c r="CO9" s="117">
        <f t="shared" si="5"/>
        <v>0</v>
      </c>
      <c r="CP9" s="117">
        <f t="shared" si="5"/>
        <v>0</v>
      </c>
      <c r="CQ9" s="117">
        <f t="shared" si="5"/>
        <v>0</v>
      </c>
      <c r="CR9" s="117">
        <f t="shared" si="5"/>
        <v>0</v>
      </c>
      <c r="CS9" s="117">
        <f t="shared" si="5"/>
        <v>0</v>
      </c>
      <c r="CT9" s="117">
        <f t="shared" si="5"/>
        <v>0</v>
      </c>
      <c r="CU9" s="117">
        <f t="shared" si="5"/>
        <v>0</v>
      </c>
      <c r="CV9" s="117">
        <f t="shared" si="5"/>
        <v>0</v>
      </c>
      <c r="CW9" s="117">
        <f t="shared" si="5"/>
        <v>0</v>
      </c>
      <c r="CX9" s="117">
        <f t="shared" si="5"/>
        <v>0</v>
      </c>
      <c r="CY9" s="117">
        <f t="shared" si="5"/>
        <v>0</v>
      </c>
      <c r="CZ9" s="121">
        <f>COUNTIF(CG9:CQ9,"&gt;0")</f>
        <v>5</v>
      </c>
      <c r="DA9" s="174">
        <f>SUM(CF9+CZ9)</f>
        <v>36</v>
      </c>
      <c r="DB9" s="117">
        <f t="shared" ref="DB9:DO9" si="6">SUM(DB10:DB94)</f>
        <v>0</v>
      </c>
      <c r="DC9" s="117">
        <f t="shared" si="6"/>
        <v>0</v>
      </c>
      <c r="DD9" s="117">
        <f t="shared" si="6"/>
        <v>0</v>
      </c>
      <c r="DE9" s="117">
        <f t="shared" si="6"/>
        <v>0</v>
      </c>
      <c r="DF9" s="117">
        <f t="shared" si="6"/>
        <v>0</v>
      </c>
      <c r="DG9" s="117">
        <f t="shared" si="6"/>
        <v>0</v>
      </c>
      <c r="DH9" s="117">
        <f t="shared" si="6"/>
        <v>0</v>
      </c>
      <c r="DI9" s="117">
        <f t="shared" si="6"/>
        <v>0</v>
      </c>
      <c r="DJ9" s="117">
        <f t="shared" si="6"/>
        <v>0</v>
      </c>
      <c r="DK9" s="117">
        <f t="shared" si="6"/>
        <v>0</v>
      </c>
      <c r="DL9" s="117">
        <f t="shared" si="6"/>
        <v>0</v>
      </c>
      <c r="DM9" s="117">
        <f t="shared" si="6"/>
        <v>0</v>
      </c>
      <c r="DN9" s="117">
        <f t="shared" si="6"/>
        <v>0</v>
      </c>
      <c r="DO9" s="117">
        <f t="shared" si="6"/>
        <v>0</v>
      </c>
      <c r="DP9" s="121">
        <f>COUNTIF(DB9:DO9,"&gt;0")</f>
        <v>0</v>
      </c>
      <c r="DQ9" s="178">
        <f>SUM(CV9+DP9)</f>
        <v>0</v>
      </c>
    </row>
    <row r="10" ht="15.75" customHeight="1">
      <c r="A10" s="179">
        <v>1.0</v>
      </c>
      <c r="B10" s="181" t="s">
        <v>55</v>
      </c>
      <c r="C10" s="183" t="s">
        <v>56</v>
      </c>
      <c r="D10" s="119">
        <f t="shared" si="7"/>
        <v>23</v>
      </c>
      <c r="E10" s="161">
        <f t="shared" ref="E10:E94" si="8">(D10)/D$9*100</f>
        <v>63.88888889</v>
      </c>
      <c r="F10" s="131" t="str">
        <f t="shared" ref="F10:F94" si="9">IF(E10&lt;50,E10, "  ")</f>
        <v>  </v>
      </c>
      <c r="G10" s="132" t="str">
        <f t="shared" ref="G10:G94" si="10">IF(E10&lt;30,E10, "  ")</f>
        <v>  </v>
      </c>
      <c r="H10" s="133"/>
      <c r="I10" s="134"/>
      <c r="J10" s="134"/>
      <c r="K10" s="192"/>
      <c r="L10" s="192"/>
      <c r="M10" s="135">
        <f t="shared" ref="M10:M94" si="11">SUM(H10:L10)</f>
        <v>0</v>
      </c>
      <c r="N10" s="167" t="str">
        <f t="shared" ref="N10:N94" si="12">M10/M$9*100</f>
        <v>#DIV/0!</v>
      </c>
      <c r="O10" s="193"/>
      <c r="P10" s="194"/>
      <c r="Q10" s="193"/>
      <c r="R10" s="194"/>
      <c r="S10" s="194"/>
      <c r="T10" s="194"/>
      <c r="U10" s="194"/>
      <c r="V10" s="194"/>
      <c r="W10" s="195">
        <v>1.0</v>
      </c>
      <c r="X10" s="195">
        <v>1.0</v>
      </c>
      <c r="Y10" s="195">
        <v>1.0</v>
      </c>
      <c r="Z10" s="211"/>
      <c r="AA10" s="213"/>
      <c r="AB10" s="214">
        <v>1.0</v>
      </c>
      <c r="AC10" s="195">
        <v>1.0</v>
      </c>
      <c r="AD10" s="195">
        <v>1.0</v>
      </c>
      <c r="AE10" s="194"/>
      <c r="AF10" s="198">
        <v>1.0</v>
      </c>
      <c r="AG10" s="198">
        <v>1.0</v>
      </c>
      <c r="AH10" s="198">
        <v>1.0</v>
      </c>
      <c r="AI10" s="202">
        <v>1.0</v>
      </c>
      <c r="AJ10" s="135">
        <f t="shared" ref="AJ10:AJ94" si="13">SUM(O10:AI10)</f>
        <v>10</v>
      </c>
      <c r="AK10" s="136">
        <f t="shared" ref="AK10:AK94" si="14">AJ10/AJ$9*100</f>
        <v>100</v>
      </c>
      <c r="AL10" s="200"/>
      <c r="AM10" s="202">
        <v>1.0</v>
      </c>
      <c r="AN10" s="195">
        <v>1.0</v>
      </c>
      <c r="AO10" s="195">
        <v>1.0</v>
      </c>
      <c r="AP10" s="195">
        <v>1.0</v>
      </c>
      <c r="AQ10" s="194"/>
      <c r="AR10" s="195">
        <v>1.0</v>
      </c>
      <c r="AS10" s="194"/>
      <c r="AT10" s="194"/>
      <c r="AU10" s="194"/>
      <c r="AV10" s="204"/>
      <c r="AW10" s="204"/>
      <c r="AX10" s="194"/>
      <c r="AY10" s="195">
        <v>1.0</v>
      </c>
      <c r="AZ10" s="195">
        <v>1.0</v>
      </c>
      <c r="BA10" s="194"/>
      <c r="BB10" s="194"/>
      <c r="BC10" s="194"/>
      <c r="BD10" s="195">
        <v>1.0</v>
      </c>
      <c r="BE10" s="194"/>
      <c r="BF10" s="206"/>
      <c r="BG10" s="208">
        <f t="shared" ref="BG10:BG94" si="15">SUM(AL10:BF10)</f>
        <v>8</v>
      </c>
      <c r="BH10" s="136">
        <f t="shared" ref="BH10:BH94" si="16">BG10/BG$9*100</f>
        <v>66.66666667</v>
      </c>
      <c r="BI10" s="209">
        <v>1.0</v>
      </c>
      <c r="BJ10" s="210">
        <v>1.0</v>
      </c>
      <c r="BK10" s="194"/>
      <c r="BL10" s="195">
        <v>1.0</v>
      </c>
      <c r="BM10" s="194"/>
      <c r="BN10" s="194"/>
      <c r="BO10" s="209">
        <v>1.0</v>
      </c>
      <c r="BP10" s="194"/>
      <c r="BQ10" s="194"/>
      <c r="BR10" s="194"/>
      <c r="BS10" s="195">
        <v>1.0</v>
      </c>
      <c r="BT10" s="212"/>
      <c r="BU10" s="212"/>
      <c r="BV10" s="212"/>
      <c r="BW10" s="212"/>
      <c r="BX10" s="212"/>
      <c r="BY10" s="218"/>
      <c r="BZ10" s="218"/>
      <c r="CA10" s="218"/>
      <c r="CB10" s="218"/>
      <c r="CC10" s="218"/>
      <c r="CD10" s="218"/>
      <c r="CE10" s="215">
        <f t="shared" ref="CE10:CE94" si="17">SUM(BI10:CD10)</f>
        <v>5</v>
      </c>
      <c r="CF10" s="216">
        <f t="shared" ref="CF10:CF94" si="18">CE10/CE$9*100</f>
        <v>55.55555556</v>
      </c>
      <c r="CG10" s="194"/>
      <c r="CH10" s="212"/>
      <c r="CI10" s="212"/>
      <c r="CJ10" s="134"/>
      <c r="CK10" s="134"/>
      <c r="CL10" s="134"/>
      <c r="CM10" s="212"/>
      <c r="CN10" s="212"/>
      <c r="CO10" s="134"/>
      <c r="CP10" s="212"/>
      <c r="CQ10" s="212"/>
      <c r="CR10" s="218"/>
      <c r="CS10" s="218"/>
      <c r="CT10" s="218"/>
      <c r="CU10" s="218"/>
      <c r="CV10" s="218"/>
      <c r="CW10" s="218"/>
      <c r="CX10" s="218"/>
      <c r="CY10" s="218"/>
      <c r="CZ10" s="219">
        <f t="shared" ref="CZ10:CZ94" si="19">SUM(CG10:CQ10)</f>
        <v>0</v>
      </c>
      <c r="DA10" s="220">
        <f t="shared" ref="DA10:DA94" si="20">CZ10/CZ$9*100</f>
        <v>0</v>
      </c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19">
        <f t="shared" ref="DP10:DP94" si="21">SUM(DB10:DO10)</f>
        <v>0</v>
      </c>
      <c r="DQ10" s="224" t="str">
        <f t="shared" ref="DQ10:DQ94" si="22">DP10/DP$9*100</f>
        <v>#DIV/0!</v>
      </c>
    </row>
    <row r="11" ht="15.75" customHeight="1">
      <c r="A11" s="124">
        <v>2.0</v>
      </c>
      <c r="B11" s="125" t="s">
        <v>58</v>
      </c>
      <c r="C11" s="127" t="s">
        <v>59</v>
      </c>
      <c r="D11" s="119">
        <f t="shared" si="7"/>
        <v>21</v>
      </c>
      <c r="E11" s="161">
        <f t="shared" si="8"/>
        <v>58.33333333</v>
      </c>
      <c r="F11" s="162" t="str">
        <f t="shared" si="9"/>
        <v>  </v>
      </c>
      <c r="G11" s="163" t="str">
        <f t="shared" si="10"/>
        <v>  </v>
      </c>
      <c r="H11" s="164"/>
      <c r="I11" s="165"/>
      <c r="J11" s="165"/>
      <c r="K11" s="148"/>
      <c r="L11" s="148"/>
      <c r="M11" s="166">
        <f t="shared" si="11"/>
        <v>0</v>
      </c>
      <c r="N11" s="167" t="str">
        <f t="shared" si="12"/>
        <v>#DIV/0!</v>
      </c>
      <c r="O11" s="137"/>
      <c r="P11" s="139"/>
      <c r="Q11" s="137"/>
      <c r="R11" s="139"/>
      <c r="S11" s="139"/>
      <c r="T11" s="139"/>
      <c r="U11" s="139"/>
      <c r="V11" s="139"/>
      <c r="W11" s="139"/>
      <c r="X11" s="182">
        <v>1.0</v>
      </c>
      <c r="Y11" s="182">
        <v>1.0</v>
      </c>
      <c r="Z11" s="231"/>
      <c r="AA11" s="231"/>
      <c r="AB11" s="233">
        <v>1.0</v>
      </c>
      <c r="AC11" s="182">
        <v>1.0</v>
      </c>
      <c r="AD11" s="182">
        <v>1.0</v>
      </c>
      <c r="AE11" s="139"/>
      <c r="AF11" s="228">
        <v>1.0</v>
      </c>
      <c r="AG11" s="228">
        <v>1.0</v>
      </c>
      <c r="AH11" s="180"/>
      <c r="AI11" s="234">
        <v>1.0</v>
      </c>
      <c r="AJ11" s="166">
        <f t="shared" si="13"/>
        <v>8</v>
      </c>
      <c r="AK11" s="230">
        <f t="shared" si="14"/>
        <v>80</v>
      </c>
      <c r="AL11" s="232"/>
      <c r="AM11" s="234">
        <v>1.0</v>
      </c>
      <c r="AN11" s="182">
        <v>1.0</v>
      </c>
      <c r="AO11" s="182">
        <v>1.0</v>
      </c>
      <c r="AP11" s="182">
        <v>1.0</v>
      </c>
      <c r="AQ11" s="139"/>
      <c r="AR11" s="182">
        <v>1.0</v>
      </c>
      <c r="AS11" s="182">
        <v>1.0</v>
      </c>
      <c r="AT11" s="139"/>
      <c r="AU11" s="139"/>
      <c r="AV11" s="204"/>
      <c r="AW11" s="204"/>
      <c r="AX11" s="139"/>
      <c r="AY11" s="182">
        <v>1.0</v>
      </c>
      <c r="AZ11" s="182">
        <v>1.0</v>
      </c>
      <c r="BA11" s="139"/>
      <c r="BB11" s="139"/>
      <c r="BC11" s="139"/>
      <c r="BD11" s="182">
        <v>1.0</v>
      </c>
      <c r="BE11" s="139"/>
      <c r="BF11" s="139"/>
      <c r="BG11" s="235">
        <f t="shared" si="15"/>
        <v>9</v>
      </c>
      <c r="BH11" s="230">
        <f t="shared" si="16"/>
        <v>75</v>
      </c>
      <c r="BI11" s="137"/>
      <c r="BJ11" s="236">
        <v>1.0</v>
      </c>
      <c r="BK11" s="139"/>
      <c r="BL11" s="139"/>
      <c r="BM11" s="139"/>
      <c r="BN11" s="139"/>
      <c r="BO11" s="196">
        <v>1.0</v>
      </c>
      <c r="BP11" s="139"/>
      <c r="BQ11" s="139"/>
      <c r="BR11" s="139"/>
      <c r="BS11" s="139"/>
      <c r="BT11" s="189">
        <v>1.0</v>
      </c>
      <c r="BU11" s="156"/>
      <c r="BV11" s="156"/>
      <c r="BW11" s="156"/>
      <c r="BX11" s="156"/>
      <c r="BY11" s="190"/>
      <c r="BZ11" s="190"/>
      <c r="CA11" s="190"/>
      <c r="CB11" s="190"/>
      <c r="CC11" s="190"/>
      <c r="CD11" s="190"/>
      <c r="CE11" s="237">
        <f t="shared" si="17"/>
        <v>3</v>
      </c>
      <c r="CF11" s="238">
        <f t="shared" si="18"/>
        <v>33.33333333</v>
      </c>
      <c r="CG11" s="182">
        <v>1.0</v>
      </c>
      <c r="CH11" s="156"/>
      <c r="CI11" s="189"/>
      <c r="CJ11" s="139"/>
      <c r="CK11" s="156"/>
      <c r="CL11" s="156"/>
      <c r="CM11" s="156"/>
      <c r="CN11" s="156"/>
      <c r="CO11" s="156"/>
      <c r="CP11" s="156"/>
      <c r="CQ11" s="156"/>
      <c r="CR11" s="190"/>
      <c r="CS11" s="239"/>
      <c r="CT11" s="190"/>
      <c r="CU11" s="190"/>
      <c r="CV11" s="190"/>
      <c r="CW11" s="190"/>
      <c r="CX11" s="190"/>
      <c r="CY11" s="190"/>
      <c r="CZ11" s="240">
        <f t="shared" si="19"/>
        <v>1</v>
      </c>
      <c r="DA11" s="241">
        <f t="shared" si="20"/>
        <v>20</v>
      </c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240">
        <f t="shared" si="21"/>
        <v>0</v>
      </c>
      <c r="DQ11" s="175" t="str">
        <f t="shared" si="22"/>
        <v>#DIV/0!</v>
      </c>
    </row>
    <row r="12" ht="15.75" customHeight="1">
      <c r="A12" s="124">
        <v>3.0</v>
      </c>
      <c r="B12" s="125" t="s">
        <v>60</v>
      </c>
      <c r="C12" s="127" t="s">
        <v>59</v>
      </c>
      <c r="D12" s="119">
        <f t="shared" si="7"/>
        <v>0</v>
      </c>
      <c r="E12" s="161">
        <f t="shared" si="8"/>
        <v>0</v>
      </c>
      <c r="F12" s="162">
        <f t="shared" si="9"/>
        <v>0</v>
      </c>
      <c r="G12" s="163">
        <f t="shared" si="10"/>
        <v>0</v>
      </c>
      <c r="H12" s="164"/>
      <c r="I12" s="165"/>
      <c r="J12" s="148"/>
      <c r="K12" s="148"/>
      <c r="L12" s="148"/>
      <c r="M12" s="166">
        <f t="shared" si="11"/>
        <v>0</v>
      </c>
      <c r="N12" s="167" t="str">
        <f t="shared" si="12"/>
        <v>#DIV/0!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77"/>
      <c r="Z12" s="231"/>
      <c r="AA12" s="231"/>
      <c r="AB12" s="242"/>
      <c r="AC12" s="177"/>
      <c r="AD12" s="139"/>
      <c r="AE12" s="177"/>
      <c r="AF12" s="180"/>
      <c r="AG12" s="180"/>
      <c r="AH12" s="180"/>
      <c r="AI12" s="229"/>
      <c r="AJ12" s="166">
        <f t="shared" si="13"/>
        <v>0</v>
      </c>
      <c r="AK12" s="230">
        <f t="shared" si="14"/>
        <v>0</v>
      </c>
      <c r="AL12" s="232"/>
      <c r="AM12" s="229"/>
      <c r="AN12" s="139"/>
      <c r="AO12" s="139"/>
      <c r="AP12" s="139"/>
      <c r="AQ12" s="177"/>
      <c r="AR12" s="177"/>
      <c r="AS12" s="177"/>
      <c r="AT12" s="177"/>
      <c r="AU12" s="177"/>
      <c r="AV12" s="243"/>
      <c r="AW12" s="243"/>
      <c r="AX12" s="177"/>
      <c r="AY12" s="139"/>
      <c r="AZ12" s="139"/>
      <c r="BA12" s="139"/>
      <c r="BB12" s="139"/>
      <c r="BC12" s="139"/>
      <c r="BD12" s="139"/>
      <c r="BE12" s="139"/>
      <c r="BF12" s="244"/>
      <c r="BG12" s="235">
        <f t="shared" si="15"/>
        <v>0</v>
      </c>
      <c r="BH12" s="230">
        <f t="shared" si="16"/>
        <v>0</v>
      </c>
      <c r="BI12" s="137"/>
      <c r="BJ12" s="245"/>
      <c r="BK12" s="177"/>
      <c r="BL12" s="177"/>
      <c r="BM12" s="177"/>
      <c r="BN12" s="177"/>
      <c r="BO12" s="176"/>
      <c r="BP12" s="177"/>
      <c r="BQ12" s="177"/>
      <c r="BR12" s="201"/>
      <c r="BS12" s="177"/>
      <c r="BT12" s="156"/>
      <c r="BU12" s="156"/>
      <c r="BV12" s="156"/>
      <c r="BW12" s="156"/>
      <c r="BX12" s="156"/>
      <c r="BY12" s="190"/>
      <c r="BZ12" s="190"/>
      <c r="CA12" s="190"/>
      <c r="CB12" s="190"/>
      <c r="CC12" s="190"/>
      <c r="CD12" s="190"/>
      <c r="CE12" s="237">
        <f t="shared" si="17"/>
        <v>0</v>
      </c>
      <c r="CF12" s="238">
        <f t="shared" si="18"/>
        <v>0</v>
      </c>
      <c r="CG12" s="177"/>
      <c r="CH12" s="156"/>
      <c r="CI12" s="156"/>
      <c r="CJ12" s="148"/>
      <c r="CK12" s="148"/>
      <c r="CL12" s="148"/>
      <c r="CM12" s="156"/>
      <c r="CN12" s="156"/>
      <c r="CO12" s="148"/>
      <c r="CP12" s="156"/>
      <c r="CQ12" s="156"/>
      <c r="CR12" s="190"/>
      <c r="CS12" s="239"/>
      <c r="CT12" s="190"/>
      <c r="CU12" s="190"/>
      <c r="CV12" s="190"/>
      <c r="CW12" s="190"/>
      <c r="CX12" s="190"/>
      <c r="CY12" s="190"/>
      <c r="CZ12" s="240">
        <f t="shared" si="19"/>
        <v>0</v>
      </c>
      <c r="DA12" s="241">
        <f t="shared" si="20"/>
        <v>0</v>
      </c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240">
        <f t="shared" si="21"/>
        <v>0</v>
      </c>
      <c r="DQ12" s="175" t="str">
        <f t="shared" si="22"/>
        <v>#DIV/0!</v>
      </c>
    </row>
    <row r="13" ht="15.75" customHeight="1">
      <c r="A13" s="160">
        <v>4.0</v>
      </c>
      <c r="B13" s="125" t="s">
        <v>61</v>
      </c>
      <c r="C13" s="127" t="s">
        <v>62</v>
      </c>
      <c r="D13" s="119">
        <f t="shared" si="7"/>
        <v>0</v>
      </c>
      <c r="E13" s="161">
        <f t="shared" si="8"/>
        <v>0</v>
      </c>
      <c r="F13" s="162">
        <f t="shared" si="9"/>
        <v>0</v>
      </c>
      <c r="G13" s="163">
        <f t="shared" si="10"/>
        <v>0</v>
      </c>
      <c r="H13" s="164"/>
      <c r="I13" s="148"/>
      <c r="J13" s="165"/>
      <c r="K13" s="148"/>
      <c r="L13" s="148"/>
      <c r="M13" s="166">
        <f t="shared" si="11"/>
        <v>0</v>
      </c>
      <c r="N13" s="167" t="str">
        <f t="shared" si="12"/>
        <v>#DIV/0!</v>
      </c>
      <c r="O13" s="137"/>
      <c r="P13" s="139"/>
      <c r="Q13" s="137"/>
      <c r="R13" s="139"/>
      <c r="S13" s="139"/>
      <c r="T13" s="139"/>
      <c r="U13" s="139"/>
      <c r="V13" s="139"/>
      <c r="W13" s="139"/>
      <c r="X13" s="139"/>
      <c r="Y13" s="139"/>
      <c r="Z13" s="231"/>
      <c r="AA13" s="231"/>
      <c r="AB13" s="242"/>
      <c r="AC13" s="139"/>
      <c r="AD13" s="139"/>
      <c r="AE13" s="139"/>
      <c r="AF13" s="180"/>
      <c r="AG13" s="180"/>
      <c r="AH13" s="180"/>
      <c r="AI13" s="229"/>
      <c r="AJ13" s="166">
        <f t="shared" si="13"/>
        <v>0</v>
      </c>
      <c r="AK13" s="230">
        <f t="shared" si="14"/>
        <v>0</v>
      </c>
      <c r="AL13" s="232"/>
      <c r="AM13" s="229"/>
      <c r="AN13" s="139"/>
      <c r="AO13" s="139"/>
      <c r="AP13" s="139"/>
      <c r="AQ13" s="139"/>
      <c r="AR13" s="139"/>
      <c r="AS13" s="139"/>
      <c r="AT13" s="139"/>
      <c r="AU13" s="139"/>
      <c r="AV13" s="204"/>
      <c r="AW13" s="204"/>
      <c r="AX13" s="139"/>
      <c r="AY13" s="139"/>
      <c r="AZ13" s="139"/>
      <c r="BA13" s="139"/>
      <c r="BB13" s="139"/>
      <c r="BC13" s="139"/>
      <c r="BD13" s="139"/>
      <c r="BE13" s="139"/>
      <c r="BF13" s="139"/>
      <c r="BG13" s="235">
        <f t="shared" si="15"/>
        <v>0</v>
      </c>
      <c r="BH13" s="230">
        <f t="shared" si="16"/>
        <v>0</v>
      </c>
      <c r="BI13" s="137"/>
      <c r="BJ13" s="246"/>
      <c r="BK13" s="139"/>
      <c r="BL13" s="139"/>
      <c r="BM13" s="139"/>
      <c r="BN13" s="139"/>
      <c r="BO13" s="137"/>
      <c r="BP13" s="139"/>
      <c r="BQ13" s="139"/>
      <c r="BR13" s="139"/>
      <c r="BS13" s="139"/>
      <c r="BT13" s="156"/>
      <c r="BU13" s="156"/>
      <c r="BV13" s="156"/>
      <c r="BW13" s="156"/>
      <c r="BX13" s="156"/>
      <c r="BY13" s="190"/>
      <c r="BZ13" s="190"/>
      <c r="CA13" s="190"/>
      <c r="CB13" s="190"/>
      <c r="CC13" s="190"/>
      <c r="CD13" s="190"/>
      <c r="CE13" s="237">
        <f t="shared" si="17"/>
        <v>0</v>
      </c>
      <c r="CF13" s="238">
        <f t="shared" si="18"/>
        <v>0</v>
      </c>
      <c r="CG13" s="182"/>
      <c r="CH13" s="156"/>
      <c r="CI13" s="156"/>
      <c r="CJ13" s="139"/>
      <c r="CK13" s="156"/>
      <c r="CL13" s="156"/>
      <c r="CM13" s="156"/>
      <c r="CN13" s="156"/>
      <c r="CO13" s="156"/>
      <c r="CP13" s="156"/>
      <c r="CQ13" s="156"/>
      <c r="CR13" s="190"/>
      <c r="CS13" s="239"/>
      <c r="CT13" s="190"/>
      <c r="CU13" s="190"/>
      <c r="CV13" s="190"/>
      <c r="CW13" s="190"/>
      <c r="CX13" s="190"/>
      <c r="CY13" s="190"/>
      <c r="CZ13" s="240">
        <f t="shared" si="19"/>
        <v>0</v>
      </c>
      <c r="DA13" s="241">
        <f t="shared" si="20"/>
        <v>0</v>
      </c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240">
        <f t="shared" si="21"/>
        <v>0</v>
      </c>
      <c r="DQ13" s="175" t="str">
        <f t="shared" si="22"/>
        <v>#DIV/0!</v>
      </c>
    </row>
    <row r="14" ht="15.75" customHeight="1">
      <c r="A14" s="124">
        <v>5.0</v>
      </c>
      <c r="B14" s="125" t="s">
        <v>63</v>
      </c>
      <c r="C14" s="127" t="s">
        <v>64</v>
      </c>
      <c r="D14" s="119">
        <f t="shared" si="7"/>
        <v>16</v>
      </c>
      <c r="E14" s="161">
        <f t="shared" si="8"/>
        <v>44.44444444</v>
      </c>
      <c r="F14" s="162">
        <f t="shared" si="9"/>
        <v>44.44444444</v>
      </c>
      <c r="G14" s="186" t="str">
        <f t="shared" si="10"/>
        <v>  </v>
      </c>
      <c r="H14" s="164"/>
      <c r="I14" s="148"/>
      <c r="J14" s="148"/>
      <c r="K14" s="148"/>
      <c r="L14" s="148"/>
      <c r="M14" s="166">
        <f t="shared" si="11"/>
        <v>0</v>
      </c>
      <c r="N14" s="167" t="str">
        <f t="shared" si="12"/>
        <v>#DIV/0!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82">
        <v>1.0</v>
      </c>
      <c r="Y14" s="182">
        <v>1.0</v>
      </c>
      <c r="Z14" s="231"/>
      <c r="AA14" s="231"/>
      <c r="AB14" s="233">
        <v>1.0</v>
      </c>
      <c r="AC14" s="139"/>
      <c r="AD14" s="139"/>
      <c r="AE14" s="139"/>
      <c r="AF14" s="180"/>
      <c r="AG14" s="228">
        <v>1.0</v>
      </c>
      <c r="AH14" s="228">
        <v>1.0</v>
      </c>
      <c r="AI14" s="229"/>
      <c r="AJ14" s="166">
        <f t="shared" si="13"/>
        <v>5</v>
      </c>
      <c r="AK14" s="230">
        <f t="shared" si="14"/>
        <v>50</v>
      </c>
      <c r="AL14" s="232"/>
      <c r="AM14" s="234">
        <v>1.0</v>
      </c>
      <c r="AN14" s="182">
        <v>1.0</v>
      </c>
      <c r="AO14" s="182">
        <v>1.0</v>
      </c>
      <c r="AP14" s="139"/>
      <c r="AQ14" s="139"/>
      <c r="AR14" s="182">
        <v>1.0</v>
      </c>
      <c r="AS14" s="139"/>
      <c r="AT14" s="139"/>
      <c r="AU14" s="139"/>
      <c r="AV14" s="204"/>
      <c r="AW14" s="204"/>
      <c r="AX14" s="139"/>
      <c r="AY14" s="182">
        <v>1.0</v>
      </c>
      <c r="AZ14" s="182">
        <v>1.0</v>
      </c>
      <c r="BA14" s="139"/>
      <c r="BB14" s="139"/>
      <c r="BC14" s="139"/>
      <c r="BD14" s="139"/>
      <c r="BE14" s="139"/>
      <c r="BF14" s="139"/>
      <c r="BG14" s="235">
        <f t="shared" si="15"/>
        <v>6</v>
      </c>
      <c r="BH14" s="230">
        <f t="shared" si="16"/>
        <v>50</v>
      </c>
      <c r="BI14" s="196">
        <v>1.0</v>
      </c>
      <c r="BJ14" s="246"/>
      <c r="BK14" s="139"/>
      <c r="BL14" s="139"/>
      <c r="BM14" s="139"/>
      <c r="BN14" s="139"/>
      <c r="BO14" s="137"/>
      <c r="BP14" s="139"/>
      <c r="BQ14" s="139"/>
      <c r="BR14" s="139"/>
      <c r="BS14" s="139"/>
      <c r="BT14" s="156"/>
      <c r="BU14" s="156"/>
      <c r="BV14" s="156"/>
      <c r="BW14" s="156"/>
      <c r="BX14" s="156"/>
      <c r="BY14" s="190"/>
      <c r="BZ14" s="190"/>
      <c r="CA14" s="190"/>
      <c r="CB14" s="190"/>
      <c r="CC14" s="190"/>
      <c r="CD14" s="247">
        <v>1.0</v>
      </c>
      <c r="CE14" s="237">
        <f t="shared" si="17"/>
        <v>2</v>
      </c>
      <c r="CF14" s="238">
        <f t="shared" si="18"/>
        <v>22.22222222</v>
      </c>
      <c r="CG14" s="182">
        <v>1.0</v>
      </c>
      <c r="CH14" s="189">
        <v>1.0</v>
      </c>
      <c r="CI14" s="189">
        <v>1.0</v>
      </c>
      <c r="CJ14" s="148"/>
      <c r="CK14" s="148"/>
      <c r="CL14" s="148"/>
      <c r="CM14" s="156"/>
      <c r="CN14" s="156"/>
      <c r="CO14" s="148"/>
      <c r="CP14" s="156"/>
      <c r="CQ14" s="156"/>
      <c r="CR14" s="190"/>
      <c r="CS14" s="239"/>
      <c r="CT14" s="190"/>
      <c r="CU14" s="190"/>
      <c r="CV14" s="190"/>
      <c r="CW14" s="190"/>
      <c r="CX14" s="190"/>
      <c r="CY14" s="190"/>
      <c r="CZ14" s="240">
        <f t="shared" si="19"/>
        <v>3</v>
      </c>
      <c r="DA14" s="241">
        <f t="shared" si="20"/>
        <v>60</v>
      </c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240">
        <f t="shared" si="21"/>
        <v>0</v>
      </c>
      <c r="DQ14" s="175" t="str">
        <f t="shared" si="22"/>
        <v>#DIV/0!</v>
      </c>
    </row>
    <row r="15" ht="15.75" customHeight="1">
      <c r="A15" s="124">
        <v>6.0</v>
      </c>
      <c r="B15" s="125" t="s">
        <v>65</v>
      </c>
      <c r="C15" s="127" t="s">
        <v>66</v>
      </c>
      <c r="D15" s="119">
        <f t="shared" si="7"/>
        <v>18</v>
      </c>
      <c r="E15" s="161">
        <f t="shared" si="8"/>
        <v>50</v>
      </c>
      <c r="F15" s="162" t="str">
        <f t="shared" si="9"/>
        <v>  </v>
      </c>
      <c r="G15" s="186" t="str">
        <f t="shared" si="10"/>
        <v>  </v>
      </c>
      <c r="H15" s="164"/>
      <c r="I15" s="148"/>
      <c r="J15" s="148"/>
      <c r="K15" s="148"/>
      <c r="L15" s="148"/>
      <c r="M15" s="166">
        <f t="shared" si="11"/>
        <v>0</v>
      </c>
      <c r="N15" s="167" t="str">
        <f t="shared" si="12"/>
        <v>#DIV/0!</v>
      </c>
      <c r="O15" s="137"/>
      <c r="P15" s="139"/>
      <c r="Q15" s="137"/>
      <c r="R15" s="139"/>
      <c r="S15" s="139"/>
      <c r="T15" s="139"/>
      <c r="U15" s="139"/>
      <c r="V15" s="139"/>
      <c r="W15" s="139"/>
      <c r="X15" s="139"/>
      <c r="Y15" s="182">
        <v>1.0</v>
      </c>
      <c r="Z15" s="231"/>
      <c r="AA15" s="231"/>
      <c r="AB15" s="242"/>
      <c r="AC15" s="139"/>
      <c r="AD15" s="182">
        <v>1.0</v>
      </c>
      <c r="AE15" s="139"/>
      <c r="AF15" s="180"/>
      <c r="AG15" s="228">
        <v>1.0</v>
      </c>
      <c r="AH15" s="228">
        <v>1.0</v>
      </c>
      <c r="AI15" s="234">
        <v>1.0</v>
      </c>
      <c r="AJ15" s="166">
        <f t="shared" si="13"/>
        <v>5</v>
      </c>
      <c r="AK15" s="230">
        <f t="shared" si="14"/>
        <v>50</v>
      </c>
      <c r="AL15" s="232"/>
      <c r="AM15" s="234">
        <v>1.0</v>
      </c>
      <c r="AN15" s="182">
        <v>1.0</v>
      </c>
      <c r="AO15" s="182">
        <v>1.0</v>
      </c>
      <c r="AP15" s="139"/>
      <c r="AQ15" s="139"/>
      <c r="AR15" s="139"/>
      <c r="AS15" s="182">
        <v>1.0</v>
      </c>
      <c r="AT15" s="139"/>
      <c r="AU15" s="139"/>
      <c r="AV15" s="204"/>
      <c r="AW15" s="204"/>
      <c r="AX15" s="139"/>
      <c r="AY15" s="182">
        <v>1.0</v>
      </c>
      <c r="AZ15" s="182">
        <v>1.0</v>
      </c>
      <c r="BA15" s="139"/>
      <c r="BB15" s="139"/>
      <c r="BC15" s="139"/>
      <c r="BD15" s="139"/>
      <c r="BE15" s="139"/>
      <c r="BF15" s="139"/>
      <c r="BG15" s="235">
        <f t="shared" si="15"/>
        <v>6</v>
      </c>
      <c r="BH15" s="230">
        <f t="shared" si="16"/>
        <v>50</v>
      </c>
      <c r="BI15" s="137"/>
      <c r="BJ15" s="246"/>
      <c r="BK15" s="139"/>
      <c r="BL15" s="182">
        <v>1.0</v>
      </c>
      <c r="BM15" s="139"/>
      <c r="BN15" s="139"/>
      <c r="BO15" s="137"/>
      <c r="BP15" s="139"/>
      <c r="BQ15" s="139"/>
      <c r="BR15" s="139"/>
      <c r="BS15" s="139"/>
      <c r="BT15" s="189">
        <v>1.0</v>
      </c>
      <c r="BU15" s="156"/>
      <c r="BV15" s="156"/>
      <c r="BW15" s="156"/>
      <c r="BX15" s="156"/>
      <c r="BY15" s="190"/>
      <c r="BZ15" s="190"/>
      <c r="CA15" s="190"/>
      <c r="CB15" s="190"/>
      <c r="CC15" s="247">
        <v>1.0</v>
      </c>
      <c r="CD15" s="190"/>
      <c r="CE15" s="237">
        <f t="shared" si="17"/>
        <v>3</v>
      </c>
      <c r="CF15" s="238">
        <f t="shared" si="18"/>
        <v>33.33333333</v>
      </c>
      <c r="CG15" s="182">
        <v>1.0</v>
      </c>
      <c r="CH15" s="189">
        <v>1.0</v>
      </c>
      <c r="CI15" s="189">
        <v>1.0</v>
      </c>
      <c r="CJ15" s="149">
        <v>1.0</v>
      </c>
      <c r="CK15" s="148"/>
      <c r="CL15" s="148"/>
      <c r="CM15" s="156"/>
      <c r="CN15" s="156"/>
      <c r="CO15" s="148"/>
      <c r="CP15" s="156"/>
      <c r="CQ15" s="156"/>
      <c r="CR15" s="190"/>
      <c r="CS15" s="239"/>
      <c r="CT15" s="190"/>
      <c r="CU15" s="190"/>
      <c r="CV15" s="190"/>
      <c r="CW15" s="190"/>
      <c r="CX15" s="190"/>
      <c r="CY15" s="190"/>
      <c r="CZ15" s="240">
        <f t="shared" si="19"/>
        <v>4</v>
      </c>
      <c r="DA15" s="241">
        <f t="shared" si="20"/>
        <v>80</v>
      </c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240">
        <f t="shared" si="21"/>
        <v>0</v>
      </c>
      <c r="DQ15" s="175" t="str">
        <f t="shared" si="22"/>
        <v>#DIV/0!</v>
      </c>
    </row>
    <row r="16" ht="15.75" customHeight="1">
      <c r="A16" s="160">
        <v>7.0</v>
      </c>
      <c r="B16" s="125" t="s">
        <v>67</v>
      </c>
      <c r="C16" s="127" t="s">
        <v>68</v>
      </c>
      <c r="D16" s="119">
        <f t="shared" si="7"/>
        <v>4</v>
      </c>
      <c r="E16" s="161">
        <f t="shared" si="8"/>
        <v>11.11111111</v>
      </c>
      <c r="F16" s="162">
        <f t="shared" si="9"/>
        <v>11.11111111</v>
      </c>
      <c r="G16" s="163">
        <f t="shared" si="10"/>
        <v>11.11111111</v>
      </c>
      <c r="H16" s="164"/>
      <c r="I16" s="148"/>
      <c r="J16" s="148"/>
      <c r="K16" s="148"/>
      <c r="L16" s="148"/>
      <c r="M16" s="166">
        <f t="shared" si="11"/>
        <v>0</v>
      </c>
      <c r="N16" s="167" t="str">
        <f t="shared" si="12"/>
        <v>#DIV/0!</v>
      </c>
      <c r="O16" s="137"/>
      <c r="P16" s="139"/>
      <c r="Q16" s="137"/>
      <c r="R16" s="139"/>
      <c r="S16" s="139"/>
      <c r="T16" s="139"/>
      <c r="U16" s="139"/>
      <c r="V16" s="139"/>
      <c r="W16" s="139"/>
      <c r="X16" s="139"/>
      <c r="Y16" s="139"/>
      <c r="Z16" s="231"/>
      <c r="AA16" s="231"/>
      <c r="AB16" s="242"/>
      <c r="AC16" s="182">
        <v>1.0</v>
      </c>
      <c r="AD16" s="182">
        <v>1.0</v>
      </c>
      <c r="AE16" s="139"/>
      <c r="AF16" s="180"/>
      <c r="AG16" s="180"/>
      <c r="AH16" s="228">
        <v>1.0</v>
      </c>
      <c r="AI16" s="229"/>
      <c r="AJ16" s="166">
        <f t="shared" si="13"/>
        <v>3</v>
      </c>
      <c r="AK16" s="230">
        <f t="shared" si="14"/>
        <v>30</v>
      </c>
      <c r="AL16" s="232"/>
      <c r="AM16" s="229"/>
      <c r="AN16" s="139"/>
      <c r="AO16" s="139"/>
      <c r="AP16" s="139"/>
      <c r="AQ16" s="139"/>
      <c r="AR16" s="139"/>
      <c r="AS16" s="139"/>
      <c r="AT16" s="139"/>
      <c r="AU16" s="139"/>
      <c r="AV16" s="204"/>
      <c r="AW16" s="204"/>
      <c r="AX16" s="139"/>
      <c r="AY16" s="139"/>
      <c r="AZ16" s="139"/>
      <c r="BA16" s="139"/>
      <c r="BB16" s="139"/>
      <c r="BC16" s="139"/>
      <c r="BD16" s="139"/>
      <c r="BE16" s="139"/>
      <c r="BF16" s="139"/>
      <c r="BG16" s="235">
        <f t="shared" si="15"/>
        <v>0</v>
      </c>
      <c r="BH16" s="230">
        <f t="shared" si="16"/>
        <v>0</v>
      </c>
      <c r="BI16" s="137"/>
      <c r="BJ16" s="246"/>
      <c r="BK16" s="139"/>
      <c r="BL16" s="139"/>
      <c r="BM16" s="139"/>
      <c r="BN16" s="139"/>
      <c r="BO16" s="196">
        <v>1.0</v>
      </c>
      <c r="BP16" s="139"/>
      <c r="BQ16" s="139"/>
      <c r="BR16" s="139"/>
      <c r="BS16" s="139"/>
      <c r="BT16" s="156"/>
      <c r="BU16" s="156"/>
      <c r="BV16" s="156"/>
      <c r="BW16" s="156"/>
      <c r="BX16" s="156"/>
      <c r="BY16" s="190"/>
      <c r="BZ16" s="190"/>
      <c r="CA16" s="190"/>
      <c r="CB16" s="190"/>
      <c r="CC16" s="190"/>
      <c r="CD16" s="190"/>
      <c r="CE16" s="237">
        <f t="shared" si="17"/>
        <v>1</v>
      </c>
      <c r="CF16" s="238">
        <f t="shared" si="18"/>
        <v>11.11111111</v>
      </c>
      <c r="CG16" s="139"/>
      <c r="CH16" s="156"/>
      <c r="CI16" s="156"/>
      <c r="CJ16" s="139"/>
      <c r="CK16" s="156"/>
      <c r="CL16" s="156"/>
      <c r="CM16" s="156"/>
      <c r="CN16" s="156"/>
      <c r="CO16" s="156"/>
      <c r="CP16" s="156"/>
      <c r="CQ16" s="156"/>
      <c r="CR16" s="190"/>
      <c r="CS16" s="239"/>
      <c r="CT16" s="190"/>
      <c r="CU16" s="190"/>
      <c r="CV16" s="190"/>
      <c r="CW16" s="190"/>
      <c r="CX16" s="190"/>
      <c r="CY16" s="190"/>
      <c r="CZ16" s="240">
        <f t="shared" si="19"/>
        <v>0</v>
      </c>
      <c r="DA16" s="241">
        <f t="shared" si="20"/>
        <v>0</v>
      </c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240">
        <f t="shared" si="21"/>
        <v>0</v>
      </c>
      <c r="DQ16" s="175" t="str">
        <f t="shared" si="22"/>
        <v>#DIV/0!</v>
      </c>
    </row>
    <row r="17" ht="15.75" customHeight="1">
      <c r="A17" s="124">
        <v>8.0</v>
      </c>
      <c r="B17" s="125" t="s">
        <v>69</v>
      </c>
      <c r="C17" s="127" t="s">
        <v>70</v>
      </c>
      <c r="D17" s="119">
        <f t="shared" si="7"/>
        <v>6</v>
      </c>
      <c r="E17" s="161">
        <f t="shared" si="8"/>
        <v>16.66666667</v>
      </c>
      <c r="F17" s="162">
        <f t="shared" si="9"/>
        <v>16.66666667</v>
      </c>
      <c r="G17" s="163">
        <f t="shared" si="10"/>
        <v>16.66666667</v>
      </c>
      <c r="H17" s="164"/>
      <c r="I17" s="165"/>
      <c r="J17" s="165"/>
      <c r="K17" s="148"/>
      <c r="L17" s="148"/>
      <c r="M17" s="166">
        <f t="shared" si="11"/>
        <v>0</v>
      </c>
      <c r="N17" s="167" t="str">
        <f t="shared" si="12"/>
        <v>#DIV/0!</v>
      </c>
      <c r="O17" s="137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231"/>
      <c r="AA17" s="231"/>
      <c r="AB17" s="242"/>
      <c r="AC17" s="139"/>
      <c r="AD17" s="182">
        <v>1.0</v>
      </c>
      <c r="AE17" s="139"/>
      <c r="AF17" s="180"/>
      <c r="AG17" s="180"/>
      <c r="AH17" s="180"/>
      <c r="AI17" s="234">
        <v>1.0</v>
      </c>
      <c r="AJ17" s="166">
        <f t="shared" si="13"/>
        <v>2</v>
      </c>
      <c r="AK17" s="230">
        <f t="shared" si="14"/>
        <v>20</v>
      </c>
      <c r="AL17" s="232"/>
      <c r="AM17" s="229"/>
      <c r="AN17" s="139"/>
      <c r="AO17" s="139"/>
      <c r="AP17" s="182">
        <v>1.0</v>
      </c>
      <c r="AQ17" s="139"/>
      <c r="AR17" s="139"/>
      <c r="AS17" s="139"/>
      <c r="AT17" s="139"/>
      <c r="AU17" s="139"/>
      <c r="AV17" s="204"/>
      <c r="AW17" s="204"/>
      <c r="AX17" s="139"/>
      <c r="AY17" s="182">
        <v>1.0</v>
      </c>
      <c r="AZ17" s="182">
        <v>1.0</v>
      </c>
      <c r="BA17" s="139"/>
      <c r="BB17" s="139"/>
      <c r="BC17" s="139"/>
      <c r="BD17" s="139"/>
      <c r="BE17" s="139"/>
      <c r="BF17" s="139"/>
      <c r="BG17" s="235">
        <f t="shared" si="15"/>
        <v>3</v>
      </c>
      <c r="BH17" s="230">
        <f t="shared" si="16"/>
        <v>25</v>
      </c>
      <c r="BI17" s="137"/>
      <c r="BJ17" s="246"/>
      <c r="BK17" s="139"/>
      <c r="BL17" s="182">
        <v>1.0</v>
      </c>
      <c r="BM17" s="139"/>
      <c r="BN17" s="139"/>
      <c r="BO17" s="137"/>
      <c r="BP17" s="139"/>
      <c r="BQ17" s="139"/>
      <c r="BR17" s="139"/>
      <c r="BS17" s="139"/>
      <c r="BT17" s="156"/>
      <c r="BU17" s="156"/>
      <c r="BV17" s="156"/>
      <c r="BW17" s="156"/>
      <c r="BX17" s="156"/>
      <c r="BY17" s="190"/>
      <c r="BZ17" s="190"/>
      <c r="CA17" s="190"/>
      <c r="CB17" s="190"/>
      <c r="CC17" s="190"/>
      <c r="CD17" s="190"/>
      <c r="CE17" s="237">
        <f t="shared" si="17"/>
        <v>1</v>
      </c>
      <c r="CF17" s="238">
        <f t="shared" si="18"/>
        <v>11.11111111</v>
      </c>
      <c r="CG17" s="139"/>
      <c r="CH17" s="156"/>
      <c r="CI17" s="156"/>
      <c r="CJ17" s="139"/>
      <c r="CK17" s="156"/>
      <c r="CL17" s="156"/>
      <c r="CM17" s="156"/>
      <c r="CN17" s="156"/>
      <c r="CO17" s="156"/>
      <c r="CP17" s="156"/>
      <c r="CQ17" s="156"/>
      <c r="CR17" s="190"/>
      <c r="CS17" s="239"/>
      <c r="CT17" s="190"/>
      <c r="CU17" s="190"/>
      <c r="CV17" s="190"/>
      <c r="CW17" s="190"/>
      <c r="CX17" s="190"/>
      <c r="CY17" s="190"/>
      <c r="CZ17" s="240">
        <f t="shared" si="19"/>
        <v>0</v>
      </c>
      <c r="DA17" s="241">
        <f t="shared" si="20"/>
        <v>0</v>
      </c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240">
        <f t="shared" si="21"/>
        <v>0</v>
      </c>
      <c r="DQ17" s="175" t="str">
        <f t="shared" si="22"/>
        <v>#DIV/0!</v>
      </c>
    </row>
    <row r="18" ht="15.75" customHeight="1">
      <c r="A18" s="124">
        <v>9.0</v>
      </c>
      <c r="B18" s="125" t="s">
        <v>71</v>
      </c>
      <c r="C18" s="127" t="s">
        <v>72</v>
      </c>
      <c r="D18" s="119">
        <f t="shared" si="7"/>
        <v>21</v>
      </c>
      <c r="E18" s="161">
        <f t="shared" si="8"/>
        <v>58.33333333</v>
      </c>
      <c r="F18" s="162" t="str">
        <f t="shared" si="9"/>
        <v>  </v>
      </c>
      <c r="G18" s="186" t="str">
        <f t="shared" si="10"/>
        <v>  </v>
      </c>
      <c r="H18" s="164"/>
      <c r="I18" s="165"/>
      <c r="J18" s="148"/>
      <c r="K18" s="148"/>
      <c r="L18" s="148"/>
      <c r="M18" s="166">
        <f t="shared" si="11"/>
        <v>0</v>
      </c>
      <c r="N18" s="167" t="str">
        <f t="shared" si="12"/>
        <v>#DIV/0!</v>
      </c>
      <c r="O18" s="139"/>
      <c r="P18" s="139"/>
      <c r="Q18" s="139"/>
      <c r="R18" s="182"/>
      <c r="S18" s="139"/>
      <c r="T18" s="139"/>
      <c r="U18" s="139"/>
      <c r="V18" s="139"/>
      <c r="W18" s="182">
        <v>1.0</v>
      </c>
      <c r="X18" s="182">
        <v>1.0</v>
      </c>
      <c r="Y18" s="182">
        <v>1.0</v>
      </c>
      <c r="Z18" s="231"/>
      <c r="AA18" s="231"/>
      <c r="AB18" s="242"/>
      <c r="AC18" s="139"/>
      <c r="AD18" s="139"/>
      <c r="AE18" s="139"/>
      <c r="AF18" s="180"/>
      <c r="AG18" s="228">
        <v>1.0</v>
      </c>
      <c r="AH18" s="228">
        <v>1.0</v>
      </c>
      <c r="AI18" s="234">
        <v>1.0</v>
      </c>
      <c r="AJ18" s="166">
        <f t="shared" si="13"/>
        <v>6</v>
      </c>
      <c r="AK18" s="230">
        <f t="shared" si="14"/>
        <v>60</v>
      </c>
      <c r="AL18" s="232"/>
      <c r="AM18" s="229"/>
      <c r="AN18" s="182">
        <v>1.0</v>
      </c>
      <c r="AO18" s="182">
        <v>1.0</v>
      </c>
      <c r="AP18" s="182">
        <v>1.0</v>
      </c>
      <c r="AQ18" s="139"/>
      <c r="AR18" s="139"/>
      <c r="AS18" s="182">
        <v>1.0</v>
      </c>
      <c r="AT18" s="139"/>
      <c r="AU18" s="139"/>
      <c r="AV18" s="204"/>
      <c r="AW18" s="204"/>
      <c r="AX18" s="139"/>
      <c r="AY18" s="182">
        <v>1.0</v>
      </c>
      <c r="AZ18" s="182">
        <v>1.0</v>
      </c>
      <c r="BA18" s="139"/>
      <c r="BB18" s="139"/>
      <c r="BC18" s="139"/>
      <c r="BD18" s="182">
        <v>1.0</v>
      </c>
      <c r="BE18" s="139"/>
      <c r="BF18" s="139"/>
      <c r="BG18" s="235">
        <f t="shared" si="15"/>
        <v>7</v>
      </c>
      <c r="BH18" s="230">
        <f t="shared" si="16"/>
        <v>58.33333333</v>
      </c>
      <c r="BI18" s="196">
        <v>1.0</v>
      </c>
      <c r="BJ18" s="236">
        <v>1.0</v>
      </c>
      <c r="BK18" s="139"/>
      <c r="BL18" s="139"/>
      <c r="BM18" s="139"/>
      <c r="BN18" s="139"/>
      <c r="BO18" s="137"/>
      <c r="BP18" s="139"/>
      <c r="BQ18" s="139"/>
      <c r="BR18" s="139"/>
      <c r="BS18" s="139"/>
      <c r="BT18" s="189">
        <v>1.0</v>
      </c>
      <c r="BU18" s="156"/>
      <c r="BV18" s="156"/>
      <c r="BW18" s="156"/>
      <c r="BX18" s="189">
        <v>1.0</v>
      </c>
      <c r="BY18" s="190"/>
      <c r="BZ18" s="190"/>
      <c r="CA18" s="190"/>
      <c r="CB18" s="190"/>
      <c r="CC18" s="190"/>
      <c r="CD18" s="247">
        <v>1.0</v>
      </c>
      <c r="CE18" s="237">
        <f t="shared" si="17"/>
        <v>5</v>
      </c>
      <c r="CF18" s="238">
        <f t="shared" si="18"/>
        <v>55.55555556</v>
      </c>
      <c r="CG18" s="182">
        <v>1.0</v>
      </c>
      <c r="CH18" s="189">
        <v>1.0</v>
      </c>
      <c r="CI18" s="156"/>
      <c r="CJ18" s="149">
        <v>1.0</v>
      </c>
      <c r="CK18" s="148"/>
      <c r="CL18" s="148"/>
      <c r="CM18" s="156"/>
      <c r="CN18" s="156"/>
      <c r="CO18" s="148"/>
      <c r="CP18" s="156"/>
      <c r="CQ18" s="156"/>
      <c r="CR18" s="190"/>
      <c r="CS18" s="239"/>
      <c r="CT18" s="190"/>
      <c r="CU18" s="190"/>
      <c r="CV18" s="190"/>
      <c r="CW18" s="190"/>
      <c r="CX18" s="190"/>
      <c r="CY18" s="190"/>
      <c r="CZ18" s="240">
        <f t="shared" si="19"/>
        <v>3</v>
      </c>
      <c r="DA18" s="241">
        <f t="shared" si="20"/>
        <v>60</v>
      </c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240">
        <f t="shared" si="21"/>
        <v>0</v>
      </c>
      <c r="DQ18" s="175" t="str">
        <f t="shared" si="22"/>
        <v>#DIV/0!</v>
      </c>
    </row>
    <row r="19" ht="15.75" customHeight="1">
      <c r="A19" s="160">
        <v>10.0</v>
      </c>
      <c r="B19" s="125" t="s">
        <v>73</v>
      </c>
      <c r="C19" s="127" t="s">
        <v>74</v>
      </c>
      <c r="D19" s="119">
        <f t="shared" si="7"/>
        <v>7</v>
      </c>
      <c r="E19" s="161">
        <f t="shared" si="8"/>
        <v>19.44444444</v>
      </c>
      <c r="F19" s="162">
        <f t="shared" si="9"/>
        <v>19.44444444</v>
      </c>
      <c r="G19" s="163">
        <f t="shared" si="10"/>
        <v>19.44444444</v>
      </c>
      <c r="H19" s="187"/>
      <c r="I19" s="165"/>
      <c r="J19" s="148"/>
      <c r="K19" s="148"/>
      <c r="L19" s="148"/>
      <c r="M19" s="166">
        <f t="shared" si="11"/>
        <v>0</v>
      </c>
      <c r="N19" s="167" t="str">
        <f t="shared" si="12"/>
        <v>#DIV/0!</v>
      </c>
      <c r="O19" s="221"/>
      <c r="P19" s="201"/>
      <c r="Q19" s="221"/>
      <c r="R19" s="201"/>
      <c r="S19" s="201"/>
      <c r="T19" s="201"/>
      <c r="U19" s="139"/>
      <c r="V19" s="139"/>
      <c r="W19" s="139"/>
      <c r="X19" s="139"/>
      <c r="Y19" s="201"/>
      <c r="Z19" s="231"/>
      <c r="AA19" s="231"/>
      <c r="AB19" s="242"/>
      <c r="AC19" s="201"/>
      <c r="AD19" s="139"/>
      <c r="AE19" s="201"/>
      <c r="AF19" s="228">
        <v>1.0</v>
      </c>
      <c r="AG19" s="228">
        <v>1.0</v>
      </c>
      <c r="AH19" s="228">
        <v>1.0</v>
      </c>
      <c r="AI19" s="234">
        <v>1.0</v>
      </c>
      <c r="AJ19" s="166">
        <f t="shared" si="13"/>
        <v>4</v>
      </c>
      <c r="AK19" s="230">
        <f t="shared" si="14"/>
        <v>40</v>
      </c>
      <c r="AL19" s="232"/>
      <c r="AM19" s="229"/>
      <c r="AN19" s="182">
        <v>1.0</v>
      </c>
      <c r="AO19" s="182">
        <v>1.0</v>
      </c>
      <c r="AP19" s="139"/>
      <c r="AQ19" s="201"/>
      <c r="AR19" s="201"/>
      <c r="AS19" s="253">
        <v>1.0</v>
      </c>
      <c r="AT19" s="201"/>
      <c r="AU19" s="201"/>
      <c r="AV19" s="254"/>
      <c r="AW19" s="254"/>
      <c r="AX19" s="201"/>
      <c r="AY19" s="139"/>
      <c r="AZ19" s="139"/>
      <c r="BA19" s="139"/>
      <c r="BB19" s="139"/>
      <c r="BC19" s="139"/>
      <c r="BD19" s="139"/>
      <c r="BE19" s="139"/>
      <c r="BF19" s="201"/>
      <c r="BG19" s="235">
        <f t="shared" si="15"/>
        <v>3</v>
      </c>
      <c r="BH19" s="230">
        <f t="shared" si="16"/>
        <v>25</v>
      </c>
      <c r="BI19" s="137"/>
      <c r="BJ19" s="255"/>
      <c r="BK19" s="201"/>
      <c r="BL19" s="201"/>
      <c r="BM19" s="201"/>
      <c r="BN19" s="201"/>
      <c r="BO19" s="221"/>
      <c r="BP19" s="201"/>
      <c r="BQ19" s="201"/>
      <c r="BR19" s="201"/>
      <c r="BS19" s="201"/>
      <c r="BT19" s="156"/>
      <c r="BU19" s="156"/>
      <c r="BV19" s="156"/>
      <c r="BW19" s="156"/>
      <c r="BX19" s="156"/>
      <c r="BY19" s="190"/>
      <c r="BZ19" s="190"/>
      <c r="CA19" s="190"/>
      <c r="CB19" s="190"/>
      <c r="CC19" s="190"/>
      <c r="CD19" s="190"/>
      <c r="CE19" s="237">
        <f t="shared" si="17"/>
        <v>0</v>
      </c>
      <c r="CF19" s="238">
        <f t="shared" si="18"/>
        <v>0</v>
      </c>
      <c r="CG19" s="201"/>
      <c r="CH19" s="156"/>
      <c r="CI19" s="156"/>
      <c r="CJ19" s="201"/>
      <c r="CK19" s="156"/>
      <c r="CL19" s="156"/>
      <c r="CM19" s="156"/>
      <c r="CN19" s="156"/>
      <c r="CO19" s="156"/>
      <c r="CP19" s="156"/>
      <c r="CQ19" s="156"/>
      <c r="CR19" s="190"/>
      <c r="CS19" s="239"/>
      <c r="CT19" s="190"/>
      <c r="CU19" s="190"/>
      <c r="CV19" s="190"/>
      <c r="CW19" s="190"/>
      <c r="CX19" s="190"/>
      <c r="CY19" s="190"/>
      <c r="CZ19" s="240">
        <f t="shared" si="19"/>
        <v>0</v>
      </c>
      <c r="DA19" s="241">
        <f t="shared" si="20"/>
        <v>0</v>
      </c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7"/>
      <c r="DN19" s="157"/>
      <c r="DO19" s="157"/>
      <c r="DP19" s="240">
        <f t="shared" si="21"/>
        <v>0</v>
      </c>
      <c r="DQ19" s="175" t="str">
        <f t="shared" si="22"/>
        <v>#DIV/0!</v>
      </c>
    </row>
    <row r="20" ht="15.75" customHeight="1">
      <c r="A20" s="124">
        <v>11.0</v>
      </c>
      <c r="B20" s="125" t="s">
        <v>75</v>
      </c>
      <c r="C20" s="127" t="s">
        <v>76</v>
      </c>
      <c r="D20" s="119">
        <f t="shared" si="7"/>
        <v>26</v>
      </c>
      <c r="E20" s="161">
        <f t="shared" si="8"/>
        <v>72.22222222</v>
      </c>
      <c r="F20" s="162" t="str">
        <f t="shared" si="9"/>
        <v>  </v>
      </c>
      <c r="G20" s="186" t="str">
        <f t="shared" si="10"/>
        <v>  </v>
      </c>
      <c r="H20" s="164"/>
      <c r="I20" s="150"/>
      <c r="J20" s="150"/>
      <c r="K20" s="148"/>
      <c r="L20" s="148"/>
      <c r="M20" s="166">
        <f t="shared" si="11"/>
        <v>0</v>
      </c>
      <c r="N20" s="167" t="str">
        <f t="shared" si="12"/>
        <v>#DIV/0!</v>
      </c>
      <c r="O20" s="221"/>
      <c r="P20" s="139"/>
      <c r="Q20" s="221"/>
      <c r="R20" s="139"/>
      <c r="S20" s="201"/>
      <c r="T20" s="201"/>
      <c r="U20" s="139"/>
      <c r="V20" s="139"/>
      <c r="W20" s="182">
        <v>1.0</v>
      </c>
      <c r="X20" s="182">
        <v>1.0</v>
      </c>
      <c r="Y20" s="253">
        <v>1.0</v>
      </c>
      <c r="Z20" s="231"/>
      <c r="AA20" s="231"/>
      <c r="AB20" s="233">
        <v>1.0</v>
      </c>
      <c r="AC20" s="253">
        <v>1.0</v>
      </c>
      <c r="AD20" s="182">
        <v>1.0</v>
      </c>
      <c r="AE20" s="201"/>
      <c r="AF20" s="228">
        <v>1.0</v>
      </c>
      <c r="AG20" s="228">
        <v>1.0</v>
      </c>
      <c r="AH20" s="228">
        <v>1.0</v>
      </c>
      <c r="AI20" s="229"/>
      <c r="AJ20" s="166">
        <f t="shared" si="13"/>
        <v>9</v>
      </c>
      <c r="AK20" s="230">
        <f t="shared" si="14"/>
        <v>90</v>
      </c>
      <c r="AL20" s="232"/>
      <c r="AM20" s="234">
        <v>1.0</v>
      </c>
      <c r="AN20" s="182">
        <v>1.0</v>
      </c>
      <c r="AO20" s="182">
        <v>1.0</v>
      </c>
      <c r="AP20" s="182">
        <v>1.0</v>
      </c>
      <c r="AQ20" s="201"/>
      <c r="AR20" s="201"/>
      <c r="AS20" s="253">
        <v>1.0</v>
      </c>
      <c r="AT20" s="201"/>
      <c r="AU20" s="201"/>
      <c r="AV20" s="254"/>
      <c r="AW20" s="254"/>
      <c r="AX20" s="201"/>
      <c r="AY20" s="182">
        <v>1.0</v>
      </c>
      <c r="AZ20" s="182">
        <v>1.0</v>
      </c>
      <c r="BA20" s="139"/>
      <c r="BB20" s="182">
        <v>1.0</v>
      </c>
      <c r="BC20" s="139"/>
      <c r="BD20" s="182">
        <v>1.0</v>
      </c>
      <c r="BE20" s="139"/>
      <c r="BF20" s="201"/>
      <c r="BG20" s="235">
        <f t="shared" si="15"/>
        <v>9</v>
      </c>
      <c r="BH20" s="230">
        <f t="shared" si="16"/>
        <v>75</v>
      </c>
      <c r="BI20" s="196">
        <v>1.0</v>
      </c>
      <c r="BJ20" s="256">
        <v>1.0</v>
      </c>
      <c r="BK20" s="201"/>
      <c r="BL20" s="201"/>
      <c r="BM20" s="201"/>
      <c r="BN20" s="201"/>
      <c r="BO20" s="205">
        <v>1.0</v>
      </c>
      <c r="BP20" s="201"/>
      <c r="BQ20" s="201"/>
      <c r="BR20" s="201"/>
      <c r="BS20" s="253">
        <v>1.0</v>
      </c>
      <c r="BT20" s="189">
        <v>1.0</v>
      </c>
      <c r="BU20" s="156"/>
      <c r="BV20" s="156"/>
      <c r="BW20" s="156"/>
      <c r="BX20" s="189">
        <v>1.0</v>
      </c>
      <c r="BY20" s="190"/>
      <c r="BZ20" s="190"/>
      <c r="CA20" s="190"/>
      <c r="CB20" s="190"/>
      <c r="CC20" s="190"/>
      <c r="CD20" s="190"/>
      <c r="CE20" s="237">
        <f t="shared" si="17"/>
        <v>6</v>
      </c>
      <c r="CF20" s="238">
        <f t="shared" si="18"/>
        <v>66.66666667</v>
      </c>
      <c r="CG20" s="253">
        <v>1.0</v>
      </c>
      <c r="CH20" s="156"/>
      <c r="CI20" s="156"/>
      <c r="CJ20" s="149">
        <v>1.0</v>
      </c>
      <c r="CK20" s="148"/>
      <c r="CL20" s="148"/>
      <c r="CM20" s="156"/>
      <c r="CN20" s="156"/>
      <c r="CO20" s="148"/>
      <c r="CP20" s="156"/>
      <c r="CQ20" s="156"/>
      <c r="CR20" s="190"/>
      <c r="CS20" s="239"/>
      <c r="CT20" s="190"/>
      <c r="CU20" s="190"/>
      <c r="CV20" s="190"/>
      <c r="CW20" s="190"/>
      <c r="CX20" s="190"/>
      <c r="CY20" s="190"/>
      <c r="CZ20" s="240">
        <f t="shared" si="19"/>
        <v>2</v>
      </c>
      <c r="DA20" s="241">
        <f t="shared" si="20"/>
        <v>40</v>
      </c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7"/>
      <c r="DN20" s="157"/>
      <c r="DO20" s="157"/>
      <c r="DP20" s="240">
        <f t="shared" si="21"/>
        <v>0</v>
      </c>
      <c r="DQ20" s="175" t="str">
        <f t="shared" si="22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19">
        <f t="shared" si="7"/>
        <v>26</v>
      </c>
      <c r="E21" s="161">
        <f t="shared" si="8"/>
        <v>72.22222222</v>
      </c>
      <c r="F21" s="162" t="str">
        <f t="shared" si="9"/>
        <v>  </v>
      </c>
      <c r="G21" s="163" t="str">
        <f t="shared" si="10"/>
        <v>  </v>
      </c>
      <c r="H21" s="164"/>
      <c r="I21" s="148"/>
      <c r="J21" s="148"/>
      <c r="K21" s="148"/>
      <c r="L21" s="148"/>
      <c r="M21" s="166">
        <f t="shared" si="11"/>
        <v>0</v>
      </c>
      <c r="N21" s="167" t="str">
        <f t="shared" si="12"/>
        <v>#DIV/0!</v>
      </c>
      <c r="O21" s="137"/>
      <c r="P21" s="139"/>
      <c r="Q21" s="137"/>
      <c r="R21" s="139"/>
      <c r="S21" s="139"/>
      <c r="T21" s="139"/>
      <c r="U21" s="139"/>
      <c r="V21" s="139"/>
      <c r="W21" s="182">
        <v>1.0</v>
      </c>
      <c r="X21" s="182">
        <v>1.0</v>
      </c>
      <c r="Y21" s="182">
        <v>1.0</v>
      </c>
      <c r="Z21" s="231"/>
      <c r="AA21" s="231"/>
      <c r="AB21" s="233">
        <v>1.0</v>
      </c>
      <c r="AC21" s="182">
        <v>1.0</v>
      </c>
      <c r="AD21" s="182">
        <v>1.0</v>
      </c>
      <c r="AE21" s="139"/>
      <c r="AF21" s="228">
        <v>1.0</v>
      </c>
      <c r="AG21" s="228">
        <v>1.0</v>
      </c>
      <c r="AH21" s="228">
        <v>1.0</v>
      </c>
      <c r="AI21" s="234">
        <v>1.0</v>
      </c>
      <c r="AJ21" s="166">
        <f t="shared" si="13"/>
        <v>10</v>
      </c>
      <c r="AK21" s="230">
        <f t="shared" si="14"/>
        <v>100</v>
      </c>
      <c r="AL21" s="232"/>
      <c r="AM21" s="229"/>
      <c r="AN21" s="182">
        <v>1.0</v>
      </c>
      <c r="AO21" s="182">
        <v>1.0</v>
      </c>
      <c r="AP21" s="182">
        <v>1.0</v>
      </c>
      <c r="AQ21" s="139"/>
      <c r="AR21" s="139"/>
      <c r="AS21" s="182">
        <v>1.0</v>
      </c>
      <c r="AT21" s="139"/>
      <c r="AU21" s="182">
        <v>1.0</v>
      </c>
      <c r="AV21" s="204"/>
      <c r="AW21" s="204"/>
      <c r="AX21" s="139"/>
      <c r="AY21" s="182">
        <v>1.0</v>
      </c>
      <c r="AZ21" s="182">
        <v>1.0</v>
      </c>
      <c r="BA21" s="139"/>
      <c r="BB21" s="182">
        <v>1.0</v>
      </c>
      <c r="BC21" s="139"/>
      <c r="BD21" s="182">
        <v>1.0</v>
      </c>
      <c r="BE21" s="139"/>
      <c r="BF21" s="139"/>
      <c r="BG21" s="235">
        <f t="shared" si="15"/>
        <v>9</v>
      </c>
      <c r="BH21" s="230">
        <f t="shared" si="16"/>
        <v>75</v>
      </c>
      <c r="BI21" s="137"/>
      <c r="BJ21" s="236">
        <v>1.0</v>
      </c>
      <c r="BK21" s="139"/>
      <c r="BL21" s="182">
        <v>1.0</v>
      </c>
      <c r="BM21" s="139"/>
      <c r="BN21" s="139"/>
      <c r="BO21" s="196">
        <v>1.0</v>
      </c>
      <c r="BP21" s="139"/>
      <c r="BQ21" s="139"/>
      <c r="BR21" s="139"/>
      <c r="BS21" s="182">
        <v>1.0</v>
      </c>
      <c r="BT21" s="189">
        <v>1.0</v>
      </c>
      <c r="BU21" s="156"/>
      <c r="BV21" s="156"/>
      <c r="BW21" s="156"/>
      <c r="BX21" s="156"/>
      <c r="BY21" s="190"/>
      <c r="BZ21" s="190"/>
      <c r="CA21" s="190"/>
      <c r="CB21" s="190"/>
      <c r="CC21" s="190"/>
      <c r="CD21" s="190"/>
      <c r="CE21" s="237">
        <f t="shared" si="17"/>
        <v>5</v>
      </c>
      <c r="CF21" s="238">
        <f t="shared" si="18"/>
        <v>55.55555556</v>
      </c>
      <c r="CG21" s="182">
        <v>1.0</v>
      </c>
      <c r="CH21" s="156"/>
      <c r="CI21" s="156"/>
      <c r="CJ21" s="182">
        <v>1.0</v>
      </c>
      <c r="CK21" s="156"/>
      <c r="CL21" s="156"/>
      <c r="CM21" s="156"/>
      <c r="CN21" s="156"/>
      <c r="CO21" s="156"/>
      <c r="CP21" s="156"/>
      <c r="CQ21" s="156"/>
      <c r="CR21" s="190"/>
      <c r="CS21" s="239"/>
      <c r="CT21" s="190"/>
      <c r="CU21" s="190"/>
      <c r="CV21" s="190"/>
      <c r="CW21" s="190"/>
      <c r="CX21" s="190"/>
      <c r="CY21" s="190"/>
      <c r="CZ21" s="240">
        <f t="shared" si="19"/>
        <v>2</v>
      </c>
      <c r="DA21" s="241">
        <f t="shared" si="20"/>
        <v>40</v>
      </c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240">
        <f t="shared" si="21"/>
        <v>0</v>
      </c>
      <c r="DQ21" s="175" t="str">
        <f t="shared" si="22"/>
        <v>#DIV/0!</v>
      </c>
    </row>
    <row r="22" ht="15.75" customHeight="1">
      <c r="A22" s="160">
        <v>13.0</v>
      </c>
      <c r="B22" s="125" t="s">
        <v>79</v>
      </c>
      <c r="C22" s="127" t="s">
        <v>80</v>
      </c>
      <c r="D22" s="119">
        <f t="shared" si="7"/>
        <v>19</v>
      </c>
      <c r="E22" s="161">
        <f t="shared" si="8"/>
        <v>52.77777778</v>
      </c>
      <c r="F22" s="248" t="str">
        <f t="shared" si="9"/>
        <v>  </v>
      </c>
      <c r="G22" s="186" t="str">
        <f t="shared" si="10"/>
        <v>  </v>
      </c>
      <c r="H22" s="164"/>
      <c r="I22" s="148"/>
      <c r="J22" s="148"/>
      <c r="K22" s="148"/>
      <c r="L22" s="148"/>
      <c r="M22" s="166">
        <f t="shared" si="11"/>
        <v>0</v>
      </c>
      <c r="N22" s="167" t="str">
        <f t="shared" si="12"/>
        <v>#DIV/0!</v>
      </c>
      <c r="O22" s="139"/>
      <c r="P22" s="139"/>
      <c r="Q22" s="139"/>
      <c r="R22" s="139"/>
      <c r="S22" s="139"/>
      <c r="T22" s="139"/>
      <c r="U22" s="139"/>
      <c r="V22" s="139"/>
      <c r="W22" s="182">
        <v>1.0</v>
      </c>
      <c r="X22" s="182">
        <v>1.0</v>
      </c>
      <c r="Y22" s="182">
        <v>1.0</v>
      </c>
      <c r="Z22" s="231"/>
      <c r="AA22" s="231"/>
      <c r="AB22" s="242"/>
      <c r="AC22" s="139"/>
      <c r="AD22" s="182">
        <v>1.0</v>
      </c>
      <c r="AE22" s="139"/>
      <c r="AF22" s="228">
        <v>1.0</v>
      </c>
      <c r="AG22" s="228">
        <v>1.0</v>
      </c>
      <c r="AH22" s="228">
        <v>1.0</v>
      </c>
      <c r="AI22" s="229"/>
      <c r="AJ22" s="166">
        <f t="shared" si="13"/>
        <v>7</v>
      </c>
      <c r="AK22" s="230">
        <f t="shared" si="14"/>
        <v>70</v>
      </c>
      <c r="AL22" s="232"/>
      <c r="AM22" s="234">
        <v>1.0</v>
      </c>
      <c r="AN22" s="182">
        <v>1.0</v>
      </c>
      <c r="AO22" s="139"/>
      <c r="AP22" s="139"/>
      <c r="AQ22" s="139"/>
      <c r="AR22" s="139"/>
      <c r="AS22" s="139"/>
      <c r="AT22" s="139"/>
      <c r="AU22" s="182">
        <v>1.0</v>
      </c>
      <c r="AV22" s="204"/>
      <c r="AW22" s="204"/>
      <c r="AX22" s="139"/>
      <c r="AY22" s="182">
        <v>1.0</v>
      </c>
      <c r="AZ22" s="182">
        <v>1.0</v>
      </c>
      <c r="BA22" s="139"/>
      <c r="BB22" s="139"/>
      <c r="BC22" s="139"/>
      <c r="BD22" s="139"/>
      <c r="BE22" s="182">
        <v>1.0</v>
      </c>
      <c r="BF22" s="139"/>
      <c r="BG22" s="235">
        <f t="shared" si="15"/>
        <v>6</v>
      </c>
      <c r="BH22" s="230">
        <f t="shared" si="16"/>
        <v>50</v>
      </c>
      <c r="BI22" s="137"/>
      <c r="BJ22" s="236">
        <v>1.0</v>
      </c>
      <c r="BK22" s="139"/>
      <c r="BL22" s="182">
        <v>1.0</v>
      </c>
      <c r="BM22" s="139"/>
      <c r="BN22" s="139"/>
      <c r="BO22" s="196">
        <v>1.0</v>
      </c>
      <c r="BP22" s="139"/>
      <c r="BQ22" s="139"/>
      <c r="BR22" s="139"/>
      <c r="BS22" s="182">
        <v>1.0</v>
      </c>
      <c r="BT22" s="189">
        <v>1.0</v>
      </c>
      <c r="BU22" s="156"/>
      <c r="BV22" s="156"/>
      <c r="BW22" s="156"/>
      <c r="BX22" s="156"/>
      <c r="BY22" s="190"/>
      <c r="BZ22" s="190"/>
      <c r="CA22" s="190"/>
      <c r="CB22" s="190"/>
      <c r="CC22" s="190"/>
      <c r="CD22" s="247">
        <v>1.0</v>
      </c>
      <c r="CE22" s="237">
        <f t="shared" si="17"/>
        <v>6</v>
      </c>
      <c r="CF22" s="238">
        <f t="shared" si="18"/>
        <v>66.66666667</v>
      </c>
      <c r="CG22" s="139"/>
      <c r="CH22" s="189"/>
      <c r="CI22" s="156"/>
      <c r="CJ22" s="139"/>
      <c r="CK22" s="156"/>
      <c r="CL22" s="156"/>
      <c r="CM22" s="156"/>
      <c r="CN22" s="156"/>
      <c r="CO22" s="156"/>
      <c r="CP22" s="156"/>
      <c r="CQ22" s="156"/>
      <c r="CR22" s="190"/>
      <c r="CS22" s="239"/>
      <c r="CT22" s="190"/>
      <c r="CU22" s="190"/>
      <c r="CV22" s="190"/>
      <c r="CW22" s="190"/>
      <c r="CX22" s="190"/>
      <c r="CY22" s="190"/>
      <c r="CZ22" s="240">
        <f t="shared" si="19"/>
        <v>0</v>
      </c>
      <c r="DA22" s="241">
        <f t="shared" si="20"/>
        <v>0</v>
      </c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240">
        <f t="shared" si="21"/>
        <v>0</v>
      </c>
      <c r="DQ22" s="175" t="str">
        <f t="shared" si="22"/>
        <v>#DIV/0!</v>
      </c>
    </row>
    <row r="23" ht="15.75" customHeight="1">
      <c r="A23" s="124">
        <v>14.0</v>
      </c>
      <c r="B23" s="125" t="s">
        <v>81</v>
      </c>
      <c r="C23" s="127" t="s">
        <v>82</v>
      </c>
      <c r="D23" s="119">
        <f t="shared" si="7"/>
        <v>17</v>
      </c>
      <c r="E23" s="161">
        <f t="shared" si="8"/>
        <v>47.22222222</v>
      </c>
      <c r="F23" s="162">
        <f t="shared" si="9"/>
        <v>47.22222222</v>
      </c>
      <c r="G23" s="186" t="str">
        <f t="shared" si="10"/>
        <v>  </v>
      </c>
      <c r="H23" s="164"/>
      <c r="I23" s="165"/>
      <c r="J23" s="165"/>
      <c r="K23" s="165"/>
      <c r="L23" s="165"/>
      <c r="M23" s="166">
        <f t="shared" si="11"/>
        <v>0</v>
      </c>
      <c r="N23" s="167" t="str">
        <f t="shared" si="12"/>
        <v>#DIV/0!</v>
      </c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231"/>
      <c r="AA23" s="231"/>
      <c r="AB23" s="233">
        <v>1.0</v>
      </c>
      <c r="AC23" s="182">
        <v>1.0</v>
      </c>
      <c r="AD23" s="139"/>
      <c r="AE23" s="139"/>
      <c r="AF23" s="180"/>
      <c r="AG23" s="228">
        <v>1.0</v>
      </c>
      <c r="AH23" s="228">
        <v>1.0</v>
      </c>
      <c r="AI23" s="234">
        <v>1.0</v>
      </c>
      <c r="AJ23" s="166">
        <f t="shared" si="13"/>
        <v>5</v>
      </c>
      <c r="AK23" s="230">
        <f t="shared" si="14"/>
        <v>50</v>
      </c>
      <c r="AL23" s="232"/>
      <c r="AM23" s="234">
        <v>1.0</v>
      </c>
      <c r="AN23" s="182">
        <v>1.0</v>
      </c>
      <c r="AO23" s="182">
        <v>1.0</v>
      </c>
      <c r="AP23" s="182">
        <v>1.0</v>
      </c>
      <c r="AQ23" s="139"/>
      <c r="AR23" s="182">
        <v>1.0</v>
      </c>
      <c r="AS23" s="139"/>
      <c r="AT23" s="139"/>
      <c r="AU23" s="139"/>
      <c r="AV23" s="204"/>
      <c r="AW23" s="204"/>
      <c r="AX23" s="139"/>
      <c r="AY23" s="182">
        <v>1.0</v>
      </c>
      <c r="AZ23" s="182">
        <v>1.0</v>
      </c>
      <c r="BA23" s="139"/>
      <c r="BB23" s="139"/>
      <c r="BC23" s="139"/>
      <c r="BD23" s="182">
        <v>1.0</v>
      </c>
      <c r="BE23" s="139"/>
      <c r="BF23" s="139"/>
      <c r="BG23" s="235">
        <f t="shared" si="15"/>
        <v>8</v>
      </c>
      <c r="BH23" s="230">
        <f t="shared" si="16"/>
        <v>66.66666667</v>
      </c>
      <c r="BI23" s="137"/>
      <c r="BJ23" s="246"/>
      <c r="BK23" s="139"/>
      <c r="BL23" s="139"/>
      <c r="BM23" s="139"/>
      <c r="BN23" s="139"/>
      <c r="BO23" s="196">
        <v>1.0</v>
      </c>
      <c r="BP23" s="139"/>
      <c r="BQ23" s="139"/>
      <c r="BR23" s="139"/>
      <c r="BS23" s="139"/>
      <c r="BT23" s="156"/>
      <c r="BU23" s="156"/>
      <c r="BV23" s="156"/>
      <c r="BW23" s="156"/>
      <c r="BX23" s="156"/>
      <c r="BY23" s="190"/>
      <c r="BZ23" s="190"/>
      <c r="CA23" s="190"/>
      <c r="CB23" s="190"/>
      <c r="CC23" s="190"/>
      <c r="CD23" s="190"/>
      <c r="CE23" s="237">
        <f t="shared" si="17"/>
        <v>1</v>
      </c>
      <c r="CF23" s="238">
        <f t="shared" si="18"/>
        <v>11.11111111</v>
      </c>
      <c r="CG23" s="182">
        <v>1.0</v>
      </c>
      <c r="CH23" s="189">
        <v>1.0</v>
      </c>
      <c r="CI23" s="189">
        <v>1.0</v>
      </c>
      <c r="CJ23" s="148"/>
      <c r="CK23" s="148"/>
      <c r="CL23" s="148"/>
      <c r="CM23" s="156"/>
      <c r="CN23" s="156"/>
      <c r="CO23" s="148"/>
      <c r="CP23" s="156"/>
      <c r="CQ23" s="156"/>
      <c r="CR23" s="190"/>
      <c r="CS23" s="239"/>
      <c r="CT23" s="190"/>
      <c r="CU23" s="190"/>
      <c r="CV23" s="190"/>
      <c r="CW23" s="190"/>
      <c r="CX23" s="190"/>
      <c r="CY23" s="190"/>
      <c r="CZ23" s="240">
        <f t="shared" si="19"/>
        <v>3</v>
      </c>
      <c r="DA23" s="241">
        <f t="shared" si="20"/>
        <v>60</v>
      </c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240">
        <f t="shared" si="21"/>
        <v>0</v>
      </c>
      <c r="DQ23" s="175" t="str">
        <f t="shared" si="22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19">
        <f t="shared" si="7"/>
        <v>20</v>
      </c>
      <c r="E24" s="161">
        <f t="shared" si="8"/>
        <v>55.55555556</v>
      </c>
      <c r="F24" s="162" t="str">
        <f t="shared" si="9"/>
        <v>  </v>
      </c>
      <c r="G24" s="163" t="str">
        <f t="shared" si="10"/>
        <v>  </v>
      </c>
      <c r="H24" s="164"/>
      <c r="I24" s="165"/>
      <c r="J24" s="165"/>
      <c r="K24" s="165"/>
      <c r="L24" s="165"/>
      <c r="M24" s="166">
        <f t="shared" si="11"/>
        <v>0</v>
      </c>
      <c r="N24" s="167" t="str">
        <f t="shared" si="12"/>
        <v>#DIV/0!</v>
      </c>
      <c r="O24" s="139"/>
      <c r="P24" s="139"/>
      <c r="Q24" s="139"/>
      <c r="R24" s="139"/>
      <c r="S24" s="139"/>
      <c r="T24" s="139"/>
      <c r="U24" s="139"/>
      <c r="V24" s="139"/>
      <c r="W24" s="182">
        <v>1.0</v>
      </c>
      <c r="X24" s="182">
        <v>1.0</v>
      </c>
      <c r="Y24" s="182">
        <v>1.0</v>
      </c>
      <c r="Z24" s="231"/>
      <c r="AA24" s="231"/>
      <c r="AB24" s="242"/>
      <c r="AC24" s="182">
        <v>1.0</v>
      </c>
      <c r="AD24" s="182">
        <v>1.0</v>
      </c>
      <c r="AE24" s="139"/>
      <c r="AF24" s="228">
        <v>1.0</v>
      </c>
      <c r="AG24" s="228">
        <v>1.0</v>
      </c>
      <c r="AH24" s="228">
        <v>1.0</v>
      </c>
      <c r="AI24" s="229"/>
      <c r="AJ24" s="166">
        <f t="shared" si="13"/>
        <v>8</v>
      </c>
      <c r="AK24" s="230">
        <f t="shared" si="14"/>
        <v>80</v>
      </c>
      <c r="AL24" s="232"/>
      <c r="AM24" s="234">
        <v>1.0</v>
      </c>
      <c r="AN24" s="139"/>
      <c r="AO24" s="182">
        <v>1.0</v>
      </c>
      <c r="AP24" s="182">
        <v>1.0</v>
      </c>
      <c r="AQ24" s="139"/>
      <c r="AR24" s="182">
        <v>1.0</v>
      </c>
      <c r="AS24" s="139"/>
      <c r="AT24" s="139"/>
      <c r="AU24" s="139"/>
      <c r="AV24" s="204"/>
      <c r="AW24" s="204"/>
      <c r="AX24" s="139"/>
      <c r="AY24" s="182">
        <v>1.0</v>
      </c>
      <c r="AZ24" s="182">
        <v>1.0</v>
      </c>
      <c r="BA24" s="139"/>
      <c r="BB24" s="139"/>
      <c r="BC24" s="139"/>
      <c r="BD24" s="139"/>
      <c r="BE24" s="139"/>
      <c r="BF24" s="139"/>
      <c r="BG24" s="235">
        <f t="shared" si="15"/>
        <v>6</v>
      </c>
      <c r="BH24" s="230">
        <f t="shared" si="16"/>
        <v>50</v>
      </c>
      <c r="BI24" s="137"/>
      <c r="BJ24" s="236">
        <v>1.0</v>
      </c>
      <c r="BK24" s="139"/>
      <c r="BL24" s="139"/>
      <c r="BM24" s="139"/>
      <c r="BN24" s="139"/>
      <c r="BO24" s="196">
        <v>1.0</v>
      </c>
      <c r="BP24" s="139"/>
      <c r="BQ24" s="139"/>
      <c r="BR24" s="139"/>
      <c r="BS24" s="182">
        <v>1.0</v>
      </c>
      <c r="BT24" s="189">
        <v>1.0</v>
      </c>
      <c r="BU24" s="156"/>
      <c r="BV24" s="156"/>
      <c r="BW24" s="156"/>
      <c r="BX24" s="156"/>
      <c r="BY24" s="190"/>
      <c r="BZ24" s="190"/>
      <c r="CA24" s="190"/>
      <c r="CB24" s="190"/>
      <c r="CC24" s="190"/>
      <c r="CD24" s="247">
        <v>1.0</v>
      </c>
      <c r="CE24" s="237">
        <f t="shared" si="17"/>
        <v>5</v>
      </c>
      <c r="CF24" s="238">
        <f t="shared" si="18"/>
        <v>55.55555556</v>
      </c>
      <c r="CG24" s="182">
        <v>1.0</v>
      </c>
      <c r="CH24" s="156"/>
      <c r="CI24" s="156"/>
      <c r="CJ24" s="148"/>
      <c r="CK24" s="148"/>
      <c r="CL24" s="148"/>
      <c r="CM24" s="156"/>
      <c r="CN24" s="156"/>
      <c r="CO24" s="148"/>
      <c r="CP24" s="156"/>
      <c r="CQ24" s="156"/>
      <c r="CR24" s="190"/>
      <c r="CS24" s="239"/>
      <c r="CT24" s="190"/>
      <c r="CU24" s="190"/>
      <c r="CV24" s="190"/>
      <c r="CW24" s="190"/>
      <c r="CX24" s="190"/>
      <c r="CY24" s="190"/>
      <c r="CZ24" s="240">
        <f t="shared" si="19"/>
        <v>1</v>
      </c>
      <c r="DA24" s="241">
        <f t="shared" si="20"/>
        <v>20</v>
      </c>
      <c r="DB24" s="157"/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240">
        <f t="shared" si="21"/>
        <v>0</v>
      </c>
      <c r="DQ24" s="175" t="str">
        <f t="shared" si="22"/>
        <v>#DIV/0!</v>
      </c>
    </row>
    <row r="25" ht="15.75" customHeight="1">
      <c r="A25" s="160">
        <v>16.0</v>
      </c>
      <c r="B25" s="125" t="s">
        <v>85</v>
      </c>
      <c r="C25" s="127" t="s">
        <v>86</v>
      </c>
      <c r="D25" s="119">
        <f t="shared" si="7"/>
        <v>17</v>
      </c>
      <c r="E25" s="161">
        <f t="shared" si="8"/>
        <v>47.22222222</v>
      </c>
      <c r="F25" s="162">
        <f t="shared" si="9"/>
        <v>47.22222222</v>
      </c>
      <c r="G25" s="186" t="str">
        <f t="shared" si="10"/>
        <v>  </v>
      </c>
      <c r="H25" s="164"/>
      <c r="I25" s="165"/>
      <c r="J25" s="165"/>
      <c r="K25" s="165"/>
      <c r="L25" s="165"/>
      <c r="M25" s="166">
        <f t="shared" si="11"/>
        <v>0</v>
      </c>
      <c r="N25" s="167" t="str">
        <f t="shared" si="12"/>
        <v>#DIV/0!</v>
      </c>
      <c r="O25" s="137"/>
      <c r="P25" s="139"/>
      <c r="Q25" s="137"/>
      <c r="R25" s="139"/>
      <c r="S25" s="139"/>
      <c r="T25" s="139"/>
      <c r="U25" s="139"/>
      <c r="V25" s="139"/>
      <c r="W25" s="182">
        <v>1.0</v>
      </c>
      <c r="X25" s="139"/>
      <c r="Y25" s="182">
        <v>1.0</v>
      </c>
      <c r="Z25" s="231"/>
      <c r="AA25" s="231"/>
      <c r="AB25" s="233">
        <v>1.0</v>
      </c>
      <c r="AC25" s="139"/>
      <c r="AD25" s="139"/>
      <c r="AE25" s="139"/>
      <c r="AF25" s="180"/>
      <c r="AG25" s="180"/>
      <c r="AH25" s="180"/>
      <c r="AI25" s="229"/>
      <c r="AJ25" s="166">
        <f t="shared" si="13"/>
        <v>3</v>
      </c>
      <c r="AK25" s="230">
        <f t="shared" si="14"/>
        <v>30</v>
      </c>
      <c r="AL25" s="232"/>
      <c r="AM25" s="234">
        <v>1.0</v>
      </c>
      <c r="AN25" s="182">
        <v>1.0</v>
      </c>
      <c r="AO25" s="182">
        <v>1.0</v>
      </c>
      <c r="AP25" s="139"/>
      <c r="AQ25" s="139"/>
      <c r="AR25" s="182">
        <v>1.0</v>
      </c>
      <c r="AS25" s="139"/>
      <c r="AT25" s="139"/>
      <c r="AU25" s="182">
        <v>1.0</v>
      </c>
      <c r="AV25" s="204"/>
      <c r="AW25" s="204"/>
      <c r="AX25" s="139"/>
      <c r="AY25" s="182">
        <v>1.0</v>
      </c>
      <c r="AZ25" s="182">
        <v>1.0</v>
      </c>
      <c r="BA25" s="139"/>
      <c r="BB25" s="139"/>
      <c r="BC25" s="139"/>
      <c r="BD25" s="139"/>
      <c r="BE25" s="139"/>
      <c r="BF25" s="139"/>
      <c r="BG25" s="235">
        <f t="shared" si="15"/>
        <v>7</v>
      </c>
      <c r="BH25" s="230">
        <f t="shared" si="16"/>
        <v>58.33333333</v>
      </c>
      <c r="BI25" s="196">
        <v>1.0</v>
      </c>
      <c r="BJ25" s="246"/>
      <c r="BK25" s="139"/>
      <c r="BL25" s="139"/>
      <c r="BM25" s="139"/>
      <c r="BN25" s="139"/>
      <c r="BO25" s="196">
        <v>1.0</v>
      </c>
      <c r="BP25" s="139"/>
      <c r="BQ25" s="139"/>
      <c r="BR25" s="139"/>
      <c r="BS25" s="139"/>
      <c r="BT25" s="189">
        <v>1.0</v>
      </c>
      <c r="BU25" s="156"/>
      <c r="BV25" s="156"/>
      <c r="BW25" s="156"/>
      <c r="BX25" s="156"/>
      <c r="BY25" s="190"/>
      <c r="BZ25" s="190"/>
      <c r="CA25" s="190"/>
      <c r="CB25" s="190"/>
      <c r="CC25" s="190"/>
      <c r="CD25" s="247">
        <v>1.0</v>
      </c>
      <c r="CE25" s="237">
        <f t="shared" si="17"/>
        <v>4</v>
      </c>
      <c r="CF25" s="238">
        <f t="shared" si="18"/>
        <v>44.44444444</v>
      </c>
      <c r="CG25" s="182">
        <v>1.0</v>
      </c>
      <c r="CH25" s="189">
        <v>1.0</v>
      </c>
      <c r="CI25" s="189">
        <v>1.0</v>
      </c>
      <c r="CJ25" s="139"/>
      <c r="CK25" s="156"/>
      <c r="CL25" s="156"/>
      <c r="CM25" s="156"/>
      <c r="CN25" s="156"/>
      <c r="CO25" s="156"/>
      <c r="CP25" s="156"/>
      <c r="CQ25" s="156"/>
      <c r="CR25" s="190"/>
      <c r="CS25" s="239"/>
      <c r="CT25" s="190"/>
      <c r="CU25" s="190"/>
      <c r="CV25" s="190"/>
      <c r="CW25" s="190"/>
      <c r="CX25" s="190"/>
      <c r="CY25" s="190"/>
      <c r="CZ25" s="240">
        <f t="shared" si="19"/>
        <v>3</v>
      </c>
      <c r="DA25" s="241">
        <f t="shared" si="20"/>
        <v>60</v>
      </c>
      <c r="DB25" s="157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240">
        <f t="shared" si="21"/>
        <v>0</v>
      </c>
      <c r="DQ25" s="175" t="str">
        <f t="shared" si="22"/>
        <v>#DIV/0!</v>
      </c>
    </row>
    <row r="26" ht="15.75" customHeight="1">
      <c r="A26" s="124">
        <v>17.0</v>
      </c>
      <c r="B26" s="125" t="s">
        <v>87</v>
      </c>
      <c r="C26" s="127" t="s">
        <v>88</v>
      </c>
      <c r="D26" s="119">
        <f t="shared" si="7"/>
        <v>21</v>
      </c>
      <c r="E26" s="161">
        <f t="shared" si="8"/>
        <v>58.33333333</v>
      </c>
      <c r="F26" s="248" t="str">
        <f t="shared" si="9"/>
        <v>  </v>
      </c>
      <c r="G26" s="186" t="str">
        <f t="shared" si="10"/>
        <v>  </v>
      </c>
      <c r="H26" s="187"/>
      <c r="I26" s="148"/>
      <c r="J26" s="148"/>
      <c r="K26" s="148"/>
      <c r="L26" s="148"/>
      <c r="M26" s="166">
        <f t="shared" si="11"/>
        <v>0</v>
      </c>
      <c r="N26" s="167" t="str">
        <f t="shared" si="12"/>
        <v>#DIV/0!</v>
      </c>
      <c r="O26" s="139"/>
      <c r="P26" s="139"/>
      <c r="Q26" s="139"/>
      <c r="R26" s="139"/>
      <c r="S26" s="139"/>
      <c r="T26" s="201"/>
      <c r="U26" s="139"/>
      <c r="V26" s="139"/>
      <c r="W26" s="182">
        <v>1.0</v>
      </c>
      <c r="X26" s="182">
        <v>1.0</v>
      </c>
      <c r="Y26" s="253">
        <v>1.0</v>
      </c>
      <c r="Z26" s="231"/>
      <c r="AA26" s="231"/>
      <c r="AB26" s="233">
        <v>1.0</v>
      </c>
      <c r="AC26" s="253">
        <v>1.0</v>
      </c>
      <c r="AD26" s="139"/>
      <c r="AE26" s="201"/>
      <c r="AF26" s="228">
        <v>1.0</v>
      </c>
      <c r="AG26" s="228">
        <v>1.0</v>
      </c>
      <c r="AH26" s="180"/>
      <c r="AI26" s="234">
        <v>1.0</v>
      </c>
      <c r="AJ26" s="166">
        <f t="shared" si="13"/>
        <v>8</v>
      </c>
      <c r="AK26" s="230">
        <f t="shared" si="14"/>
        <v>80</v>
      </c>
      <c r="AL26" s="232"/>
      <c r="AM26" s="234">
        <v>1.0</v>
      </c>
      <c r="AN26" s="182">
        <v>1.0</v>
      </c>
      <c r="AO26" s="182">
        <v>1.0</v>
      </c>
      <c r="AP26" s="139"/>
      <c r="AQ26" s="201"/>
      <c r="AR26" s="201"/>
      <c r="AS26" s="201"/>
      <c r="AT26" s="201"/>
      <c r="AU26" s="201"/>
      <c r="AV26" s="254"/>
      <c r="AW26" s="254"/>
      <c r="AX26" s="201"/>
      <c r="AY26" s="182">
        <v>1.0</v>
      </c>
      <c r="AZ26" s="182">
        <v>1.0</v>
      </c>
      <c r="BA26" s="139"/>
      <c r="BB26" s="182">
        <v>1.0</v>
      </c>
      <c r="BC26" s="139"/>
      <c r="BD26" s="139"/>
      <c r="BE26" s="139"/>
      <c r="BF26" s="201"/>
      <c r="BG26" s="235">
        <f t="shared" si="15"/>
        <v>6</v>
      </c>
      <c r="BH26" s="230">
        <f t="shared" si="16"/>
        <v>50</v>
      </c>
      <c r="BI26" s="196">
        <v>1.0</v>
      </c>
      <c r="BJ26" s="255"/>
      <c r="BK26" s="201"/>
      <c r="BL26" s="201"/>
      <c r="BM26" s="201"/>
      <c r="BN26" s="201"/>
      <c r="BO26" s="205">
        <v>1.0</v>
      </c>
      <c r="BP26" s="201"/>
      <c r="BQ26" s="201"/>
      <c r="BR26" s="201"/>
      <c r="BS26" s="253">
        <v>1.0</v>
      </c>
      <c r="BT26" s="189">
        <v>1.0</v>
      </c>
      <c r="BU26" s="156"/>
      <c r="BV26" s="156"/>
      <c r="BW26" s="156"/>
      <c r="BX26" s="189">
        <v>1.0</v>
      </c>
      <c r="BY26" s="190"/>
      <c r="BZ26" s="190"/>
      <c r="CA26" s="190"/>
      <c r="CB26" s="190"/>
      <c r="CC26" s="190"/>
      <c r="CD26" s="190"/>
      <c r="CE26" s="237">
        <f t="shared" si="17"/>
        <v>5</v>
      </c>
      <c r="CF26" s="238">
        <f t="shared" si="18"/>
        <v>55.55555556</v>
      </c>
      <c r="CG26" s="253">
        <v>1.0</v>
      </c>
      <c r="CH26" s="156"/>
      <c r="CI26" s="156"/>
      <c r="CJ26" s="149">
        <v>1.0</v>
      </c>
      <c r="CK26" s="148"/>
      <c r="CL26" s="148"/>
      <c r="CM26" s="156"/>
      <c r="CN26" s="156"/>
      <c r="CO26" s="148"/>
      <c r="CP26" s="156"/>
      <c r="CQ26" s="156"/>
      <c r="CR26" s="190"/>
      <c r="CS26" s="239"/>
      <c r="CT26" s="190"/>
      <c r="CU26" s="190"/>
      <c r="CV26" s="190"/>
      <c r="CW26" s="190"/>
      <c r="CX26" s="190"/>
      <c r="CY26" s="190"/>
      <c r="CZ26" s="240">
        <f t="shared" si="19"/>
        <v>2</v>
      </c>
      <c r="DA26" s="241">
        <f t="shared" si="20"/>
        <v>40</v>
      </c>
      <c r="DB26" s="157"/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240">
        <f t="shared" si="21"/>
        <v>0</v>
      </c>
      <c r="DQ26" s="175" t="str">
        <f t="shared" si="22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19">
        <f t="shared" si="7"/>
        <v>16</v>
      </c>
      <c r="E27" s="161">
        <f t="shared" si="8"/>
        <v>44.44444444</v>
      </c>
      <c r="F27" s="162">
        <f t="shared" si="9"/>
        <v>44.44444444</v>
      </c>
      <c r="G27" s="186" t="str">
        <f t="shared" si="10"/>
        <v>  </v>
      </c>
      <c r="H27" s="164"/>
      <c r="I27" s="148"/>
      <c r="J27" s="148"/>
      <c r="K27" s="148"/>
      <c r="L27" s="148"/>
      <c r="M27" s="166">
        <f t="shared" si="11"/>
        <v>0</v>
      </c>
      <c r="N27" s="167" t="str">
        <f t="shared" si="12"/>
        <v>#DIV/0!</v>
      </c>
      <c r="O27" s="139"/>
      <c r="P27" s="139"/>
      <c r="Q27" s="139"/>
      <c r="R27" s="139"/>
      <c r="S27" s="139"/>
      <c r="T27" s="139"/>
      <c r="U27" s="139"/>
      <c r="V27" s="139"/>
      <c r="W27" s="182">
        <v>1.0</v>
      </c>
      <c r="X27" s="182">
        <v>1.0</v>
      </c>
      <c r="Y27" s="182">
        <v>1.0</v>
      </c>
      <c r="Z27" s="231"/>
      <c r="AA27" s="231"/>
      <c r="AB27" s="242"/>
      <c r="AC27" s="182">
        <v>1.0</v>
      </c>
      <c r="AD27" s="139"/>
      <c r="AE27" s="139"/>
      <c r="AF27" s="228">
        <v>1.0</v>
      </c>
      <c r="AG27" s="228">
        <v>1.0</v>
      </c>
      <c r="AH27" s="180"/>
      <c r="AI27" s="234">
        <v>1.0</v>
      </c>
      <c r="AJ27" s="166">
        <f t="shared" si="13"/>
        <v>7</v>
      </c>
      <c r="AK27" s="230">
        <f t="shared" si="14"/>
        <v>70</v>
      </c>
      <c r="AL27" s="232"/>
      <c r="AM27" s="229"/>
      <c r="AN27" s="139"/>
      <c r="AO27" s="139"/>
      <c r="AP27" s="139"/>
      <c r="AQ27" s="139"/>
      <c r="AR27" s="139"/>
      <c r="AS27" s="139"/>
      <c r="AT27" s="139"/>
      <c r="AU27" s="139"/>
      <c r="AV27" s="204"/>
      <c r="AW27" s="204"/>
      <c r="AX27" s="139"/>
      <c r="AY27" s="182">
        <v>1.0</v>
      </c>
      <c r="AZ27" s="182">
        <v>1.0</v>
      </c>
      <c r="BA27" s="139"/>
      <c r="BB27" s="182">
        <v>1.0</v>
      </c>
      <c r="BC27" s="139"/>
      <c r="BD27" s="139"/>
      <c r="BE27" s="139"/>
      <c r="BF27" s="139"/>
      <c r="BG27" s="235">
        <f t="shared" si="15"/>
        <v>3</v>
      </c>
      <c r="BH27" s="230">
        <f t="shared" si="16"/>
        <v>25</v>
      </c>
      <c r="BI27" s="196">
        <v>1.0</v>
      </c>
      <c r="BJ27" s="246"/>
      <c r="BK27" s="139"/>
      <c r="BL27" s="139"/>
      <c r="BM27" s="139"/>
      <c r="BN27" s="139"/>
      <c r="BO27" s="137"/>
      <c r="BP27" s="139"/>
      <c r="BQ27" s="139"/>
      <c r="BR27" s="139"/>
      <c r="BS27" s="182">
        <v>1.0</v>
      </c>
      <c r="BT27" s="189">
        <v>1.0</v>
      </c>
      <c r="BU27" s="156"/>
      <c r="BV27" s="156"/>
      <c r="BW27" s="156"/>
      <c r="BX27" s="189">
        <v>1.0</v>
      </c>
      <c r="BY27" s="190"/>
      <c r="BZ27" s="190"/>
      <c r="CA27" s="190"/>
      <c r="CB27" s="190"/>
      <c r="CC27" s="190"/>
      <c r="CD27" s="190"/>
      <c r="CE27" s="237">
        <f t="shared" si="17"/>
        <v>4</v>
      </c>
      <c r="CF27" s="238">
        <f t="shared" si="18"/>
        <v>44.44444444</v>
      </c>
      <c r="CG27" s="182">
        <v>1.0</v>
      </c>
      <c r="CH27" s="156"/>
      <c r="CI27" s="156"/>
      <c r="CJ27" s="182">
        <v>1.0</v>
      </c>
      <c r="CK27" s="156"/>
      <c r="CL27" s="156"/>
      <c r="CM27" s="156"/>
      <c r="CN27" s="156"/>
      <c r="CO27" s="156"/>
      <c r="CP27" s="156"/>
      <c r="CQ27" s="156"/>
      <c r="CR27" s="190"/>
      <c r="CS27" s="239"/>
      <c r="CT27" s="190"/>
      <c r="CU27" s="190"/>
      <c r="CV27" s="190"/>
      <c r="CW27" s="190"/>
      <c r="CX27" s="190"/>
      <c r="CY27" s="190"/>
      <c r="CZ27" s="240">
        <f t="shared" si="19"/>
        <v>2</v>
      </c>
      <c r="DA27" s="241">
        <f t="shared" si="20"/>
        <v>40</v>
      </c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240">
        <f t="shared" si="21"/>
        <v>0</v>
      </c>
      <c r="DQ27" s="175" t="str">
        <f t="shared" si="22"/>
        <v>#DIV/0!</v>
      </c>
    </row>
    <row r="28" ht="15.75" customHeight="1">
      <c r="A28" s="160">
        <v>19.0</v>
      </c>
      <c r="B28" s="125" t="s">
        <v>91</v>
      </c>
      <c r="C28" s="127" t="s">
        <v>92</v>
      </c>
      <c r="D28" s="119">
        <f t="shared" si="7"/>
        <v>14</v>
      </c>
      <c r="E28" s="161">
        <f t="shared" si="8"/>
        <v>38.88888889</v>
      </c>
      <c r="F28" s="162">
        <f t="shared" si="9"/>
        <v>38.88888889</v>
      </c>
      <c r="G28" s="186" t="str">
        <f t="shared" si="10"/>
        <v>  </v>
      </c>
      <c r="H28" s="164"/>
      <c r="I28" s="165"/>
      <c r="J28" s="165"/>
      <c r="K28" s="148"/>
      <c r="L28" s="148"/>
      <c r="M28" s="166">
        <f t="shared" si="11"/>
        <v>0</v>
      </c>
      <c r="N28" s="167" t="str">
        <f t="shared" si="12"/>
        <v>#DIV/0!</v>
      </c>
      <c r="O28" s="137"/>
      <c r="P28" s="139"/>
      <c r="Q28" s="137"/>
      <c r="R28" s="139"/>
      <c r="S28" s="139"/>
      <c r="T28" s="139"/>
      <c r="U28" s="139"/>
      <c r="V28" s="139"/>
      <c r="W28" s="139"/>
      <c r="X28" s="139"/>
      <c r="Y28" s="139"/>
      <c r="Z28" s="231"/>
      <c r="AA28" s="231"/>
      <c r="AB28" s="233">
        <v>1.0</v>
      </c>
      <c r="AC28" s="139"/>
      <c r="AD28" s="139"/>
      <c r="AE28" s="139"/>
      <c r="AF28" s="228">
        <v>1.0</v>
      </c>
      <c r="AG28" s="228">
        <v>1.0</v>
      </c>
      <c r="AH28" s="180"/>
      <c r="AI28" s="234">
        <v>1.0</v>
      </c>
      <c r="AJ28" s="166">
        <f t="shared" si="13"/>
        <v>4</v>
      </c>
      <c r="AK28" s="230">
        <f t="shared" si="14"/>
        <v>40</v>
      </c>
      <c r="AL28" s="232"/>
      <c r="AM28" s="234">
        <v>1.0</v>
      </c>
      <c r="AN28" s="182">
        <v>1.0</v>
      </c>
      <c r="AO28" s="139"/>
      <c r="AP28" s="182">
        <v>1.0</v>
      </c>
      <c r="AQ28" s="139"/>
      <c r="AR28" s="139"/>
      <c r="AS28" s="182">
        <v>1.0</v>
      </c>
      <c r="AT28" s="139"/>
      <c r="AU28" s="139"/>
      <c r="AV28" s="204"/>
      <c r="AW28" s="204"/>
      <c r="AX28" s="139"/>
      <c r="AY28" s="182"/>
      <c r="AZ28" s="182"/>
      <c r="BA28" s="139"/>
      <c r="BB28" s="139"/>
      <c r="BC28" s="139"/>
      <c r="BD28" s="139"/>
      <c r="BE28" s="139"/>
      <c r="BF28" s="139"/>
      <c r="BG28" s="235">
        <f t="shared" si="15"/>
        <v>4</v>
      </c>
      <c r="BH28" s="230">
        <f t="shared" si="16"/>
        <v>33.33333333</v>
      </c>
      <c r="BI28" s="137"/>
      <c r="BJ28" s="246"/>
      <c r="BK28" s="139"/>
      <c r="BL28" s="139"/>
      <c r="BM28" s="139"/>
      <c r="BN28" s="139"/>
      <c r="BO28" s="196">
        <v>1.0</v>
      </c>
      <c r="BP28" s="139"/>
      <c r="BQ28" s="139"/>
      <c r="BR28" s="139"/>
      <c r="BS28" s="182">
        <v>1.0</v>
      </c>
      <c r="BT28" s="189">
        <v>1.0</v>
      </c>
      <c r="BU28" s="156"/>
      <c r="BV28" s="156"/>
      <c r="BW28" s="156"/>
      <c r="BX28" s="189">
        <v>1.0</v>
      </c>
      <c r="BY28" s="190"/>
      <c r="BZ28" s="190"/>
      <c r="CA28" s="190"/>
      <c r="CB28" s="190"/>
      <c r="CC28" s="247">
        <v>1.0</v>
      </c>
      <c r="CD28" s="247">
        <v>1.0</v>
      </c>
      <c r="CE28" s="237">
        <f t="shared" si="17"/>
        <v>6</v>
      </c>
      <c r="CF28" s="238">
        <f t="shared" si="18"/>
        <v>66.66666667</v>
      </c>
      <c r="CG28" s="139"/>
      <c r="CH28" s="156"/>
      <c r="CI28" s="156"/>
      <c r="CJ28" s="148"/>
      <c r="CK28" s="148"/>
      <c r="CL28" s="148"/>
      <c r="CM28" s="156"/>
      <c r="CN28" s="156"/>
      <c r="CO28" s="148"/>
      <c r="CP28" s="156"/>
      <c r="CQ28" s="156"/>
      <c r="CR28" s="190"/>
      <c r="CS28" s="239"/>
      <c r="CT28" s="190"/>
      <c r="CU28" s="190"/>
      <c r="CV28" s="190"/>
      <c r="CW28" s="190"/>
      <c r="CX28" s="190"/>
      <c r="CY28" s="190"/>
      <c r="CZ28" s="240">
        <f t="shared" si="19"/>
        <v>0</v>
      </c>
      <c r="DA28" s="241">
        <f t="shared" si="20"/>
        <v>0</v>
      </c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240">
        <f t="shared" si="21"/>
        <v>0</v>
      </c>
      <c r="DQ28" s="175" t="str">
        <f t="shared" si="22"/>
        <v>#DIV/0!</v>
      </c>
    </row>
    <row r="29" ht="15.75" customHeight="1">
      <c r="A29" s="124">
        <v>20.0</v>
      </c>
      <c r="B29" s="125" t="s">
        <v>93</v>
      </c>
      <c r="C29" s="127" t="s">
        <v>94</v>
      </c>
      <c r="D29" s="119">
        <f t="shared" si="7"/>
        <v>4</v>
      </c>
      <c r="E29" s="161">
        <f t="shared" si="8"/>
        <v>11.11111111</v>
      </c>
      <c r="F29" s="162">
        <f t="shared" si="9"/>
        <v>11.11111111</v>
      </c>
      <c r="G29" s="163">
        <f t="shared" si="10"/>
        <v>11.11111111</v>
      </c>
      <c r="H29" s="164"/>
      <c r="I29" s="148"/>
      <c r="J29" s="148"/>
      <c r="K29" s="165"/>
      <c r="L29" s="165"/>
      <c r="M29" s="166">
        <f t="shared" si="11"/>
        <v>0</v>
      </c>
      <c r="N29" s="167" t="str">
        <f t="shared" si="12"/>
        <v>#DIV/0!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231"/>
      <c r="AA29" s="231"/>
      <c r="AB29" s="242"/>
      <c r="AC29" s="139"/>
      <c r="AD29" s="182">
        <v>1.0</v>
      </c>
      <c r="AE29" s="156"/>
      <c r="AF29" s="180"/>
      <c r="AG29" s="180"/>
      <c r="AH29" s="180"/>
      <c r="AI29" s="229"/>
      <c r="AJ29" s="166">
        <f t="shared" si="13"/>
        <v>1</v>
      </c>
      <c r="AK29" s="230">
        <f t="shared" si="14"/>
        <v>10</v>
      </c>
      <c r="AL29" s="232"/>
      <c r="AM29" s="229"/>
      <c r="AN29" s="139"/>
      <c r="AO29" s="139"/>
      <c r="AP29" s="139"/>
      <c r="AQ29" s="139"/>
      <c r="AR29" s="139"/>
      <c r="AS29" s="139"/>
      <c r="AT29" s="139"/>
      <c r="AU29" s="139"/>
      <c r="AV29" s="204"/>
      <c r="AW29" s="204"/>
      <c r="AX29" s="139"/>
      <c r="AY29" s="182">
        <v>1.0</v>
      </c>
      <c r="AZ29" s="182">
        <v>1.0</v>
      </c>
      <c r="BA29" s="139"/>
      <c r="BB29" s="139"/>
      <c r="BC29" s="139"/>
      <c r="BD29" s="139"/>
      <c r="BE29" s="139"/>
      <c r="BF29" s="244"/>
      <c r="BG29" s="235">
        <f t="shared" si="15"/>
        <v>2</v>
      </c>
      <c r="BH29" s="230">
        <f t="shared" si="16"/>
        <v>16.66666667</v>
      </c>
      <c r="BI29" s="137"/>
      <c r="BJ29" s="246"/>
      <c r="BK29" s="139"/>
      <c r="BL29" s="182">
        <v>1.0</v>
      </c>
      <c r="BM29" s="139"/>
      <c r="BN29" s="139"/>
      <c r="BO29" s="137"/>
      <c r="BP29" s="139"/>
      <c r="BQ29" s="139"/>
      <c r="BR29" s="139"/>
      <c r="BS29" s="139"/>
      <c r="BT29" s="156"/>
      <c r="BU29" s="156"/>
      <c r="BV29" s="156"/>
      <c r="BW29" s="156"/>
      <c r="BX29" s="156"/>
      <c r="BY29" s="190"/>
      <c r="BZ29" s="190"/>
      <c r="CA29" s="190"/>
      <c r="CB29" s="190"/>
      <c r="CC29" s="190"/>
      <c r="CD29" s="190"/>
      <c r="CE29" s="237">
        <f t="shared" si="17"/>
        <v>1</v>
      </c>
      <c r="CF29" s="238">
        <f t="shared" si="18"/>
        <v>11.11111111</v>
      </c>
      <c r="CG29" s="139"/>
      <c r="CH29" s="156"/>
      <c r="CI29" s="156"/>
      <c r="CJ29" s="148"/>
      <c r="CK29" s="148"/>
      <c r="CL29" s="148"/>
      <c r="CM29" s="156"/>
      <c r="CN29" s="156"/>
      <c r="CO29" s="148"/>
      <c r="CP29" s="156"/>
      <c r="CQ29" s="156"/>
      <c r="CR29" s="190"/>
      <c r="CS29" s="239"/>
      <c r="CT29" s="190"/>
      <c r="CU29" s="190"/>
      <c r="CV29" s="190"/>
      <c r="CW29" s="190"/>
      <c r="CX29" s="190"/>
      <c r="CY29" s="190"/>
      <c r="CZ29" s="240">
        <f t="shared" si="19"/>
        <v>0</v>
      </c>
      <c r="DA29" s="241">
        <f t="shared" si="20"/>
        <v>0</v>
      </c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240">
        <f t="shared" si="21"/>
        <v>0</v>
      </c>
      <c r="DQ29" s="175" t="str">
        <f t="shared" si="22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19">
        <f t="shared" si="7"/>
        <v>20</v>
      </c>
      <c r="E30" s="161">
        <f t="shared" si="8"/>
        <v>55.55555556</v>
      </c>
      <c r="F30" s="162" t="str">
        <f t="shared" si="9"/>
        <v>  </v>
      </c>
      <c r="G30" s="186" t="str">
        <f t="shared" si="10"/>
        <v>  </v>
      </c>
      <c r="H30" s="164"/>
      <c r="I30" s="148"/>
      <c r="J30" s="150"/>
      <c r="K30" s="148"/>
      <c r="L30" s="148"/>
      <c r="M30" s="166">
        <f t="shared" si="11"/>
        <v>0</v>
      </c>
      <c r="N30" s="167" t="str">
        <f t="shared" si="12"/>
        <v>#DIV/0!</v>
      </c>
      <c r="O30" s="185"/>
      <c r="P30" s="156"/>
      <c r="Q30" s="185"/>
      <c r="R30" s="156"/>
      <c r="S30" s="156"/>
      <c r="T30" s="156"/>
      <c r="U30" s="139"/>
      <c r="V30" s="139"/>
      <c r="W30" s="139"/>
      <c r="X30" s="139"/>
      <c r="Y30" s="189">
        <v>1.0</v>
      </c>
      <c r="Z30" s="231"/>
      <c r="AA30" s="231"/>
      <c r="AB30" s="242"/>
      <c r="AC30" s="189">
        <v>1.0</v>
      </c>
      <c r="AD30" s="182">
        <v>1.0</v>
      </c>
      <c r="AE30" s="156"/>
      <c r="AF30" s="228">
        <v>1.0</v>
      </c>
      <c r="AG30" s="228">
        <v>1.0</v>
      </c>
      <c r="AH30" s="228">
        <v>1.0</v>
      </c>
      <c r="AI30" s="234">
        <v>1.0</v>
      </c>
      <c r="AJ30" s="166">
        <f t="shared" si="13"/>
        <v>7</v>
      </c>
      <c r="AK30" s="230">
        <f t="shared" si="14"/>
        <v>70</v>
      </c>
      <c r="AL30" s="232"/>
      <c r="AM30" s="234">
        <v>1.0</v>
      </c>
      <c r="AN30" s="182">
        <v>1.0</v>
      </c>
      <c r="AO30" s="182">
        <v>1.0</v>
      </c>
      <c r="AP30" s="182">
        <v>1.0</v>
      </c>
      <c r="AQ30" s="156"/>
      <c r="AR30" s="189">
        <v>1.0</v>
      </c>
      <c r="AS30" s="189">
        <v>1.0</v>
      </c>
      <c r="AT30" s="156"/>
      <c r="AU30" s="156"/>
      <c r="AV30" s="218"/>
      <c r="AW30" s="218"/>
      <c r="AX30" s="156"/>
      <c r="AY30" s="182">
        <v>1.0</v>
      </c>
      <c r="AZ30" s="182">
        <v>1.0</v>
      </c>
      <c r="BA30" s="139"/>
      <c r="BB30" s="139"/>
      <c r="BC30" s="139"/>
      <c r="BD30" s="139"/>
      <c r="BE30" s="139"/>
      <c r="BF30" s="156"/>
      <c r="BG30" s="235">
        <f t="shared" si="15"/>
        <v>8</v>
      </c>
      <c r="BH30" s="230">
        <f t="shared" si="16"/>
        <v>66.66666667</v>
      </c>
      <c r="BI30" s="137"/>
      <c r="BJ30" s="261">
        <v>1.0</v>
      </c>
      <c r="BK30" s="156"/>
      <c r="BL30" s="189">
        <v>1.0</v>
      </c>
      <c r="BM30" s="156"/>
      <c r="BN30" s="156"/>
      <c r="BO30" s="259">
        <v>1.0</v>
      </c>
      <c r="BP30" s="156"/>
      <c r="BQ30" s="156"/>
      <c r="BR30" s="156"/>
      <c r="BS30" s="156"/>
      <c r="BT30" s="189">
        <v>1.0</v>
      </c>
      <c r="BU30" s="156"/>
      <c r="BV30" s="156"/>
      <c r="BW30" s="156"/>
      <c r="BX30" s="156"/>
      <c r="BY30" s="190"/>
      <c r="BZ30" s="190"/>
      <c r="CA30" s="190"/>
      <c r="CB30" s="190"/>
      <c r="CC30" s="190"/>
      <c r="CD30" s="190"/>
      <c r="CE30" s="237">
        <f t="shared" si="17"/>
        <v>4</v>
      </c>
      <c r="CF30" s="238">
        <f t="shared" si="18"/>
        <v>44.44444444</v>
      </c>
      <c r="CG30" s="189">
        <v>1.0</v>
      </c>
      <c r="CH30" s="156"/>
      <c r="CI30" s="156"/>
      <c r="CJ30" s="148"/>
      <c r="CK30" s="148"/>
      <c r="CL30" s="148"/>
      <c r="CM30" s="156"/>
      <c r="CN30" s="156"/>
      <c r="CO30" s="148"/>
      <c r="CP30" s="156"/>
      <c r="CQ30" s="156"/>
      <c r="CR30" s="190"/>
      <c r="CS30" s="239"/>
      <c r="CT30" s="190"/>
      <c r="CU30" s="190"/>
      <c r="CV30" s="190"/>
      <c r="CW30" s="190"/>
      <c r="CX30" s="190"/>
      <c r="CY30" s="190"/>
      <c r="CZ30" s="240">
        <f t="shared" si="19"/>
        <v>1</v>
      </c>
      <c r="DA30" s="241">
        <f t="shared" si="20"/>
        <v>20</v>
      </c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240">
        <f t="shared" si="21"/>
        <v>0</v>
      </c>
      <c r="DQ30" s="175" t="str">
        <f t="shared" si="22"/>
        <v>#DIV/0!</v>
      </c>
    </row>
    <row r="31" ht="15.75" customHeight="1">
      <c r="A31" s="160">
        <v>22.0</v>
      </c>
      <c r="B31" s="125" t="s">
        <v>97</v>
      </c>
      <c r="C31" s="127" t="s">
        <v>98</v>
      </c>
      <c r="D31" s="119">
        <f t="shared" si="7"/>
        <v>0</v>
      </c>
      <c r="E31" s="161">
        <f t="shared" si="8"/>
        <v>0</v>
      </c>
      <c r="F31" s="162">
        <f t="shared" si="9"/>
        <v>0</v>
      </c>
      <c r="G31" s="163">
        <f t="shared" si="10"/>
        <v>0</v>
      </c>
      <c r="H31" s="164"/>
      <c r="I31" s="148"/>
      <c r="J31" s="148"/>
      <c r="K31" s="148"/>
      <c r="L31" s="148"/>
      <c r="M31" s="166">
        <f t="shared" si="11"/>
        <v>0</v>
      </c>
      <c r="N31" s="167" t="str">
        <f t="shared" si="12"/>
        <v>#DIV/0!</v>
      </c>
      <c r="O31" s="185"/>
      <c r="P31" s="139"/>
      <c r="Q31" s="185"/>
      <c r="R31" s="139"/>
      <c r="S31" s="139"/>
      <c r="T31" s="156"/>
      <c r="U31" s="139"/>
      <c r="V31" s="139"/>
      <c r="W31" s="139"/>
      <c r="X31" s="139"/>
      <c r="Y31" s="156"/>
      <c r="Z31" s="231"/>
      <c r="AA31" s="231"/>
      <c r="AB31" s="242"/>
      <c r="AC31" s="156"/>
      <c r="AD31" s="139"/>
      <c r="AE31" s="139"/>
      <c r="AF31" s="180"/>
      <c r="AG31" s="180"/>
      <c r="AH31" s="180"/>
      <c r="AI31" s="229"/>
      <c r="AJ31" s="166">
        <f t="shared" si="13"/>
        <v>0</v>
      </c>
      <c r="AK31" s="230">
        <f t="shared" si="14"/>
        <v>0</v>
      </c>
      <c r="AL31" s="232"/>
      <c r="AM31" s="229"/>
      <c r="AN31" s="139"/>
      <c r="AO31" s="139"/>
      <c r="AP31" s="139"/>
      <c r="AQ31" s="156"/>
      <c r="AR31" s="156"/>
      <c r="AS31" s="156"/>
      <c r="AT31" s="156"/>
      <c r="AU31" s="156"/>
      <c r="AV31" s="218"/>
      <c r="AW31" s="218"/>
      <c r="AX31" s="156"/>
      <c r="AY31" s="139"/>
      <c r="AZ31" s="139"/>
      <c r="BA31" s="139"/>
      <c r="BB31" s="139"/>
      <c r="BC31" s="139"/>
      <c r="BD31" s="139"/>
      <c r="BE31" s="139"/>
      <c r="BF31" s="244"/>
      <c r="BG31" s="235">
        <f t="shared" si="15"/>
        <v>0</v>
      </c>
      <c r="BH31" s="230">
        <f t="shared" si="16"/>
        <v>0</v>
      </c>
      <c r="BI31" s="137"/>
      <c r="BJ31" s="262"/>
      <c r="BK31" s="156"/>
      <c r="BL31" s="156"/>
      <c r="BM31" s="156"/>
      <c r="BN31" s="156"/>
      <c r="BO31" s="185"/>
      <c r="BP31" s="156"/>
      <c r="BQ31" s="156"/>
      <c r="BR31" s="156"/>
      <c r="BS31" s="156"/>
      <c r="BT31" s="156"/>
      <c r="BU31" s="156"/>
      <c r="BV31" s="156"/>
      <c r="BW31" s="156"/>
      <c r="BX31" s="156"/>
      <c r="BY31" s="190"/>
      <c r="BZ31" s="190"/>
      <c r="CA31" s="190"/>
      <c r="CB31" s="190"/>
      <c r="CC31" s="190"/>
      <c r="CD31" s="190"/>
      <c r="CE31" s="237">
        <f t="shared" si="17"/>
        <v>0</v>
      </c>
      <c r="CF31" s="238">
        <f t="shared" si="18"/>
        <v>0</v>
      </c>
      <c r="CG31" s="156"/>
      <c r="CH31" s="156"/>
      <c r="CI31" s="156"/>
      <c r="CJ31" s="148"/>
      <c r="CK31" s="148"/>
      <c r="CL31" s="148"/>
      <c r="CM31" s="156"/>
      <c r="CN31" s="156"/>
      <c r="CO31" s="148"/>
      <c r="CP31" s="156"/>
      <c r="CQ31" s="156"/>
      <c r="CR31" s="190"/>
      <c r="CS31" s="239"/>
      <c r="CT31" s="190"/>
      <c r="CU31" s="190"/>
      <c r="CV31" s="190"/>
      <c r="CW31" s="190"/>
      <c r="CX31" s="190"/>
      <c r="CY31" s="190"/>
      <c r="CZ31" s="240">
        <f t="shared" si="19"/>
        <v>0</v>
      </c>
      <c r="DA31" s="241">
        <f t="shared" si="20"/>
        <v>0</v>
      </c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240">
        <f t="shared" si="21"/>
        <v>0</v>
      </c>
      <c r="DQ31" s="175" t="str">
        <f t="shared" si="22"/>
        <v>#DIV/0!</v>
      </c>
    </row>
    <row r="32" ht="15.75" customHeight="1">
      <c r="A32" s="124">
        <v>23.0</v>
      </c>
      <c r="B32" s="125" t="s">
        <v>99</v>
      </c>
      <c r="C32" s="127" t="s">
        <v>100</v>
      </c>
      <c r="D32" s="119">
        <f t="shared" si="7"/>
        <v>22</v>
      </c>
      <c r="E32" s="161">
        <f t="shared" si="8"/>
        <v>61.11111111</v>
      </c>
      <c r="F32" s="162" t="str">
        <f t="shared" si="9"/>
        <v>  </v>
      </c>
      <c r="G32" s="186" t="str">
        <f t="shared" si="10"/>
        <v>  </v>
      </c>
      <c r="H32" s="187"/>
      <c r="I32" s="148"/>
      <c r="J32" s="150"/>
      <c r="K32" s="148"/>
      <c r="L32" s="148"/>
      <c r="M32" s="166">
        <f t="shared" si="11"/>
        <v>0</v>
      </c>
      <c r="N32" s="167" t="str">
        <f t="shared" si="12"/>
        <v>#DIV/0!</v>
      </c>
      <c r="O32" s="137"/>
      <c r="P32" s="139"/>
      <c r="Q32" s="137"/>
      <c r="R32" s="139"/>
      <c r="S32" s="139"/>
      <c r="T32" s="139"/>
      <c r="U32" s="139"/>
      <c r="V32" s="139"/>
      <c r="W32" s="182">
        <v>1.0</v>
      </c>
      <c r="X32" s="182">
        <v>1.0</v>
      </c>
      <c r="Y32" s="182">
        <v>1.0</v>
      </c>
      <c r="Z32" s="231"/>
      <c r="AA32" s="231"/>
      <c r="AB32" s="233">
        <v>1.0</v>
      </c>
      <c r="AC32" s="182">
        <v>1.0</v>
      </c>
      <c r="AD32" s="139"/>
      <c r="AE32" s="139"/>
      <c r="AF32" s="228">
        <v>1.0</v>
      </c>
      <c r="AG32" s="228">
        <v>1.0</v>
      </c>
      <c r="AH32" s="228">
        <v>1.0</v>
      </c>
      <c r="AI32" s="229"/>
      <c r="AJ32" s="166">
        <f t="shared" si="13"/>
        <v>8</v>
      </c>
      <c r="AK32" s="230">
        <f t="shared" si="14"/>
        <v>80</v>
      </c>
      <c r="AL32" s="232"/>
      <c r="AM32" s="234">
        <v>1.0</v>
      </c>
      <c r="AN32" s="182">
        <v>1.0</v>
      </c>
      <c r="AO32" s="182">
        <v>1.0</v>
      </c>
      <c r="AP32" s="139"/>
      <c r="AQ32" s="139"/>
      <c r="AR32" s="182">
        <v>1.0</v>
      </c>
      <c r="AS32" s="182">
        <v>1.0</v>
      </c>
      <c r="AT32" s="139"/>
      <c r="AU32" s="139"/>
      <c r="AV32" s="204"/>
      <c r="AW32" s="204"/>
      <c r="AX32" s="139"/>
      <c r="AY32" s="182">
        <v>1.0</v>
      </c>
      <c r="AZ32" s="182">
        <v>1.0</v>
      </c>
      <c r="BA32" s="139"/>
      <c r="BB32" s="182">
        <v>1.0</v>
      </c>
      <c r="BC32" s="139"/>
      <c r="BD32" s="182">
        <v>1.0</v>
      </c>
      <c r="BE32" s="139"/>
      <c r="BF32" s="139"/>
      <c r="BG32" s="235">
        <f t="shared" si="15"/>
        <v>9</v>
      </c>
      <c r="BH32" s="230">
        <f t="shared" si="16"/>
        <v>75</v>
      </c>
      <c r="BI32" s="137"/>
      <c r="BJ32" s="246"/>
      <c r="BK32" s="139"/>
      <c r="BL32" s="139"/>
      <c r="BM32" s="139"/>
      <c r="BN32" s="139"/>
      <c r="BO32" s="196">
        <v>1.0</v>
      </c>
      <c r="BP32" s="139"/>
      <c r="BQ32" s="139"/>
      <c r="BR32" s="139"/>
      <c r="BS32" s="182">
        <v>1.0</v>
      </c>
      <c r="BT32" s="189">
        <v>1.0</v>
      </c>
      <c r="BU32" s="156"/>
      <c r="BV32" s="156"/>
      <c r="BW32" s="156"/>
      <c r="BX32" s="156"/>
      <c r="BY32" s="190"/>
      <c r="BZ32" s="190"/>
      <c r="CA32" s="190"/>
      <c r="CB32" s="190"/>
      <c r="CC32" s="190"/>
      <c r="CD32" s="190"/>
      <c r="CE32" s="237">
        <f t="shared" si="17"/>
        <v>3</v>
      </c>
      <c r="CF32" s="238">
        <f t="shared" si="18"/>
        <v>33.33333333</v>
      </c>
      <c r="CG32" s="182">
        <v>1.0</v>
      </c>
      <c r="CH32" s="156"/>
      <c r="CI32" s="156"/>
      <c r="CJ32" s="149">
        <v>1.0</v>
      </c>
      <c r="CK32" s="148"/>
      <c r="CL32" s="148"/>
      <c r="CM32" s="156"/>
      <c r="CN32" s="156"/>
      <c r="CO32" s="148"/>
      <c r="CP32" s="156"/>
      <c r="CQ32" s="156"/>
      <c r="CR32" s="190"/>
      <c r="CS32" s="239"/>
      <c r="CT32" s="190"/>
      <c r="CU32" s="190"/>
      <c r="CV32" s="190"/>
      <c r="CW32" s="190"/>
      <c r="CX32" s="190"/>
      <c r="CY32" s="190"/>
      <c r="CZ32" s="240">
        <f t="shared" si="19"/>
        <v>2</v>
      </c>
      <c r="DA32" s="241">
        <f t="shared" si="20"/>
        <v>40</v>
      </c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240">
        <f t="shared" si="21"/>
        <v>0</v>
      </c>
      <c r="DQ32" s="175" t="str">
        <f t="shared" si="22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19">
        <f t="shared" si="7"/>
        <v>19</v>
      </c>
      <c r="E33" s="161">
        <f t="shared" si="8"/>
        <v>52.77777778</v>
      </c>
      <c r="F33" s="248" t="str">
        <f t="shared" si="9"/>
        <v>  </v>
      </c>
      <c r="G33" s="186" t="str">
        <f t="shared" si="10"/>
        <v>  </v>
      </c>
      <c r="H33" s="137"/>
      <c r="I33" s="148"/>
      <c r="J33" s="148"/>
      <c r="K33" s="148"/>
      <c r="L33" s="148"/>
      <c r="M33" s="166">
        <f t="shared" si="11"/>
        <v>0</v>
      </c>
      <c r="N33" s="167" t="str">
        <f t="shared" si="12"/>
        <v>#DIV/0!</v>
      </c>
      <c r="O33" s="137"/>
      <c r="P33" s="139"/>
      <c r="Q33" s="137"/>
      <c r="R33" s="139"/>
      <c r="S33" s="139"/>
      <c r="T33" s="139"/>
      <c r="U33" s="139"/>
      <c r="V33" s="139"/>
      <c r="W33" s="139"/>
      <c r="X33" s="182">
        <v>1.0</v>
      </c>
      <c r="Y33" s="182">
        <v>1.0</v>
      </c>
      <c r="Z33" s="231"/>
      <c r="AA33" s="231"/>
      <c r="AB33" s="242"/>
      <c r="AC33" s="182">
        <v>1.0</v>
      </c>
      <c r="AD33" s="139"/>
      <c r="AE33" s="139"/>
      <c r="AF33" s="228">
        <v>1.0</v>
      </c>
      <c r="AG33" s="228">
        <v>1.0</v>
      </c>
      <c r="AH33" s="228">
        <v>1.0</v>
      </c>
      <c r="AI33" s="229"/>
      <c r="AJ33" s="166">
        <f t="shared" si="13"/>
        <v>6</v>
      </c>
      <c r="AK33" s="230">
        <f t="shared" si="14"/>
        <v>60</v>
      </c>
      <c r="AL33" s="232"/>
      <c r="AM33" s="234">
        <v>1.0</v>
      </c>
      <c r="AN33" s="182">
        <v>1.0</v>
      </c>
      <c r="AO33" s="182">
        <v>1.0</v>
      </c>
      <c r="AP33" s="139"/>
      <c r="AQ33" s="139"/>
      <c r="AR33" s="182">
        <v>1.0</v>
      </c>
      <c r="AS33" s="182">
        <v>1.0</v>
      </c>
      <c r="AT33" s="139"/>
      <c r="AU33" s="139"/>
      <c r="AV33" s="204"/>
      <c r="AW33" s="204"/>
      <c r="AX33" s="139"/>
      <c r="AY33" s="182">
        <v>1.0</v>
      </c>
      <c r="AZ33" s="182">
        <v>1.0</v>
      </c>
      <c r="BA33" s="139"/>
      <c r="BB33" s="139"/>
      <c r="BC33" s="139"/>
      <c r="BD33" s="182">
        <v>1.0</v>
      </c>
      <c r="BE33" s="139"/>
      <c r="BF33" s="139"/>
      <c r="BG33" s="235">
        <f t="shared" si="15"/>
        <v>8</v>
      </c>
      <c r="BH33" s="230">
        <f t="shared" si="16"/>
        <v>66.66666667</v>
      </c>
      <c r="BI33" s="196">
        <v>1.0</v>
      </c>
      <c r="BJ33" s="246"/>
      <c r="BK33" s="139"/>
      <c r="BL33" s="139"/>
      <c r="BM33" s="139"/>
      <c r="BN33" s="139"/>
      <c r="BO33" s="137"/>
      <c r="BP33" s="139"/>
      <c r="BQ33" s="139"/>
      <c r="BR33" s="139"/>
      <c r="BS33" s="182">
        <v>1.0</v>
      </c>
      <c r="BT33" s="189">
        <v>1.0</v>
      </c>
      <c r="BU33" s="156"/>
      <c r="BV33" s="156"/>
      <c r="BW33" s="156"/>
      <c r="BX33" s="156"/>
      <c r="BY33" s="190"/>
      <c r="BZ33" s="190"/>
      <c r="CA33" s="190"/>
      <c r="CB33" s="190"/>
      <c r="CC33" s="190"/>
      <c r="CD33" s="190"/>
      <c r="CE33" s="237">
        <f t="shared" si="17"/>
        <v>3</v>
      </c>
      <c r="CF33" s="238">
        <f t="shared" si="18"/>
        <v>33.33333333</v>
      </c>
      <c r="CG33" s="182">
        <v>1.0</v>
      </c>
      <c r="CH33" s="156"/>
      <c r="CI33" s="156"/>
      <c r="CJ33" s="149">
        <v>1.0</v>
      </c>
      <c r="CK33" s="148"/>
      <c r="CL33" s="148"/>
      <c r="CM33" s="156"/>
      <c r="CN33" s="156"/>
      <c r="CO33" s="148"/>
      <c r="CP33" s="156"/>
      <c r="CQ33" s="156"/>
      <c r="CR33" s="190"/>
      <c r="CS33" s="239"/>
      <c r="CT33" s="190"/>
      <c r="CU33" s="190"/>
      <c r="CV33" s="190"/>
      <c r="CW33" s="190"/>
      <c r="CX33" s="190"/>
      <c r="CY33" s="190"/>
      <c r="CZ33" s="240">
        <f t="shared" si="19"/>
        <v>2</v>
      </c>
      <c r="DA33" s="241">
        <f t="shared" si="20"/>
        <v>40</v>
      </c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240">
        <f t="shared" si="21"/>
        <v>0</v>
      </c>
      <c r="DQ33" s="175" t="str">
        <f t="shared" si="22"/>
        <v>#DIV/0!</v>
      </c>
    </row>
    <row r="34" ht="15.75" customHeight="1">
      <c r="A34" s="160">
        <v>25.0</v>
      </c>
      <c r="B34" s="125" t="s">
        <v>103</v>
      </c>
      <c r="C34" s="127" t="s">
        <v>104</v>
      </c>
      <c r="D34" s="119">
        <f t="shared" si="7"/>
        <v>0</v>
      </c>
      <c r="E34" s="161">
        <f t="shared" si="8"/>
        <v>0</v>
      </c>
      <c r="F34" s="162">
        <f t="shared" si="9"/>
        <v>0</v>
      </c>
      <c r="G34" s="163">
        <f t="shared" si="10"/>
        <v>0</v>
      </c>
      <c r="H34" s="137"/>
      <c r="I34" s="150"/>
      <c r="J34" s="150"/>
      <c r="K34" s="148"/>
      <c r="L34" s="148"/>
      <c r="M34" s="166">
        <f t="shared" si="11"/>
        <v>0</v>
      </c>
      <c r="N34" s="167" t="str">
        <f t="shared" si="12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231"/>
      <c r="AA34" s="231"/>
      <c r="AB34" s="242"/>
      <c r="AC34" s="139"/>
      <c r="AD34" s="139"/>
      <c r="AE34" s="139"/>
      <c r="AF34" s="180"/>
      <c r="AG34" s="180"/>
      <c r="AH34" s="180"/>
      <c r="AI34" s="229"/>
      <c r="AJ34" s="166">
        <f t="shared" si="13"/>
        <v>0</v>
      </c>
      <c r="AK34" s="230">
        <f t="shared" si="14"/>
        <v>0</v>
      </c>
      <c r="AL34" s="232"/>
      <c r="AM34" s="229"/>
      <c r="AN34" s="139"/>
      <c r="AO34" s="139"/>
      <c r="AP34" s="139"/>
      <c r="AQ34" s="139"/>
      <c r="AR34" s="139"/>
      <c r="AS34" s="139"/>
      <c r="AT34" s="139"/>
      <c r="AU34" s="139"/>
      <c r="AV34" s="204"/>
      <c r="AW34" s="204"/>
      <c r="AX34" s="139"/>
      <c r="AY34" s="139"/>
      <c r="AZ34" s="139"/>
      <c r="BA34" s="139"/>
      <c r="BB34" s="139"/>
      <c r="BC34" s="139"/>
      <c r="BD34" s="139"/>
      <c r="BE34" s="139"/>
      <c r="BF34" s="244"/>
      <c r="BG34" s="235">
        <f t="shared" si="15"/>
        <v>0</v>
      </c>
      <c r="BH34" s="230">
        <f t="shared" si="16"/>
        <v>0</v>
      </c>
      <c r="BI34" s="137"/>
      <c r="BJ34" s="246"/>
      <c r="BK34" s="139"/>
      <c r="BL34" s="139"/>
      <c r="BM34" s="139"/>
      <c r="BN34" s="139"/>
      <c r="BO34" s="137"/>
      <c r="BP34" s="139"/>
      <c r="BQ34" s="139"/>
      <c r="BR34" s="139"/>
      <c r="BS34" s="139"/>
      <c r="BT34" s="156"/>
      <c r="BU34" s="156"/>
      <c r="BV34" s="156"/>
      <c r="BW34" s="156"/>
      <c r="BX34" s="156"/>
      <c r="BY34" s="190"/>
      <c r="BZ34" s="190"/>
      <c r="CA34" s="190"/>
      <c r="CB34" s="190"/>
      <c r="CC34" s="190"/>
      <c r="CD34" s="190"/>
      <c r="CE34" s="237">
        <f t="shared" si="17"/>
        <v>0</v>
      </c>
      <c r="CF34" s="238">
        <f t="shared" si="18"/>
        <v>0</v>
      </c>
      <c r="CG34" s="139"/>
      <c r="CH34" s="156"/>
      <c r="CI34" s="156"/>
      <c r="CJ34" s="139"/>
      <c r="CK34" s="156"/>
      <c r="CL34" s="156"/>
      <c r="CM34" s="156"/>
      <c r="CN34" s="156"/>
      <c r="CO34" s="156"/>
      <c r="CP34" s="156"/>
      <c r="CQ34" s="156"/>
      <c r="CR34" s="190"/>
      <c r="CS34" s="239"/>
      <c r="CT34" s="190"/>
      <c r="CU34" s="190"/>
      <c r="CV34" s="190"/>
      <c r="CW34" s="190"/>
      <c r="CX34" s="190"/>
      <c r="CY34" s="190"/>
      <c r="CZ34" s="240">
        <f t="shared" si="19"/>
        <v>0</v>
      </c>
      <c r="DA34" s="241">
        <f t="shared" si="20"/>
        <v>0</v>
      </c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240">
        <f t="shared" si="21"/>
        <v>0</v>
      </c>
      <c r="DQ34" s="175" t="str">
        <f t="shared" si="22"/>
        <v>#DIV/0!</v>
      </c>
    </row>
    <row r="35" ht="15.75" customHeight="1">
      <c r="A35" s="124">
        <v>26.0</v>
      </c>
      <c r="B35" s="125" t="s">
        <v>105</v>
      </c>
      <c r="C35" s="127" t="s">
        <v>106</v>
      </c>
      <c r="D35" s="119">
        <f t="shared" si="7"/>
        <v>12</v>
      </c>
      <c r="E35" s="161">
        <f t="shared" si="8"/>
        <v>33.33333333</v>
      </c>
      <c r="F35" s="162">
        <f t="shared" si="9"/>
        <v>33.33333333</v>
      </c>
      <c r="G35" s="186" t="str">
        <f t="shared" si="10"/>
        <v>  </v>
      </c>
      <c r="H35" s="137"/>
      <c r="I35" s="177"/>
      <c r="J35" s="201"/>
      <c r="K35" s="139"/>
      <c r="L35" s="139"/>
      <c r="M35" s="166">
        <f t="shared" si="11"/>
        <v>0</v>
      </c>
      <c r="N35" s="167" t="str">
        <f t="shared" si="12"/>
        <v>#DIV/0!</v>
      </c>
      <c r="O35" s="137"/>
      <c r="P35" s="139"/>
      <c r="Q35" s="137"/>
      <c r="R35" s="139"/>
      <c r="S35" s="139"/>
      <c r="T35" s="139"/>
      <c r="U35" s="139"/>
      <c r="V35" s="139"/>
      <c r="W35" s="139"/>
      <c r="X35" s="139"/>
      <c r="Y35" s="139"/>
      <c r="Z35" s="231"/>
      <c r="AA35" s="231"/>
      <c r="AB35" s="242"/>
      <c r="AC35" s="139"/>
      <c r="AD35" s="182">
        <v>1.0</v>
      </c>
      <c r="AE35" s="156"/>
      <c r="AF35" s="180"/>
      <c r="AG35" s="180"/>
      <c r="AH35" s="180"/>
      <c r="AI35" s="229"/>
      <c r="AJ35" s="166">
        <f t="shared" si="13"/>
        <v>1</v>
      </c>
      <c r="AK35" s="230">
        <f t="shared" si="14"/>
        <v>10</v>
      </c>
      <c r="AL35" s="232"/>
      <c r="AM35" s="229"/>
      <c r="AN35" s="139"/>
      <c r="AO35" s="139"/>
      <c r="AP35" s="182">
        <v>1.0</v>
      </c>
      <c r="AQ35" s="139"/>
      <c r="AR35" s="139"/>
      <c r="AS35" s="182">
        <v>1.0</v>
      </c>
      <c r="AT35" s="139"/>
      <c r="AU35" s="182">
        <v>1.0</v>
      </c>
      <c r="AV35" s="204"/>
      <c r="AW35" s="204"/>
      <c r="AX35" s="139"/>
      <c r="AY35" s="182">
        <v>1.0</v>
      </c>
      <c r="AZ35" s="182">
        <v>1.0</v>
      </c>
      <c r="BA35" s="139"/>
      <c r="BB35" s="182">
        <v>1.0</v>
      </c>
      <c r="BC35" s="139"/>
      <c r="BD35" s="182">
        <v>1.0</v>
      </c>
      <c r="BE35" s="139"/>
      <c r="BF35" s="244"/>
      <c r="BG35" s="235">
        <f t="shared" si="15"/>
        <v>7</v>
      </c>
      <c r="BH35" s="230">
        <f t="shared" si="16"/>
        <v>58.33333333</v>
      </c>
      <c r="BI35" s="137"/>
      <c r="BJ35" s="246"/>
      <c r="BK35" s="139"/>
      <c r="BL35" s="139"/>
      <c r="BM35" s="139"/>
      <c r="BN35" s="139"/>
      <c r="BO35" s="196">
        <v>1.0</v>
      </c>
      <c r="BP35" s="139"/>
      <c r="BQ35" s="139"/>
      <c r="BR35" s="139"/>
      <c r="BS35" s="139"/>
      <c r="BT35" s="189">
        <v>1.0</v>
      </c>
      <c r="BU35" s="156"/>
      <c r="BV35" s="156"/>
      <c r="BW35" s="156"/>
      <c r="BX35" s="189">
        <v>1.0</v>
      </c>
      <c r="BY35" s="190"/>
      <c r="BZ35" s="190"/>
      <c r="CA35" s="190"/>
      <c r="CB35" s="190"/>
      <c r="CC35" s="190"/>
      <c r="CD35" s="190"/>
      <c r="CE35" s="237">
        <f t="shared" si="17"/>
        <v>3</v>
      </c>
      <c r="CF35" s="238">
        <f t="shared" si="18"/>
        <v>33.33333333</v>
      </c>
      <c r="CG35" s="182">
        <v>1.0</v>
      </c>
      <c r="CH35" s="156"/>
      <c r="CI35" s="156"/>
      <c r="CJ35" s="139"/>
      <c r="CK35" s="156"/>
      <c r="CL35" s="156"/>
      <c r="CM35" s="156"/>
      <c r="CN35" s="156"/>
      <c r="CO35" s="156"/>
      <c r="CP35" s="156"/>
      <c r="CQ35" s="156"/>
      <c r="CR35" s="190"/>
      <c r="CS35" s="239"/>
      <c r="CT35" s="190"/>
      <c r="CU35" s="190"/>
      <c r="CV35" s="190"/>
      <c r="CW35" s="190"/>
      <c r="CX35" s="190"/>
      <c r="CY35" s="190"/>
      <c r="CZ35" s="240">
        <f t="shared" si="19"/>
        <v>1</v>
      </c>
      <c r="DA35" s="241">
        <f t="shared" si="20"/>
        <v>20</v>
      </c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240">
        <f t="shared" si="21"/>
        <v>0</v>
      </c>
      <c r="DQ35" s="175" t="str">
        <f t="shared" si="22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19">
        <f t="shared" si="7"/>
        <v>19</v>
      </c>
      <c r="E36" s="161">
        <f t="shared" si="8"/>
        <v>52.77777778</v>
      </c>
      <c r="F36" s="248" t="str">
        <f t="shared" si="9"/>
        <v>  </v>
      </c>
      <c r="G36" s="186" t="str">
        <f t="shared" si="10"/>
        <v>  </v>
      </c>
      <c r="H36" s="137"/>
      <c r="I36" s="156"/>
      <c r="J36" s="139"/>
      <c r="K36" s="139"/>
      <c r="L36" s="139"/>
      <c r="M36" s="166">
        <f t="shared" si="11"/>
        <v>0</v>
      </c>
      <c r="N36" s="167" t="str">
        <f t="shared" si="12"/>
        <v>#DIV/0!</v>
      </c>
      <c r="O36" s="185"/>
      <c r="P36" s="156"/>
      <c r="Q36" s="185"/>
      <c r="R36" s="156"/>
      <c r="S36" s="156"/>
      <c r="T36" s="156"/>
      <c r="U36" s="139"/>
      <c r="V36" s="139"/>
      <c r="W36" s="182">
        <v>1.0</v>
      </c>
      <c r="X36" s="182">
        <v>1.0</v>
      </c>
      <c r="Y36" s="189">
        <v>1.0</v>
      </c>
      <c r="Z36" s="231"/>
      <c r="AA36" s="231"/>
      <c r="AB36" s="233">
        <v>1.0</v>
      </c>
      <c r="AC36" s="156"/>
      <c r="AD36" s="139"/>
      <c r="AE36" s="201"/>
      <c r="AF36" s="180"/>
      <c r="AG36" s="228">
        <v>1.0</v>
      </c>
      <c r="AH36" s="180"/>
      <c r="AI36" s="229"/>
      <c r="AJ36" s="166">
        <f t="shared" si="13"/>
        <v>5</v>
      </c>
      <c r="AK36" s="230">
        <f t="shared" si="14"/>
        <v>50</v>
      </c>
      <c r="AL36" s="232"/>
      <c r="AM36" s="234">
        <v>1.0</v>
      </c>
      <c r="AN36" s="182">
        <v>1.0</v>
      </c>
      <c r="AO36" s="182">
        <v>1.0</v>
      </c>
      <c r="AP36" s="182">
        <v>1.0</v>
      </c>
      <c r="AQ36" s="156"/>
      <c r="AR36" s="156"/>
      <c r="AS36" s="156"/>
      <c r="AT36" s="156"/>
      <c r="AU36" s="156"/>
      <c r="AV36" s="218"/>
      <c r="AW36" s="218"/>
      <c r="AX36" s="156"/>
      <c r="AY36" s="139"/>
      <c r="AZ36" s="182">
        <v>1.0</v>
      </c>
      <c r="BA36" s="139"/>
      <c r="BB36" s="182">
        <v>1.0</v>
      </c>
      <c r="BC36" s="139"/>
      <c r="BD36" s="182">
        <v>1.0</v>
      </c>
      <c r="BE36" s="182">
        <v>1.0</v>
      </c>
      <c r="BF36" s="156"/>
      <c r="BG36" s="235">
        <f t="shared" si="15"/>
        <v>8</v>
      </c>
      <c r="BH36" s="230">
        <f t="shared" si="16"/>
        <v>66.66666667</v>
      </c>
      <c r="BI36" s="137"/>
      <c r="BJ36" s="261">
        <v>1.0</v>
      </c>
      <c r="BK36" s="156"/>
      <c r="BL36" s="156"/>
      <c r="BM36" s="156"/>
      <c r="BN36" s="156"/>
      <c r="BO36" s="259">
        <v>1.0</v>
      </c>
      <c r="BP36" s="156"/>
      <c r="BQ36" s="156"/>
      <c r="BR36" s="156"/>
      <c r="BS36" s="156"/>
      <c r="BT36" s="189">
        <v>1.0</v>
      </c>
      <c r="BU36" s="156"/>
      <c r="BV36" s="156"/>
      <c r="BW36" s="156"/>
      <c r="BX36" s="189">
        <v>1.0</v>
      </c>
      <c r="BY36" s="190"/>
      <c r="BZ36" s="190"/>
      <c r="CA36" s="190"/>
      <c r="CB36" s="190"/>
      <c r="CC36" s="190"/>
      <c r="CD36" s="247">
        <v>1.0</v>
      </c>
      <c r="CE36" s="237">
        <f t="shared" si="17"/>
        <v>5</v>
      </c>
      <c r="CF36" s="238">
        <f t="shared" si="18"/>
        <v>55.55555556</v>
      </c>
      <c r="CG36" s="156"/>
      <c r="CH36" s="156"/>
      <c r="CI36" s="156"/>
      <c r="CJ36" s="189">
        <v>1.0</v>
      </c>
      <c r="CK36" s="156"/>
      <c r="CL36" s="156"/>
      <c r="CM36" s="156"/>
      <c r="CN36" s="156"/>
      <c r="CO36" s="156"/>
      <c r="CP36" s="156"/>
      <c r="CQ36" s="156"/>
      <c r="CR36" s="190"/>
      <c r="CS36" s="239"/>
      <c r="CT36" s="190"/>
      <c r="CU36" s="190"/>
      <c r="CV36" s="190"/>
      <c r="CW36" s="190"/>
      <c r="CX36" s="190"/>
      <c r="CY36" s="190"/>
      <c r="CZ36" s="240">
        <f t="shared" si="19"/>
        <v>1</v>
      </c>
      <c r="DA36" s="241">
        <f t="shared" si="20"/>
        <v>20</v>
      </c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240">
        <f t="shared" si="21"/>
        <v>0</v>
      </c>
      <c r="DQ36" s="175" t="str">
        <f t="shared" si="22"/>
        <v>#DIV/0!</v>
      </c>
    </row>
    <row r="37" ht="15.75" customHeight="1">
      <c r="A37" s="160">
        <v>28.0</v>
      </c>
      <c r="B37" s="125" t="s">
        <v>109</v>
      </c>
      <c r="C37" s="127" t="s">
        <v>110</v>
      </c>
      <c r="D37" s="119">
        <f t="shared" si="7"/>
        <v>18</v>
      </c>
      <c r="E37" s="161">
        <f t="shared" si="8"/>
        <v>50</v>
      </c>
      <c r="F37" s="248" t="str">
        <f t="shared" si="9"/>
        <v>  </v>
      </c>
      <c r="G37" s="186" t="str">
        <f t="shared" si="10"/>
        <v>  </v>
      </c>
      <c r="H37" s="137"/>
      <c r="I37" s="139"/>
      <c r="J37" s="139"/>
      <c r="K37" s="201"/>
      <c r="L37" s="201"/>
      <c r="M37" s="166">
        <f t="shared" si="11"/>
        <v>0</v>
      </c>
      <c r="N37" s="167" t="str">
        <f t="shared" si="12"/>
        <v>#DIV/0!</v>
      </c>
      <c r="O37" s="221"/>
      <c r="P37" s="201"/>
      <c r="Q37" s="221"/>
      <c r="R37" s="201"/>
      <c r="S37" s="201"/>
      <c r="T37" s="201"/>
      <c r="U37" s="139"/>
      <c r="V37" s="139"/>
      <c r="W37" s="182">
        <v>1.0</v>
      </c>
      <c r="X37" s="182">
        <v>1.0</v>
      </c>
      <c r="Y37" s="253">
        <v>1.0</v>
      </c>
      <c r="Z37" s="231"/>
      <c r="AA37" s="231"/>
      <c r="AB37" s="233">
        <v>1.0</v>
      </c>
      <c r="AC37" s="253">
        <v>1.0</v>
      </c>
      <c r="AD37" s="182">
        <v>1.0</v>
      </c>
      <c r="AE37" s="177"/>
      <c r="AF37" s="180"/>
      <c r="AG37" s="180"/>
      <c r="AH37" s="180"/>
      <c r="AI37" s="234">
        <v>1.0</v>
      </c>
      <c r="AJ37" s="166">
        <f t="shared" si="13"/>
        <v>7</v>
      </c>
      <c r="AK37" s="230">
        <f t="shared" si="14"/>
        <v>70</v>
      </c>
      <c r="AL37" s="232"/>
      <c r="AM37" s="229"/>
      <c r="AN37" s="139"/>
      <c r="AO37" s="139"/>
      <c r="AP37" s="182">
        <v>1.0</v>
      </c>
      <c r="AQ37" s="201"/>
      <c r="AR37" s="201"/>
      <c r="AS37" s="253">
        <v>1.0</v>
      </c>
      <c r="AT37" s="201"/>
      <c r="AU37" s="253">
        <v>1.0</v>
      </c>
      <c r="AV37" s="254"/>
      <c r="AW37" s="254"/>
      <c r="AX37" s="201"/>
      <c r="AY37" s="182">
        <v>1.0</v>
      </c>
      <c r="AZ37" s="182">
        <v>1.0</v>
      </c>
      <c r="BA37" s="139"/>
      <c r="BB37" s="139"/>
      <c r="BC37" s="139"/>
      <c r="BD37" s="182">
        <v>1.0</v>
      </c>
      <c r="BE37" s="182">
        <v>1.0</v>
      </c>
      <c r="BF37" s="201"/>
      <c r="BG37" s="235">
        <f t="shared" si="15"/>
        <v>7</v>
      </c>
      <c r="BH37" s="230">
        <f t="shared" si="16"/>
        <v>58.33333333</v>
      </c>
      <c r="BI37" s="137"/>
      <c r="BJ37" s="256">
        <v>1.0</v>
      </c>
      <c r="BK37" s="201"/>
      <c r="BL37" s="253">
        <v>1.0</v>
      </c>
      <c r="BM37" s="201"/>
      <c r="BN37" s="201"/>
      <c r="BO37" s="221"/>
      <c r="BP37" s="201"/>
      <c r="BQ37" s="201"/>
      <c r="BR37" s="201"/>
      <c r="BS37" s="253">
        <v>1.0</v>
      </c>
      <c r="BT37" s="189">
        <v>1.0</v>
      </c>
      <c r="BU37" s="156"/>
      <c r="BV37" s="156"/>
      <c r="BW37" s="156"/>
      <c r="BX37" s="156"/>
      <c r="BY37" s="190"/>
      <c r="BZ37" s="190"/>
      <c r="CA37" s="190"/>
      <c r="CB37" s="190"/>
      <c r="CC37" s="190"/>
      <c r="CD37" s="190"/>
      <c r="CE37" s="237">
        <f t="shared" si="17"/>
        <v>4</v>
      </c>
      <c r="CF37" s="238">
        <f t="shared" si="18"/>
        <v>44.44444444</v>
      </c>
      <c r="CG37" s="201"/>
      <c r="CH37" s="156"/>
      <c r="CI37" s="156"/>
      <c r="CJ37" s="201"/>
      <c r="CK37" s="156"/>
      <c r="CL37" s="156"/>
      <c r="CM37" s="156"/>
      <c r="CN37" s="156"/>
      <c r="CO37" s="156"/>
      <c r="CP37" s="156"/>
      <c r="CQ37" s="156"/>
      <c r="CR37" s="190"/>
      <c r="CS37" s="239"/>
      <c r="CT37" s="190"/>
      <c r="CU37" s="190"/>
      <c r="CV37" s="190"/>
      <c r="CW37" s="190"/>
      <c r="CX37" s="190"/>
      <c r="CY37" s="190"/>
      <c r="CZ37" s="240">
        <f t="shared" si="19"/>
        <v>0</v>
      </c>
      <c r="DA37" s="241">
        <f t="shared" si="20"/>
        <v>0</v>
      </c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240">
        <f t="shared" si="21"/>
        <v>0</v>
      </c>
      <c r="DQ37" s="175" t="str">
        <f t="shared" si="22"/>
        <v>#DIV/0!</v>
      </c>
    </row>
    <row r="38" ht="15.75" customHeight="1">
      <c r="A38" s="124">
        <v>29.0</v>
      </c>
      <c r="B38" s="125" t="s">
        <v>111</v>
      </c>
      <c r="C38" s="127" t="s">
        <v>112</v>
      </c>
      <c r="D38" s="119">
        <f t="shared" si="7"/>
        <v>19</v>
      </c>
      <c r="E38" s="161">
        <f t="shared" si="8"/>
        <v>52.77777778</v>
      </c>
      <c r="F38" s="162" t="str">
        <f t="shared" si="9"/>
        <v>  </v>
      </c>
      <c r="G38" s="186" t="str">
        <f t="shared" si="10"/>
        <v>  </v>
      </c>
      <c r="H38" s="137"/>
      <c r="I38" s="201"/>
      <c r="J38" s="139"/>
      <c r="K38" s="139"/>
      <c r="L38" s="139"/>
      <c r="M38" s="166">
        <f t="shared" si="11"/>
        <v>0</v>
      </c>
      <c r="N38" s="167" t="str">
        <f t="shared" si="12"/>
        <v>#DIV/0!</v>
      </c>
      <c r="O38" s="176"/>
      <c r="P38" s="177"/>
      <c r="Q38" s="176"/>
      <c r="R38" s="177"/>
      <c r="S38" s="177"/>
      <c r="T38" s="177"/>
      <c r="U38" s="139"/>
      <c r="V38" s="139"/>
      <c r="W38" s="182">
        <v>1.0</v>
      </c>
      <c r="X38" s="182">
        <v>1.0</v>
      </c>
      <c r="Y38" s="249">
        <v>1.0</v>
      </c>
      <c r="Z38" s="231"/>
      <c r="AA38" s="231"/>
      <c r="AB38" s="242"/>
      <c r="AC38" s="177"/>
      <c r="AD38" s="182">
        <v>1.0</v>
      </c>
      <c r="AE38" s="139"/>
      <c r="AF38" s="180"/>
      <c r="AG38" s="228">
        <v>1.0</v>
      </c>
      <c r="AH38" s="228">
        <v>1.0</v>
      </c>
      <c r="AI38" s="229"/>
      <c r="AJ38" s="166">
        <f t="shared" si="13"/>
        <v>6</v>
      </c>
      <c r="AK38" s="230">
        <f t="shared" si="14"/>
        <v>60</v>
      </c>
      <c r="AL38" s="232"/>
      <c r="AM38" s="234">
        <v>1.0</v>
      </c>
      <c r="AN38" s="182">
        <v>1.0</v>
      </c>
      <c r="AO38" s="182">
        <v>1.0</v>
      </c>
      <c r="AP38" s="182">
        <v>1.0</v>
      </c>
      <c r="AQ38" s="177"/>
      <c r="AR38" s="177"/>
      <c r="AS38" s="249">
        <v>1.0</v>
      </c>
      <c r="AT38" s="177"/>
      <c r="AU38" s="177"/>
      <c r="AV38" s="243"/>
      <c r="AW38" s="243"/>
      <c r="AX38" s="177"/>
      <c r="AY38" s="182">
        <v>1.0</v>
      </c>
      <c r="AZ38" s="182">
        <v>1.0</v>
      </c>
      <c r="BA38" s="139"/>
      <c r="BB38" s="139"/>
      <c r="BC38" s="139"/>
      <c r="BD38" s="182">
        <v>1.0</v>
      </c>
      <c r="BE38" s="139"/>
      <c r="BF38" s="177"/>
      <c r="BG38" s="235">
        <f t="shared" si="15"/>
        <v>8</v>
      </c>
      <c r="BH38" s="230">
        <f t="shared" si="16"/>
        <v>66.66666667</v>
      </c>
      <c r="BI38" s="196">
        <v>1.0</v>
      </c>
      <c r="BJ38" s="277">
        <v>1.0</v>
      </c>
      <c r="BK38" s="177"/>
      <c r="BL38" s="249"/>
      <c r="BM38" s="177"/>
      <c r="BN38" s="177"/>
      <c r="BO38" s="278">
        <v>1.0</v>
      </c>
      <c r="BP38" s="177"/>
      <c r="BQ38" s="177"/>
      <c r="BR38" s="177"/>
      <c r="BS38" s="249">
        <v>1.0</v>
      </c>
      <c r="BT38" s="156"/>
      <c r="BU38" s="156"/>
      <c r="BV38" s="156"/>
      <c r="BW38" s="156"/>
      <c r="BX38" s="156"/>
      <c r="BY38" s="190"/>
      <c r="BZ38" s="190"/>
      <c r="CA38" s="190"/>
      <c r="CB38" s="190"/>
      <c r="CC38" s="190"/>
      <c r="CD38" s="190"/>
      <c r="CE38" s="237">
        <f t="shared" si="17"/>
        <v>4</v>
      </c>
      <c r="CF38" s="238">
        <f t="shared" si="18"/>
        <v>44.44444444</v>
      </c>
      <c r="CG38" s="249">
        <v>1.0</v>
      </c>
      <c r="CH38" s="156"/>
      <c r="CI38" s="156"/>
      <c r="CJ38" s="177"/>
      <c r="CK38" s="156"/>
      <c r="CL38" s="156"/>
      <c r="CM38" s="156"/>
      <c r="CN38" s="156"/>
      <c r="CO38" s="156"/>
      <c r="CP38" s="156"/>
      <c r="CQ38" s="156"/>
      <c r="CR38" s="190"/>
      <c r="CS38" s="239"/>
      <c r="CT38" s="190"/>
      <c r="CU38" s="190"/>
      <c r="CV38" s="190"/>
      <c r="CW38" s="190"/>
      <c r="CX38" s="190"/>
      <c r="CY38" s="190"/>
      <c r="CZ38" s="240">
        <f t="shared" si="19"/>
        <v>1</v>
      </c>
      <c r="DA38" s="241">
        <f t="shared" si="20"/>
        <v>20</v>
      </c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240">
        <f t="shared" si="21"/>
        <v>0</v>
      </c>
      <c r="DQ38" s="175" t="str">
        <f t="shared" si="22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19">
        <f t="shared" si="7"/>
        <v>22</v>
      </c>
      <c r="E39" s="161">
        <f t="shared" si="8"/>
        <v>61.11111111</v>
      </c>
      <c r="F39" s="162" t="str">
        <f t="shared" si="9"/>
        <v>  </v>
      </c>
      <c r="G39" s="163" t="str">
        <f t="shared" si="10"/>
        <v>  </v>
      </c>
      <c r="H39" s="221"/>
      <c r="I39" s="139"/>
      <c r="J39" s="139"/>
      <c r="K39" s="139"/>
      <c r="L39" s="139"/>
      <c r="M39" s="166">
        <f t="shared" si="11"/>
        <v>0</v>
      </c>
      <c r="N39" s="167" t="str">
        <f t="shared" si="12"/>
        <v>#DIV/0!</v>
      </c>
      <c r="O39" s="139"/>
      <c r="P39" s="139"/>
      <c r="Q39" s="139"/>
      <c r="R39" s="139"/>
      <c r="S39" s="139"/>
      <c r="T39" s="139"/>
      <c r="U39" s="139"/>
      <c r="V39" s="139"/>
      <c r="W39" s="139"/>
      <c r="X39" s="182">
        <v>1.0</v>
      </c>
      <c r="Y39" s="182">
        <v>1.0</v>
      </c>
      <c r="Z39" s="231"/>
      <c r="AA39" s="231"/>
      <c r="AB39" s="233">
        <v>1.0</v>
      </c>
      <c r="AC39" s="182">
        <v>1.0</v>
      </c>
      <c r="AD39" s="139"/>
      <c r="AE39" s="139"/>
      <c r="AF39" s="180"/>
      <c r="AG39" s="180"/>
      <c r="AH39" s="228">
        <v>1.0</v>
      </c>
      <c r="AI39" s="234">
        <v>1.0</v>
      </c>
      <c r="AJ39" s="166">
        <f t="shared" si="13"/>
        <v>6</v>
      </c>
      <c r="AK39" s="230">
        <f t="shared" si="14"/>
        <v>60</v>
      </c>
      <c r="AL39" s="232"/>
      <c r="AM39" s="234">
        <v>1.0</v>
      </c>
      <c r="AN39" s="182">
        <v>1.0</v>
      </c>
      <c r="AO39" s="182">
        <v>1.0</v>
      </c>
      <c r="AP39" s="182">
        <v>1.0</v>
      </c>
      <c r="AQ39" s="139"/>
      <c r="AR39" s="182">
        <v>1.0</v>
      </c>
      <c r="AS39" s="182">
        <v>1.0</v>
      </c>
      <c r="AT39" s="139"/>
      <c r="AU39" s="139"/>
      <c r="AV39" s="204"/>
      <c r="AW39" s="204"/>
      <c r="AX39" s="139"/>
      <c r="AY39" s="182">
        <v>1.0</v>
      </c>
      <c r="AZ39" s="182">
        <v>1.0</v>
      </c>
      <c r="BA39" s="139"/>
      <c r="BB39" s="139"/>
      <c r="BC39" s="139"/>
      <c r="BD39" s="182">
        <v>1.0</v>
      </c>
      <c r="BE39" s="139"/>
      <c r="BF39" s="139"/>
      <c r="BG39" s="235">
        <f t="shared" si="15"/>
        <v>9</v>
      </c>
      <c r="BH39" s="230">
        <f t="shared" si="16"/>
        <v>75</v>
      </c>
      <c r="BI39" s="196">
        <v>1.0</v>
      </c>
      <c r="BJ39" s="236">
        <v>1.0</v>
      </c>
      <c r="BK39" s="139"/>
      <c r="BL39" s="139"/>
      <c r="BM39" s="139"/>
      <c r="BN39" s="139"/>
      <c r="BO39" s="196">
        <v>1.0</v>
      </c>
      <c r="BP39" s="139"/>
      <c r="BQ39" s="139"/>
      <c r="BR39" s="139"/>
      <c r="BS39" s="139"/>
      <c r="BT39" s="189">
        <v>1.0</v>
      </c>
      <c r="BU39" s="156"/>
      <c r="BV39" s="156"/>
      <c r="BW39" s="156"/>
      <c r="BX39" s="156"/>
      <c r="BY39" s="190"/>
      <c r="BZ39" s="190"/>
      <c r="CA39" s="190"/>
      <c r="CB39" s="190"/>
      <c r="CC39" s="190"/>
      <c r="CD39" s="190"/>
      <c r="CE39" s="237">
        <f t="shared" si="17"/>
        <v>4</v>
      </c>
      <c r="CF39" s="238">
        <f t="shared" si="18"/>
        <v>44.44444444</v>
      </c>
      <c r="CG39" s="182">
        <v>1.0</v>
      </c>
      <c r="CH39" s="189">
        <v>1.0</v>
      </c>
      <c r="CI39" s="189">
        <v>1.0</v>
      </c>
      <c r="CJ39" s="148"/>
      <c r="CK39" s="148"/>
      <c r="CL39" s="148"/>
      <c r="CM39" s="156"/>
      <c r="CN39" s="156"/>
      <c r="CO39" s="148"/>
      <c r="CP39" s="156"/>
      <c r="CQ39" s="156"/>
      <c r="CR39" s="190"/>
      <c r="CS39" s="239"/>
      <c r="CT39" s="190"/>
      <c r="CU39" s="190"/>
      <c r="CV39" s="190"/>
      <c r="CW39" s="190"/>
      <c r="CX39" s="190"/>
      <c r="CY39" s="190"/>
      <c r="CZ39" s="240">
        <f t="shared" si="19"/>
        <v>3</v>
      </c>
      <c r="DA39" s="241">
        <f t="shared" si="20"/>
        <v>60</v>
      </c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240">
        <f t="shared" si="21"/>
        <v>0</v>
      </c>
      <c r="DQ39" s="175" t="str">
        <f t="shared" si="22"/>
        <v>#DIV/0!</v>
      </c>
    </row>
    <row r="40" ht="15.75" customHeight="1">
      <c r="A40" s="160">
        <v>31.0</v>
      </c>
      <c r="B40" s="125" t="s">
        <v>115</v>
      </c>
      <c r="C40" s="127" t="s">
        <v>116</v>
      </c>
      <c r="D40" s="119">
        <f t="shared" si="7"/>
        <v>8</v>
      </c>
      <c r="E40" s="161">
        <f t="shared" si="8"/>
        <v>22.22222222</v>
      </c>
      <c r="F40" s="162">
        <f t="shared" si="9"/>
        <v>22.22222222</v>
      </c>
      <c r="G40" s="163">
        <f t="shared" si="10"/>
        <v>22.22222222</v>
      </c>
      <c r="H40" s="137"/>
      <c r="I40" s="139"/>
      <c r="J40" s="139"/>
      <c r="K40" s="139"/>
      <c r="L40" s="139"/>
      <c r="M40" s="166">
        <f t="shared" si="11"/>
        <v>0</v>
      </c>
      <c r="N40" s="167" t="str">
        <f t="shared" si="12"/>
        <v>#DIV/0!</v>
      </c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231"/>
      <c r="AA40" s="231"/>
      <c r="AB40" s="233">
        <v>1.0</v>
      </c>
      <c r="AC40" s="139"/>
      <c r="AD40" s="182">
        <v>1.0</v>
      </c>
      <c r="AE40" s="139"/>
      <c r="AF40" s="180"/>
      <c r="AG40" s="180"/>
      <c r="AH40" s="180"/>
      <c r="AI40" s="229"/>
      <c r="AJ40" s="166">
        <f t="shared" si="13"/>
        <v>2</v>
      </c>
      <c r="AK40" s="230">
        <f t="shared" si="14"/>
        <v>20</v>
      </c>
      <c r="AL40" s="232"/>
      <c r="AM40" s="229"/>
      <c r="AN40" s="139"/>
      <c r="AO40" s="182">
        <v>1.0</v>
      </c>
      <c r="AP40" s="139"/>
      <c r="AQ40" s="139"/>
      <c r="AR40" s="139"/>
      <c r="AS40" s="139"/>
      <c r="AT40" s="139"/>
      <c r="AU40" s="182">
        <v>1.0</v>
      </c>
      <c r="AV40" s="204"/>
      <c r="AW40" s="204"/>
      <c r="AX40" s="139"/>
      <c r="AY40" s="139"/>
      <c r="AZ40" s="139"/>
      <c r="BA40" s="139"/>
      <c r="BB40" s="139"/>
      <c r="BC40" s="139"/>
      <c r="BD40" s="139"/>
      <c r="BE40" s="139"/>
      <c r="BF40" s="244"/>
      <c r="BG40" s="235">
        <f t="shared" si="15"/>
        <v>2</v>
      </c>
      <c r="BH40" s="230">
        <f t="shared" si="16"/>
        <v>16.66666667</v>
      </c>
      <c r="BI40" s="137"/>
      <c r="BJ40" s="246"/>
      <c r="BK40" s="139"/>
      <c r="BL40" s="139"/>
      <c r="BM40" s="139"/>
      <c r="BN40" s="139"/>
      <c r="BO40" s="137"/>
      <c r="BP40" s="139"/>
      <c r="BQ40" s="139"/>
      <c r="BR40" s="139"/>
      <c r="BS40" s="139"/>
      <c r="BT40" s="156"/>
      <c r="BU40" s="156"/>
      <c r="BV40" s="156"/>
      <c r="BW40" s="156"/>
      <c r="BX40" s="156"/>
      <c r="BY40" s="190"/>
      <c r="BZ40" s="190"/>
      <c r="CA40" s="190"/>
      <c r="CB40" s="190"/>
      <c r="CC40" s="190"/>
      <c r="CD40" s="190"/>
      <c r="CE40" s="237">
        <f t="shared" si="17"/>
        <v>0</v>
      </c>
      <c r="CF40" s="238">
        <f t="shared" si="18"/>
        <v>0</v>
      </c>
      <c r="CG40" s="182">
        <v>1.0</v>
      </c>
      <c r="CH40" s="189">
        <v>1.0</v>
      </c>
      <c r="CI40" s="189">
        <v>1.0</v>
      </c>
      <c r="CJ40" s="148"/>
      <c r="CK40" s="149">
        <v>1.0</v>
      </c>
      <c r="CL40" s="148"/>
      <c r="CM40" s="156"/>
      <c r="CN40" s="156"/>
      <c r="CO40" s="148"/>
      <c r="CP40" s="156"/>
      <c r="CQ40" s="156"/>
      <c r="CR40" s="190"/>
      <c r="CS40" s="239"/>
      <c r="CT40" s="190"/>
      <c r="CU40" s="190"/>
      <c r="CV40" s="190"/>
      <c r="CW40" s="190"/>
      <c r="CX40" s="190"/>
      <c r="CY40" s="190"/>
      <c r="CZ40" s="240">
        <f t="shared" si="19"/>
        <v>4</v>
      </c>
      <c r="DA40" s="241">
        <f t="shared" si="20"/>
        <v>80</v>
      </c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240">
        <f t="shared" si="21"/>
        <v>0</v>
      </c>
      <c r="DQ40" s="175" t="str">
        <f t="shared" si="22"/>
        <v>#DIV/0!</v>
      </c>
    </row>
    <row r="41" ht="15.75" customHeight="1">
      <c r="A41" s="124">
        <v>32.0</v>
      </c>
      <c r="B41" s="125" t="s">
        <v>117</v>
      </c>
      <c r="C41" s="127" t="s">
        <v>118</v>
      </c>
      <c r="D41" s="119">
        <f t="shared" si="7"/>
        <v>7</v>
      </c>
      <c r="E41" s="161">
        <f t="shared" si="8"/>
        <v>19.44444444</v>
      </c>
      <c r="F41" s="162">
        <f t="shared" si="9"/>
        <v>19.44444444</v>
      </c>
      <c r="G41" s="163">
        <f t="shared" si="10"/>
        <v>19.44444444</v>
      </c>
      <c r="H41" s="137"/>
      <c r="I41" s="139"/>
      <c r="J41" s="201"/>
      <c r="K41" s="139"/>
      <c r="L41" s="139"/>
      <c r="M41" s="166">
        <f t="shared" si="11"/>
        <v>0</v>
      </c>
      <c r="N41" s="167" t="str">
        <f t="shared" si="12"/>
        <v>#DIV/0!</v>
      </c>
      <c r="O41" s="139"/>
      <c r="P41" s="139"/>
      <c r="Q41" s="139"/>
      <c r="R41" s="139"/>
      <c r="S41" s="139"/>
      <c r="T41" s="139"/>
      <c r="U41" s="139"/>
      <c r="V41" s="139"/>
      <c r="W41" s="182">
        <v>1.0</v>
      </c>
      <c r="X41" s="139"/>
      <c r="Y41" s="139"/>
      <c r="Z41" s="231"/>
      <c r="AA41" s="231"/>
      <c r="AB41" s="242"/>
      <c r="AC41" s="139"/>
      <c r="AD41" s="139"/>
      <c r="AE41" s="139"/>
      <c r="AF41" s="180"/>
      <c r="AG41" s="180"/>
      <c r="AH41" s="180"/>
      <c r="AI41" s="229"/>
      <c r="AJ41" s="166">
        <f t="shared" si="13"/>
        <v>1</v>
      </c>
      <c r="AK41" s="230">
        <f t="shared" si="14"/>
        <v>10</v>
      </c>
      <c r="AL41" s="232"/>
      <c r="AM41" s="229"/>
      <c r="AN41" s="139"/>
      <c r="AO41" s="139"/>
      <c r="AP41" s="139"/>
      <c r="AQ41" s="139"/>
      <c r="AR41" s="139"/>
      <c r="AS41" s="139"/>
      <c r="AT41" s="139"/>
      <c r="AU41" s="139"/>
      <c r="AV41" s="204"/>
      <c r="AW41" s="204"/>
      <c r="AX41" s="139"/>
      <c r="AY41" s="182">
        <v>1.0</v>
      </c>
      <c r="AZ41" s="182">
        <v>1.0</v>
      </c>
      <c r="BA41" s="139"/>
      <c r="BB41" s="182">
        <v>1.0</v>
      </c>
      <c r="BC41" s="139"/>
      <c r="BD41" s="182">
        <v>1.0</v>
      </c>
      <c r="BE41" s="139"/>
      <c r="BF41" s="244"/>
      <c r="BG41" s="235">
        <f t="shared" si="15"/>
        <v>4</v>
      </c>
      <c r="BH41" s="230">
        <f t="shared" si="16"/>
        <v>33.33333333</v>
      </c>
      <c r="BI41" s="137"/>
      <c r="BJ41" s="246"/>
      <c r="BK41" s="139"/>
      <c r="BL41" s="182">
        <v>1.0</v>
      </c>
      <c r="BM41" s="139"/>
      <c r="BN41" s="139"/>
      <c r="BO41" s="196">
        <v>1.0</v>
      </c>
      <c r="BP41" s="139"/>
      <c r="BQ41" s="139"/>
      <c r="BR41" s="139"/>
      <c r="BS41" s="139"/>
      <c r="BT41" s="156"/>
      <c r="BU41" s="156"/>
      <c r="BV41" s="156"/>
      <c r="BW41" s="156"/>
      <c r="BX41" s="156"/>
      <c r="BY41" s="190"/>
      <c r="BZ41" s="190"/>
      <c r="CA41" s="190"/>
      <c r="CB41" s="190"/>
      <c r="CC41" s="190"/>
      <c r="CD41" s="190"/>
      <c r="CE41" s="237">
        <f t="shared" si="17"/>
        <v>2</v>
      </c>
      <c r="CF41" s="238">
        <f t="shared" si="18"/>
        <v>22.22222222</v>
      </c>
      <c r="CG41" s="139"/>
      <c r="CH41" s="156"/>
      <c r="CI41" s="156"/>
      <c r="CJ41" s="139"/>
      <c r="CK41" s="156"/>
      <c r="CL41" s="156"/>
      <c r="CM41" s="156"/>
      <c r="CN41" s="156"/>
      <c r="CO41" s="156"/>
      <c r="CP41" s="156"/>
      <c r="CQ41" s="156"/>
      <c r="CR41" s="190"/>
      <c r="CS41" s="239"/>
      <c r="CT41" s="190"/>
      <c r="CU41" s="190"/>
      <c r="CV41" s="190"/>
      <c r="CW41" s="190"/>
      <c r="CX41" s="190"/>
      <c r="CY41" s="190"/>
      <c r="CZ41" s="240">
        <f t="shared" si="19"/>
        <v>0</v>
      </c>
      <c r="DA41" s="241">
        <f t="shared" si="20"/>
        <v>0</v>
      </c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240">
        <f t="shared" si="21"/>
        <v>0</v>
      </c>
      <c r="DQ41" s="175" t="str">
        <f t="shared" si="22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19">
        <f t="shared" si="7"/>
        <v>2</v>
      </c>
      <c r="E42" s="161">
        <f t="shared" si="8"/>
        <v>5.555555556</v>
      </c>
      <c r="F42" s="162">
        <f t="shared" si="9"/>
        <v>5.555555556</v>
      </c>
      <c r="G42" s="163">
        <f t="shared" si="10"/>
        <v>5.555555556</v>
      </c>
      <c r="H42" s="137"/>
      <c r="I42" s="177"/>
      <c r="J42" s="139"/>
      <c r="K42" s="139"/>
      <c r="L42" s="139"/>
      <c r="M42" s="166">
        <f t="shared" si="11"/>
        <v>0</v>
      </c>
      <c r="N42" s="167" t="str">
        <f t="shared" si="12"/>
        <v>#DIV/0!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231"/>
      <c r="AA42" s="231"/>
      <c r="AB42" s="242"/>
      <c r="AC42" s="139"/>
      <c r="AD42" s="139"/>
      <c r="AE42" s="139"/>
      <c r="AF42" s="180"/>
      <c r="AG42" s="180"/>
      <c r="AH42" s="180"/>
      <c r="AI42" s="229"/>
      <c r="AJ42" s="166">
        <f t="shared" si="13"/>
        <v>0</v>
      </c>
      <c r="AK42" s="230">
        <f t="shared" si="14"/>
        <v>0</v>
      </c>
      <c r="AL42" s="232"/>
      <c r="AM42" s="229"/>
      <c r="AN42" s="139"/>
      <c r="AO42" s="139"/>
      <c r="AP42" s="139"/>
      <c r="AQ42" s="139"/>
      <c r="AR42" s="139"/>
      <c r="AS42" s="139"/>
      <c r="AT42" s="139"/>
      <c r="AU42" s="139"/>
      <c r="AV42" s="204"/>
      <c r="AW42" s="204"/>
      <c r="AX42" s="139"/>
      <c r="AY42" s="182">
        <v>1.0</v>
      </c>
      <c r="AZ42" s="182">
        <v>1.0</v>
      </c>
      <c r="BA42" s="139"/>
      <c r="BB42" s="139"/>
      <c r="BC42" s="139"/>
      <c r="BD42" s="139"/>
      <c r="BE42" s="139"/>
      <c r="BF42" s="244"/>
      <c r="BG42" s="235">
        <f t="shared" si="15"/>
        <v>2</v>
      </c>
      <c r="BH42" s="230">
        <f t="shared" si="16"/>
        <v>16.66666667</v>
      </c>
      <c r="BI42" s="137"/>
      <c r="BJ42" s="246"/>
      <c r="BK42" s="139"/>
      <c r="BL42" s="139"/>
      <c r="BM42" s="139"/>
      <c r="BN42" s="139"/>
      <c r="BO42" s="137"/>
      <c r="BP42" s="139"/>
      <c r="BQ42" s="139"/>
      <c r="BR42" s="139"/>
      <c r="BS42" s="139"/>
      <c r="BT42" s="156"/>
      <c r="BU42" s="156"/>
      <c r="BV42" s="156"/>
      <c r="BW42" s="156"/>
      <c r="BX42" s="156"/>
      <c r="BY42" s="190"/>
      <c r="BZ42" s="190"/>
      <c r="CA42" s="190"/>
      <c r="CB42" s="190"/>
      <c r="CC42" s="190"/>
      <c r="CD42" s="190"/>
      <c r="CE42" s="237">
        <f t="shared" si="17"/>
        <v>0</v>
      </c>
      <c r="CF42" s="238">
        <f t="shared" si="18"/>
        <v>0</v>
      </c>
      <c r="CG42" s="139"/>
      <c r="CH42" s="156"/>
      <c r="CI42" s="156"/>
      <c r="CJ42" s="139"/>
      <c r="CK42" s="156"/>
      <c r="CL42" s="156"/>
      <c r="CM42" s="156"/>
      <c r="CN42" s="156"/>
      <c r="CO42" s="156"/>
      <c r="CP42" s="156"/>
      <c r="CQ42" s="156"/>
      <c r="CR42" s="190"/>
      <c r="CS42" s="239"/>
      <c r="CT42" s="190"/>
      <c r="CU42" s="190"/>
      <c r="CV42" s="190"/>
      <c r="CW42" s="190"/>
      <c r="CX42" s="190"/>
      <c r="CY42" s="190"/>
      <c r="CZ42" s="240">
        <f t="shared" si="19"/>
        <v>0</v>
      </c>
      <c r="DA42" s="241">
        <f t="shared" si="20"/>
        <v>0</v>
      </c>
      <c r="DB42" s="157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240">
        <f t="shared" si="21"/>
        <v>0</v>
      </c>
      <c r="DQ42" s="175" t="str">
        <f t="shared" si="22"/>
        <v>#DIV/0!</v>
      </c>
    </row>
    <row r="43" ht="15.75" customHeight="1">
      <c r="A43" s="160">
        <v>34.0</v>
      </c>
      <c r="B43" s="125" t="s">
        <v>121</v>
      </c>
      <c r="C43" s="127" t="s">
        <v>122</v>
      </c>
      <c r="D43" s="119">
        <f t="shared" si="7"/>
        <v>5</v>
      </c>
      <c r="E43" s="161">
        <f t="shared" si="8"/>
        <v>13.88888889</v>
      </c>
      <c r="F43" s="162">
        <f t="shared" si="9"/>
        <v>13.88888889</v>
      </c>
      <c r="G43" s="163">
        <f t="shared" si="10"/>
        <v>13.88888889</v>
      </c>
      <c r="H43" s="137"/>
      <c r="I43" s="201"/>
      <c r="J43" s="201"/>
      <c r="K43" s="139"/>
      <c r="L43" s="139"/>
      <c r="M43" s="166">
        <f t="shared" si="11"/>
        <v>0</v>
      </c>
      <c r="N43" s="167" t="str">
        <f t="shared" si="12"/>
        <v>#DIV/0!</v>
      </c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82">
        <v>1.0</v>
      </c>
      <c r="Z43" s="231"/>
      <c r="AA43" s="231"/>
      <c r="AB43" s="233">
        <v>1.0</v>
      </c>
      <c r="AC43" s="182">
        <v>1.0</v>
      </c>
      <c r="AD43" s="139"/>
      <c r="AE43" s="139"/>
      <c r="AF43" s="180"/>
      <c r="AG43" s="180"/>
      <c r="AH43" s="180"/>
      <c r="AI43" s="229"/>
      <c r="AJ43" s="166">
        <f t="shared" si="13"/>
        <v>3</v>
      </c>
      <c r="AK43" s="230">
        <f t="shared" si="14"/>
        <v>30</v>
      </c>
      <c r="AL43" s="232"/>
      <c r="AM43" s="229"/>
      <c r="AN43" s="139"/>
      <c r="AO43" s="139"/>
      <c r="AP43" s="139"/>
      <c r="AQ43" s="139"/>
      <c r="AR43" s="139"/>
      <c r="AS43" s="139"/>
      <c r="AT43" s="139"/>
      <c r="AU43" s="139"/>
      <c r="AV43" s="204"/>
      <c r="AW43" s="204"/>
      <c r="AX43" s="139"/>
      <c r="AY43" s="139"/>
      <c r="AZ43" s="139"/>
      <c r="BA43" s="139"/>
      <c r="BB43" s="139"/>
      <c r="BC43" s="139"/>
      <c r="BD43" s="182">
        <v>1.0</v>
      </c>
      <c r="BE43" s="139"/>
      <c r="BF43" s="244"/>
      <c r="BG43" s="235">
        <f t="shared" si="15"/>
        <v>1</v>
      </c>
      <c r="BH43" s="230">
        <f t="shared" si="16"/>
        <v>8.333333333</v>
      </c>
      <c r="BI43" s="137"/>
      <c r="BJ43" s="246"/>
      <c r="BK43" s="139"/>
      <c r="BL43" s="139"/>
      <c r="BM43" s="139"/>
      <c r="BN43" s="139"/>
      <c r="BO43" s="137"/>
      <c r="BP43" s="139"/>
      <c r="BQ43" s="139"/>
      <c r="BR43" s="139"/>
      <c r="BS43" s="139"/>
      <c r="BT43" s="156"/>
      <c r="BU43" s="156"/>
      <c r="BV43" s="156"/>
      <c r="BW43" s="156"/>
      <c r="BX43" s="156"/>
      <c r="BY43" s="190"/>
      <c r="BZ43" s="190"/>
      <c r="CA43" s="190"/>
      <c r="CB43" s="190"/>
      <c r="CC43" s="190"/>
      <c r="CD43" s="247">
        <v>1.0</v>
      </c>
      <c r="CE43" s="237">
        <f t="shared" si="17"/>
        <v>1</v>
      </c>
      <c r="CF43" s="238">
        <f t="shared" si="18"/>
        <v>11.11111111</v>
      </c>
      <c r="CG43" s="139"/>
      <c r="CH43" s="156"/>
      <c r="CI43" s="156"/>
      <c r="CJ43" s="139"/>
      <c r="CK43" s="156"/>
      <c r="CL43" s="156"/>
      <c r="CM43" s="156"/>
      <c r="CN43" s="156"/>
      <c r="CO43" s="156"/>
      <c r="CP43" s="156"/>
      <c r="CQ43" s="156"/>
      <c r="CR43" s="190"/>
      <c r="CS43" s="239"/>
      <c r="CT43" s="190"/>
      <c r="CU43" s="190"/>
      <c r="CV43" s="190"/>
      <c r="CW43" s="190"/>
      <c r="CX43" s="190"/>
      <c r="CY43" s="190"/>
      <c r="CZ43" s="240">
        <f t="shared" si="19"/>
        <v>0</v>
      </c>
      <c r="DA43" s="241">
        <f t="shared" si="20"/>
        <v>0</v>
      </c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240">
        <f t="shared" si="21"/>
        <v>0</v>
      </c>
      <c r="DQ43" s="175" t="str">
        <f t="shared" si="22"/>
        <v>#DIV/0!</v>
      </c>
    </row>
    <row r="44" ht="15.75" customHeight="1">
      <c r="A44" s="124">
        <v>35.0</v>
      </c>
      <c r="B44" s="125" t="s">
        <v>123</v>
      </c>
      <c r="C44" s="127" t="s">
        <v>124</v>
      </c>
      <c r="D44" s="119">
        <f t="shared" si="7"/>
        <v>17</v>
      </c>
      <c r="E44" s="161">
        <f t="shared" si="8"/>
        <v>47.22222222</v>
      </c>
      <c r="F44" s="162">
        <f t="shared" si="9"/>
        <v>47.22222222</v>
      </c>
      <c r="G44" s="186" t="str">
        <f t="shared" si="10"/>
        <v>  </v>
      </c>
      <c r="H44" s="137"/>
      <c r="I44" s="139"/>
      <c r="J44" s="139"/>
      <c r="K44" s="139"/>
      <c r="L44" s="139"/>
      <c r="M44" s="166">
        <f t="shared" si="11"/>
        <v>0</v>
      </c>
      <c r="N44" s="167" t="str">
        <f t="shared" si="12"/>
        <v>#DIV/0!</v>
      </c>
      <c r="O44" s="137"/>
      <c r="P44" s="139"/>
      <c r="Q44" s="137"/>
      <c r="R44" s="139"/>
      <c r="S44" s="139"/>
      <c r="T44" s="139"/>
      <c r="U44" s="139"/>
      <c r="V44" s="139"/>
      <c r="W44" s="139"/>
      <c r="X44" s="182">
        <v>1.0</v>
      </c>
      <c r="Y44" s="182">
        <v>1.0</v>
      </c>
      <c r="Z44" s="231"/>
      <c r="AA44" s="231"/>
      <c r="AB44" s="242"/>
      <c r="AC44" s="182">
        <v>1.0</v>
      </c>
      <c r="AD44" s="139"/>
      <c r="AE44" s="156"/>
      <c r="AF44" s="180"/>
      <c r="AG44" s="228">
        <v>1.0</v>
      </c>
      <c r="AH44" s="228">
        <v>1.0</v>
      </c>
      <c r="AI44" s="229"/>
      <c r="AJ44" s="166">
        <f t="shared" si="13"/>
        <v>5</v>
      </c>
      <c r="AK44" s="230">
        <f t="shared" si="14"/>
        <v>50</v>
      </c>
      <c r="AL44" s="232"/>
      <c r="AM44" s="229"/>
      <c r="AN44" s="139"/>
      <c r="AO44" s="182">
        <v>1.0</v>
      </c>
      <c r="AP44" s="182">
        <v>1.0</v>
      </c>
      <c r="AQ44" s="139"/>
      <c r="AR44" s="182">
        <v>1.0</v>
      </c>
      <c r="AS44" s="139"/>
      <c r="AT44" s="139"/>
      <c r="AU44" s="139"/>
      <c r="AV44" s="204"/>
      <c r="AW44" s="204"/>
      <c r="AX44" s="139"/>
      <c r="AY44" s="182">
        <v>1.0</v>
      </c>
      <c r="AZ44" s="182">
        <v>1.0</v>
      </c>
      <c r="BA44" s="139"/>
      <c r="BB44" s="139"/>
      <c r="BC44" s="139"/>
      <c r="BD44" s="182">
        <v>1.0</v>
      </c>
      <c r="BE44" s="139"/>
      <c r="BF44" s="244"/>
      <c r="BG44" s="235">
        <f t="shared" si="15"/>
        <v>6</v>
      </c>
      <c r="BH44" s="230">
        <f t="shared" si="16"/>
        <v>50</v>
      </c>
      <c r="BI44" s="196">
        <v>1.0</v>
      </c>
      <c r="BJ44" s="236">
        <v>1.0</v>
      </c>
      <c r="BK44" s="139"/>
      <c r="BL44" s="139"/>
      <c r="BM44" s="139"/>
      <c r="BN44" s="139"/>
      <c r="BO44" s="137"/>
      <c r="BP44" s="139"/>
      <c r="BQ44" s="139"/>
      <c r="BR44" s="139"/>
      <c r="BS44" s="182">
        <v>1.0</v>
      </c>
      <c r="BT44" s="156"/>
      <c r="BU44" s="156"/>
      <c r="BV44" s="156"/>
      <c r="BW44" s="156"/>
      <c r="BX44" s="156"/>
      <c r="BY44" s="190"/>
      <c r="BZ44" s="190"/>
      <c r="CA44" s="190"/>
      <c r="CB44" s="190"/>
      <c r="CC44" s="190"/>
      <c r="CD44" s="190"/>
      <c r="CE44" s="237">
        <f t="shared" si="17"/>
        <v>3</v>
      </c>
      <c r="CF44" s="238">
        <f t="shared" si="18"/>
        <v>33.33333333</v>
      </c>
      <c r="CG44" s="139"/>
      <c r="CH44" s="189">
        <v>1.0</v>
      </c>
      <c r="CI44" s="189">
        <v>1.0</v>
      </c>
      <c r="CJ44" s="182">
        <v>1.0</v>
      </c>
      <c r="CK44" s="156"/>
      <c r="CL44" s="156"/>
      <c r="CM44" s="156"/>
      <c r="CN44" s="156"/>
      <c r="CO44" s="156"/>
      <c r="CP44" s="156"/>
      <c r="CQ44" s="156"/>
      <c r="CR44" s="190"/>
      <c r="CS44" s="239"/>
      <c r="CT44" s="190"/>
      <c r="CU44" s="190"/>
      <c r="CV44" s="190"/>
      <c r="CW44" s="190"/>
      <c r="CX44" s="190"/>
      <c r="CY44" s="190"/>
      <c r="CZ44" s="240">
        <f t="shared" si="19"/>
        <v>3</v>
      </c>
      <c r="DA44" s="241">
        <f t="shared" si="20"/>
        <v>60</v>
      </c>
      <c r="DB44" s="157"/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240">
        <f t="shared" si="21"/>
        <v>0</v>
      </c>
      <c r="DQ44" s="175" t="str">
        <f t="shared" si="22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19">
        <f t="shared" si="7"/>
        <v>18</v>
      </c>
      <c r="E45" s="161">
        <f t="shared" si="8"/>
        <v>50</v>
      </c>
      <c r="F45" s="162" t="str">
        <f t="shared" si="9"/>
        <v>  </v>
      </c>
      <c r="G45" s="186" t="str">
        <f t="shared" si="10"/>
        <v>  </v>
      </c>
      <c r="H45" s="137"/>
      <c r="I45" s="156"/>
      <c r="J45" s="201"/>
      <c r="K45" s="139"/>
      <c r="L45" s="139"/>
      <c r="M45" s="166">
        <f t="shared" si="11"/>
        <v>0</v>
      </c>
      <c r="N45" s="167" t="str">
        <f t="shared" si="12"/>
        <v>#DIV/0!</v>
      </c>
      <c r="O45" s="139"/>
      <c r="P45" s="139"/>
      <c r="Q45" s="139"/>
      <c r="R45" s="139"/>
      <c r="S45" s="156"/>
      <c r="T45" s="156"/>
      <c r="U45" s="139"/>
      <c r="V45" s="139"/>
      <c r="W45" s="182">
        <v>1.0</v>
      </c>
      <c r="X45" s="182">
        <v>1.0</v>
      </c>
      <c r="Y45" s="189">
        <v>1.0</v>
      </c>
      <c r="Z45" s="231"/>
      <c r="AA45" s="231"/>
      <c r="AB45" s="233">
        <v>1.0</v>
      </c>
      <c r="AC45" s="189">
        <v>1.0</v>
      </c>
      <c r="AD45" s="139"/>
      <c r="AE45" s="156"/>
      <c r="AF45" s="228">
        <v>1.0</v>
      </c>
      <c r="AG45" s="228">
        <v>1.0</v>
      </c>
      <c r="AH45" s="180"/>
      <c r="AI45" s="234">
        <v>1.0</v>
      </c>
      <c r="AJ45" s="166">
        <f t="shared" si="13"/>
        <v>8</v>
      </c>
      <c r="AK45" s="230">
        <f t="shared" si="14"/>
        <v>80</v>
      </c>
      <c r="AL45" s="232"/>
      <c r="AM45" s="229"/>
      <c r="AN45" s="139"/>
      <c r="AO45" s="182">
        <v>1.0</v>
      </c>
      <c r="AP45" s="139"/>
      <c r="AQ45" s="156"/>
      <c r="AR45" s="156"/>
      <c r="AS45" s="156"/>
      <c r="AT45" s="156"/>
      <c r="AU45" s="156"/>
      <c r="AV45" s="218"/>
      <c r="AW45" s="218"/>
      <c r="AX45" s="156"/>
      <c r="AY45" s="182">
        <v>1.0</v>
      </c>
      <c r="AZ45" s="182">
        <v>1.0</v>
      </c>
      <c r="BA45" s="139"/>
      <c r="BB45" s="182">
        <v>1.0</v>
      </c>
      <c r="BC45" s="139"/>
      <c r="BD45" s="139"/>
      <c r="BE45" s="139"/>
      <c r="BF45" s="156"/>
      <c r="BG45" s="235">
        <f t="shared" si="15"/>
        <v>4</v>
      </c>
      <c r="BH45" s="230">
        <f t="shared" si="16"/>
        <v>33.33333333</v>
      </c>
      <c r="BI45" s="196">
        <v>1.0</v>
      </c>
      <c r="BJ45" s="262"/>
      <c r="BK45" s="156"/>
      <c r="BL45" s="156"/>
      <c r="BM45" s="156"/>
      <c r="BN45" s="156"/>
      <c r="BO45" s="259">
        <v>1.0</v>
      </c>
      <c r="BP45" s="156"/>
      <c r="BQ45" s="156"/>
      <c r="BR45" s="156"/>
      <c r="BS45" s="189">
        <v>1.0</v>
      </c>
      <c r="BT45" s="189">
        <v>1.0</v>
      </c>
      <c r="BU45" s="156"/>
      <c r="BV45" s="156"/>
      <c r="BW45" s="156"/>
      <c r="BX45" s="156"/>
      <c r="BY45" s="190"/>
      <c r="BZ45" s="190"/>
      <c r="CA45" s="190"/>
      <c r="CB45" s="190"/>
      <c r="CC45" s="190"/>
      <c r="CD45" s="190"/>
      <c r="CE45" s="237">
        <f t="shared" si="17"/>
        <v>4</v>
      </c>
      <c r="CF45" s="238">
        <f t="shared" si="18"/>
        <v>44.44444444</v>
      </c>
      <c r="CG45" s="189">
        <v>1.0</v>
      </c>
      <c r="CH45" s="156"/>
      <c r="CI45" s="156"/>
      <c r="CJ45" s="189">
        <v>1.0</v>
      </c>
      <c r="CK45" s="156"/>
      <c r="CL45" s="156"/>
      <c r="CM45" s="156"/>
      <c r="CN45" s="156"/>
      <c r="CO45" s="156"/>
      <c r="CP45" s="156"/>
      <c r="CQ45" s="156"/>
      <c r="CR45" s="190"/>
      <c r="CS45" s="239"/>
      <c r="CT45" s="190"/>
      <c r="CU45" s="190"/>
      <c r="CV45" s="190"/>
      <c r="CW45" s="190"/>
      <c r="CX45" s="190"/>
      <c r="CY45" s="190"/>
      <c r="CZ45" s="240">
        <f t="shared" si="19"/>
        <v>2</v>
      </c>
      <c r="DA45" s="241">
        <f t="shared" si="20"/>
        <v>40</v>
      </c>
      <c r="DB45" s="157"/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240">
        <f t="shared" si="21"/>
        <v>0</v>
      </c>
      <c r="DQ45" s="175" t="str">
        <f t="shared" si="22"/>
        <v>#DIV/0!</v>
      </c>
    </row>
    <row r="46" ht="15.75" customHeight="1">
      <c r="A46" s="160">
        <v>37.0</v>
      </c>
      <c r="B46" s="125" t="s">
        <v>127</v>
      </c>
      <c r="C46" s="127" t="s">
        <v>128</v>
      </c>
      <c r="D46" s="119">
        <f t="shared" si="7"/>
        <v>0</v>
      </c>
      <c r="E46" s="161">
        <f t="shared" si="8"/>
        <v>0</v>
      </c>
      <c r="F46" s="162">
        <f t="shared" si="9"/>
        <v>0</v>
      </c>
      <c r="G46" s="163">
        <f t="shared" si="10"/>
        <v>0</v>
      </c>
      <c r="H46" s="221"/>
      <c r="I46" s="156"/>
      <c r="J46" s="156"/>
      <c r="K46" s="139"/>
      <c r="L46" s="139"/>
      <c r="M46" s="166">
        <f t="shared" si="11"/>
        <v>0</v>
      </c>
      <c r="N46" s="167" t="str">
        <f t="shared" si="12"/>
        <v>#DIV/0!</v>
      </c>
      <c r="O46" s="139"/>
      <c r="P46" s="139"/>
      <c r="Q46" s="139"/>
      <c r="R46" s="139"/>
      <c r="S46" s="156"/>
      <c r="T46" s="156"/>
      <c r="U46" s="139"/>
      <c r="V46" s="139"/>
      <c r="W46" s="139"/>
      <c r="X46" s="139"/>
      <c r="Y46" s="156"/>
      <c r="Z46" s="231"/>
      <c r="AA46" s="231"/>
      <c r="AB46" s="242"/>
      <c r="AC46" s="156"/>
      <c r="AD46" s="139"/>
      <c r="AE46" s="139"/>
      <c r="AF46" s="180"/>
      <c r="AG46" s="180"/>
      <c r="AH46" s="180"/>
      <c r="AI46" s="229"/>
      <c r="AJ46" s="166">
        <f t="shared" si="13"/>
        <v>0</v>
      </c>
      <c r="AK46" s="230">
        <f t="shared" si="14"/>
        <v>0</v>
      </c>
      <c r="AL46" s="232"/>
      <c r="AM46" s="229"/>
      <c r="AN46" s="139"/>
      <c r="AO46" s="139"/>
      <c r="AP46" s="139"/>
      <c r="AQ46" s="156"/>
      <c r="AR46" s="156"/>
      <c r="AS46" s="156"/>
      <c r="AT46" s="156"/>
      <c r="AU46" s="156"/>
      <c r="AV46" s="218"/>
      <c r="AW46" s="218"/>
      <c r="AX46" s="156"/>
      <c r="AY46" s="139"/>
      <c r="AZ46" s="139"/>
      <c r="BA46" s="139"/>
      <c r="BB46" s="139"/>
      <c r="BC46" s="139"/>
      <c r="BD46" s="139"/>
      <c r="BE46" s="139"/>
      <c r="BF46" s="244"/>
      <c r="BG46" s="235">
        <f t="shared" si="15"/>
        <v>0</v>
      </c>
      <c r="BH46" s="230">
        <f t="shared" si="16"/>
        <v>0</v>
      </c>
      <c r="BI46" s="137"/>
      <c r="BJ46" s="262"/>
      <c r="BK46" s="156"/>
      <c r="BL46" s="156"/>
      <c r="BM46" s="156"/>
      <c r="BN46" s="156"/>
      <c r="BO46" s="185"/>
      <c r="BP46" s="156"/>
      <c r="BQ46" s="156"/>
      <c r="BR46" s="156"/>
      <c r="BS46" s="156"/>
      <c r="BT46" s="156"/>
      <c r="BU46" s="156"/>
      <c r="BV46" s="156"/>
      <c r="BW46" s="156"/>
      <c r="BX46" s="156"/>
      <c r="BY46" s="190"/>
      <c r="BZ46" s="190"/>
      <c r="CA46" s="190"/>
      <c r="CB46" s="190"/>
      <c r="CC46" s="190"/>
      <c r="CD46" s="190"/>
      <c r="CE46" s="237">
        <f t="shared" si="17"/>
        <v>0</v>
      </c>
      <c r="CF46" s="238">
        <f t="shared" si="18"/>
        <v>0</v>
      </c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90"/>
      <c r="CS46" s="239"/>
      <c r="CT46" s="190"/>
      <c r="CU46" s="190"/>
      <c r="CV46" s="190"/>
      <c r="CW46" s="190"/>
      <c r="CX46" s="190"/>
      <c r="CY46" s="190"/>
      <c r="CZ46" s="240">
        <f t="shared" si="19"/>
        <v>0</v>
      </c>
      <c r="DA46" s="241">
        <f t="shared" si="20"/>
        <v>0</v>
      </c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240">
        <f t="shared" si="21"/>
        <v>0</v>
      </c>
      <c r="DQ46" s="175" t="str">
        <f t="shared" si="22"/>
        <v>#DIV/0!</v>
      </c>
    </row>
    <row r="47" ht="15.75" customHeight="1">
      <c r="A47" s="124">
        <v>38.0</v>
      </c>
      <c r="B47" s="125" t="s">
        <v>129</v>
      </c>
      <c r="C47" s="127" t="s">
        <v>130</v>
      </c>
      <c r="D47" s="119">
        <f t="shared" si="7"/>
        <v>17</v>
      </c>
      <c r="E47" s="161">
        <f t="shared" si="8"/>
        <v>47.22222222</v>
      </c>
      <c r="F47" s="162">
        <f t="shared" si="9"/>
        <v>47.22222222</v>
      </c>
      <c r="G47" s="186" t="str">
        <f t="shared" si="10"/>
        <v>  </v>
      </c>
      <c r="H47" s="137"/>
      <c r="I47" s="201"/>
      <c r="J47" s="201"/>
      <c r="K47" s="139"/>
      <c r="L47" s="139"/>
      <c r="M47" s="166">
        <f t="shared" si="11"/>
        <v>0</v>
      </c>
      <c r="N47" s="167" t="str">
        <f t="shared" si="12"/>
        <v>#DIV/0!</v>
      </c>
      <c r="O47" s="137"/>
      <c r="P47" s="139"/>
      <c r="Q47" s="137"/>
      <c r="R47" s="139"/>
      <c r="S47" s="139"/>
      <c r="T47" s="139"/>
      <c r="U47" s="139"/>
      <c r="V47" s="139"/>
      <c r="W47" s="139"/>
      <c r="X47" s="182">
        <v>1.0</v>
      </c>
      <c r="Y47" s="182">
        <v>1.0</v>
      </c>
      <c r="Z47" s="231"/>
      <c r="AA47" s="231"/>
      <c r="AB47" s="242"/>
      <c r="AC47" s="139"/>
      <c r="AD47" s="182">
        <v>1.0</v>
      </c>
      <c r="AE47" s="139"/>
      <c r="AF47" s="180"/>
      <c r="AG47" s="228">
        <v>1.0</v>
      </c>
      <c r="AH47" s="228">
        <v>1.0</v>
      </c>
      <c r="AI47" s="229"/>
      <c r="AJ47" s="166">
        <f t="shared" si="13"/>
        <v>5</v>
      </c>
      <c r="AK47" s="230">
        <f t="shared" si="14"/>
        <v>50</v>
      </c>
      <c r="AL47" s="232"/>
      <c r="AM47" s="234">
        <v>1.0</v>
      </c>
      <c r="AN47" s="139"/>
      <c r="AO47" s="182">
        <v>1.0</v>
      </c>
      <c r="AP47" s="182">
        <v>1.0</v>
      </c>
      <c r="AQ47" s="139"/>
      <c r="AR47" s="182">
        <v>1.0</v>
      </c>
      <c r="AS47" s="139"/>
      <c r="AT47" s="139"/>
      <c r="AU47" s="139"/>
      <c r="AV47" s="204"/>
      <c r="AW47" s="204"/>
      <c r="AX47" s="139"/>
      <c r="AY47" s="182">
        <v>1.0</v>
      </c>
      <c r="AZ47" s="182">
        <v>1.0</v>
      </c>
      <c r="BA47" s="139"/>
      <c r="BB47" s="139"/>
      <c r="BC47" s="139"/>
      <c r="BD47" s="182">
        <v>1.0</v>
      </c>
      <c r="BE47" s="139"/>
      <c r="BF47" s="244"/>
      <c r="BG47" s="235">
        <f t="shared" si="15"/>
        <v>7</v>
      </c>
      <c r="BH47" s="230">
        <f t="shared" si="16"/>
        <v>58.33333333</v>
      </c>
      <c r="BI47" s="137"/>
      <c r="BJ47" s="236">
        <v>1.0</v>
      </c>
      <c r="BK47" s="139"/>
      <c r="BL47" s="139"/>
      <c r="BM47" s="139"/>
      <c r="BN47" s="139"/>
      <c r="BO47" s="137"/>
      <c r="BP47" s="139"/>
      <c r="BQ47" s="139"/>
      <c r="BR47" s="139"/>
      <c r="BS47" s="182">
        <v>1.0</v>
      </c>
      <c r="BT47" s="156"/>
      <c r="BU47" s="156"/>
      <c r="BV47" s="156"/>
      <c r="BW47" s="156"/>
      <c r="BX47" s="156"/>
      <c r="BY47" s="190"/>
      <c r="BZ47" s="190"/>
      <c r="CA47" s="190"/>
      <c r="CB47" s="190"/>
      <c r="CC47" s="190"/>
      <c r="CD47" s="190"/>
      <c r="CE47" s="237">
        <f t="shared" si="17"/>
        <v>2</v>
      </c>
      <c r="CF47" s="238">
        <f t="shared" si="18"/>
        <v>22.22222222</v>
      </c>
      <c r="CG47" s="139"/>
      <c r="CH47" s="189">
        <v>1.0</v>
      </c>
      <c r="CI47" s="189">
        <v>1.0</v>
      </c>
      <c r="CJ47" s="182">
        <v>1.0</v>
      </c>
      <c r="CK47" s="156"/>
      <c r="CL47" s="156"/>
      <c r="CM47" s="156"/>
      <c r="CN47" s="156"/>
      <c r="CO47" s="156"/>
      <c r="CP47" s="156"/>
      <c r="CQ47" s="156"/>
      <c r="CR47" s="190"/>
      <c r="CS47" s="239"/>
      <c r="CT47" s="190"/>
      <c r="CU47" s="190"/>
      <c r="CV47" s="190"/>
      <c r="CW47" s="190"/>
      <c r="CX47" s="190"/>
      <c r="CY47" s="190"/>
      <c r="CZ47" s="240">
        <f t="shared" si="19"/>
        <v>3</v>
      </c>
      <c r="DA47" s="241">
        <f t="shared" si="20"/>
        <v>60</v>
      </c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240">
        <f t="shared" si="21"/>
        <v>0</v>
      </c>
      <c r="DQ47" s="175" t="str">
        <f t="shared" si="22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19">
        <f t="shared" si="7"/>
        <v>22</v>
      </c>
      <c r="E48" s="161">
        <f t="shared" si="8"/>
        <v>61.11111111</v>
      </c>
      <c r="F48" s="248" t="str">
        <f t="shared" si="9"/>
        <v>  </v>
      </c>
      <c r="G48" s="186" t="str">
        <f t="shared" si="10"/>
        <v>  </v>
      </c>
      <c r="H48" s="137"/>
      <c r="I48" s="139"/>
      <c r="J48" s="139"/>
      <c r="K48" s="139"/>
      <c r="L48" s="139"/>
      <c r="M48" s="166">
        <f t="shared" si="11"/>
        <v>0</v>
      </c>
      <c r="N48" s="167" t="str">
        <f t="shared" si="12"/>
        <v>#DIV/0!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82">
        <v>1.0</v>
      </c>
      <c r="Y48" s="182">
        <v>1.0</v>
      </c>
      <c r="Z48" s="231"/>
      <c r="AA48" s="231"/>
      <c r="AB48" s="242"/>
      <c r="AC48" s="182">
        <v>1.0</v>
      </c>
      <c r="AD48" s="182">
        <v>1.0</v>
      </c>
      <c r="AE48" s="201"/>
      <c r="AF48" s="228">
        <v>1.0</v>
      </c>
      <c r="AG48" s="228">
        <v>1.0</v>
      </c>
      <c r="AH48" s="228">
        <v>1.0</v>
      </c>
      <c r="AI48" s="229"/>
      <c r="AJ48" s="166">
        <f t="shared" si="13"/>
        <v>7</v>
      </c>
      <c r="AK48" s="230">
        <f t="shared" si="14"/>
        <v>70</v>
      </c>
      <c r="AL48" s="232"/>
      <c r="AM48" s="234">
        <v>1.0</v>
      </c>
      <c r="AN48" s="182">
        <v>1.0</v>
      </c>
      <c r="AO48" s="182">
        <v>1.0</v>
      </c>
      <c r="AP48" s="182">
        <v>1.0</v>
      </c>
      <c r="AQ48" s="139"/>
      <c r="AR48" s="182">
        <v>1.0</v>
      </c>
      <c r="AS48" s="139"/>
      <c r="AT48" s="139"/>
      <c r="AU48" s="182">
        <v>1.0</v>
      </c>
      <c r="AV48" s="204"/>
      <c r="AW48" s="204"/>
      <c r="AX48" s="139"/>
      <c r="AY48" s="182">
        <v>1.0</v>
      </c>
      <c r="AZ48" s="182">
        <v>1.0</v>
      </c>
      <c r="BA48" s="139"/>
      <c r="BB48" s="139"/>
      <c r="BC48" s="139"/>
      <c r="BD48" s="139"/>
      <c r="BE48" s="139"/>
      <c r="BF48" s="139"/>
      <c r="BG48" s="235">
        <f t="shared" si="15"/>
        <v>8</v>
      </c>
      <c r="BH48" s="230">
        <f t="shared" si="16"/>
        <v>66.66666667</v>
      </c>
      <c r="BI48" s="137"/>
      <c r="BJ48" s="236">
        <v>1.0</v>
      </c>
      <c r="BK48" s="139"/>
      <c r="BL48" s="182">
        <v>1.0</v>
      </c>
      <c r="BM48" s="139"/>
      <c r="BN48" s="139"/>
      <c r="BO48" s="196">
        <v>1.0</v>
      </c>
      <c r="BP48" s="139"/>
      <c r="BQ48" s="139"/>
      <c r="BR48" s="139"/>
      <c r="BS48" s="182">
        <v>1.0</v>
      </c>
      <c r="BT48" s="189">
        <v>1.0</v>
      </c>
      <c r="BU48" s="156"/>
      <c r="BV48" s="156"/>
      <c r="BW48" s="156"/>
      <c r="BX48" s="156"/>
      <c r="BY48" s="190"/>
      <c r="BZ48" s="190"/>
      <c r="CA48" s="190"/>
      <c r="CB48" s="190"/>
      <c r="CC48" s="190"/>
      <c r="CD48" s="247">
        <v>1.0</v>
      </c>
      <c r="CE48" s="237">
        <f t="shared" si="17"/>
        <v>6</v>
      </c>
      <c r="CF48" s="238">
        <f t="shared" si="18"/>
        <v>66.66666667</v>
      </c>
      <c r="CG48" s="182">
        <v>1.0</v>
      </c>
      <c r="CH48" s="156"/>
      <c r="CI48" s="156"/>
      <c r="CJ48" s="148"/>
      <c r="CK48" s="148"/>
      <c r="CL48" s="148"/>
      <c r="CM48" s="156"/>
      <c r="CN48" s="156"/>
      <c r="CO48" s="148"/>
      <c r="CP48" s="156"/>
      <c r="CQ48" s="156"/>
      <c r="CR48" s="190"/>
      <c r="CS48" s="239"/>
      <c r="CT48" s="190"/>
      <c r="CU48" s="190"/>
      <c r="CV48" s="190"/>
      <c r="CW48" s="190"/>
      <c r="CX48" s="190"/>
      <c r="CY48" s="190"/>
      <c r="CZ48" s="240">
        <f t="shared" si="19"/>
        <v>1</v>
      </c>
      <c r="DA48" s="241">
        <f t="shared" si="20"/>
        <v>20</v>
      </c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240">
        <f t="shared" si="21"/>
        <v>0</v>
      </c>
      <c r="DQ48" s="175" t="str">
        <f t="shared" si="22"/>
        <v>#DIV/0!</v>
      </c>
    </row>
    <row r="49" ht="15.75" customHeight="1">
      <c r="A49" s="160">
        <v>40.0</v>
      </c>
      <c r="B49" s="125" t="s">
        <v>133</v>
      </c>
      <c r="C49" s="127" t="s">
        <v>134</v>
      </c>
      <c r="D49" s="119">
        <f t="shared" si="7"/>
        <v>23</v>
      </c>
      <c r="E49" s="161">
        <f t="shared" si="8"/>
        <v>63.88888889</v>
      </c>
      <c r="F49" s="248" t="str">
        <f t="shared" si="9"/>
        <v>  </v>
      </c>
      <c r="G49" s="186" t="str">
        <f t="shared" si="10"/>
        <v>  </v>
      </c>
      <c r="H49" s="137"/>
      <c r="I49" s="139"/>
      <c r="J49" s="139"/>
      <c r="K49" s="139"/>
      <c r="L49" s="139"/>
      <c r="M49" s="166">
        <f t="shared" si="11"/>
        <v>0</v>
      </c>
      <c r="N49" s="167" t="str">
        <f t="shared" si="12"/>
        <v>#DIV/0!</v>
      </c>
      <c r="O49" s="221"/>
      <c r="P49" s="201"/>
      <c r="Q49" s="221"/>
      <c r="R49" s="201"/>
      <c r="S49" s="201"/>
      <c r="T49" s="201"/>
      <c r="U49" s="139"/>
      <c r="V49" s="139"/>
      <c r="W49" s="182">
        <v>1.0</v>
      </c>
      <c r="X49" s="182">
        <v>1.0</v>
      </c>
      <c r="Y49" s="253">
        <v>1.0</v>
      </c>
      <c r="Z49" s="231"/>
      <c r="AA49" s="231"/>
      <c r="AB49" s="233">
        <v>1.0</v>
      </c>
      <c r="AC49" s="253">
        <v>1.0</v>
      </c>
      <c r="AD49" s="139"/>
      <c r="AE49" s="156"/>
      <c r="AF49" s="228">
        <v>1.0</v>
      </c>
      <c r="AG49" s="180"/>
      <c r="AH49" s="228">
        <v>1.0</v>
      </c>
      <c r="AI49" s="234">
        <v>1.0</v>
      </c>
      <c r="AJ49" s="166">
        <f t="shared" si="13"/>
        <v>8</v>
      </c>
      <c r="AK49" s="230">
        <f t="shared" si="14"/>
        <v>80</v>
      </c>
      <c r="AL49" s="232"/>
      <c r="AM49" s="234">
        <v>1.0</v>
      </c>
      <c r="AN49" s="182">
        <v>1.0</v>
      </c>
      <c r="AO49" s="182">
        <v>1.0</v>
      </c>
      <c r="AP49" s="139"/>
      <c r="AQ49" s="156"/>
      <c r="AR49" s="156"/>
      <c r="AS49" s="253">
        <v>1.0</v>
      </c>
      <c r="AT49" s="201"/>
      <c r="AU49" s="201"/>
      <c r="AV49" s="254"/>
      <c r="AW49" s="254"/>
      <c r="AX49" s="201"/>
      <c r="AY49" s="182">
        <v>1.0</v>
      </c>
      <c r="AZ49" s="182">
        <v>1.0</v>
      </c>
      <c r="BA49" s="139"/>
      <c r="BB49" s="139"/>
      <c r="BC49" s="139"/>
      <c r="BD49" s="182">
        <v>1.0</v>
      </c>
      <c r="BE49" s="139"/>
      <c r="BF49" s="201"/>
      <c r="BG49" s="235">
        <f t="shared" si="15"/>
        <v>7</v>
      </c>
      <c r="BH49" s="230">
        <f t="shared" si="16"/>
        <v>58.33333333</v>
      </c>
      <c r="BI49" s="196">
        <v>1.0</v>
      </c>
      <c r="BJ49" s="256">
        <v>1.0</v>
      </c>
      <c r="BK49" s="201"/>
      <c r="BL49" s="253">
        <v>1.0</v>
      </c>
      <c r="BM49" s="201"/>
      <c r="BN49" s="201"/>
      <c r="BO49" s="205">
        <v>1.0</v>
      </c>
      <c r="BP49" s="201"/>
      <c r="BQ49" s="201"/>
      <c r="BR49" s="201"/>
      <c r="BS49" s="253">
        <v>1.0</v>
      </c>
      <c r="BT49" s="189">
        <v>1.0</v>
      </c>
      <c r="BU49" s="156"/>
      <c r="BV49" s="156"/>
      <c r="BW49" s="156"/>
      <c r="BX49" s="189">
        <v>1.0</v>
      </c>
      <c r="BY49" s="190"/>
      <c r="BZ49" s="190"/>
      <c r="CA49" s="190"/>
      <c r="CB49" s="190"/>
      <c r="CC49" s="190"/>
      <c r="CD49" s="190"/>
      <c r="CE49" s="237">
        <f t="shared" si="17"/>
        <v>7</v>
      </c>
      <c r="CF49" s="238">
        <f t="shared" si="18"/>
        <v>77.77777778</v>
      </c>
      <c r="CG49" s="253">
        <v>1.0</v>
      </c>
      <c r="CH49" s="156"/>
      <c r="CI49" s="156"/>
      <c r="CJ49" s="201"/>
      <c r="CK49" s="156"/>
      <c r="CL49" s="156"/>
      <c r="CM49" s="156"/>
      <c r="CN49" s="156"/>
      <c r="CO49" s="156"/>
      <c r="CP49" s="156"/>
      <c r="CQ49" s="156"/>
      <c r="CR49" s="190"/>
      <c r="CS49" s="239"/>
      <c r="CT49" s="190"/>
      <c r="CU49" s="190"/>
      <c r="CV49" s="190"/>
      <c r="CW49" s="190"/>
      <c r="CX49" s="190"/>
      <c r="CY49" s="190"/>
      <c r="CZ49" s="240">
        <f t="shared" si="19"/>
        <v>1</v>
      </c>
      <c r="DA49" s="241">
        <f t="shared" si="20"/>
        <v>20</v>
      </c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240">
        <f t="shared" si="21"/>
        <v>0</v>
      </c>
      <c r="DQ49" s="175" t="str">
        <f t="shared" si="22"/>
        <v>#DIV/0!</v>
      </c>
    </row>
    <row r="50" ht="15.75" customHeight="1">
      <c r="A50" s="124">
        <v>41.0</v>
      </c>
      <c r="B50" s="125" t="s">
        <v>135</v>
      </c>
      <c r="C50" s="127" t="s">
        <v>136</v>
      </c>
      <c r="D50" s="119">
        <f t="shared" si="7"/>
        <v>20</v>
      </c>
      <c r="E50" s="161">
        <f t="shared" si="8"/>
        <v>55.55555556</v>
      </c>
      <c r="F50" s="162" t="str">
        <f t="shared" si="9"/>
        <v>  </v>
      </c>
      <c r="G50" s="163" t="str">
        <f t="shared" si="10"/>
        <v>  </v>
      </c>
      <c r="H50" s="137"/>
      <c r="I50" s="139"/>
      <c r="J50" s="139"/>
      <c r="K50" s="139"/>
      <c r="L50" s="139"/>
      <c r="M50" s="166">
        <f t="shared" si="11"/>
        <v>0</v>
      </c>
      <c r="N50" s="167" t="str">
        <f t="shared" si="12"/>
        <v>#DIV/0!</v>
      </c>
      <c r="O50" s="139"/>
      <c r="P50" s="139"/>
      <c r="Q50" s="139"/>
      <c r="R50" s="139"/>
      <c r="S50" s="139"/>
      <c r="T50" s="139"/>
      <c r="U50" s="139"/>
      <c r="V50" s="139"/>
      <c r="W50" s="182">
        <v>1.0</v>
      </c>
      <c r="X50" s="182">
        <v>1.0</v>
      </c>
      <c r="Y50" s="182">
        <v>1.0</v>
      </c>
      <c r="Z50" s="231"/>
      <c r="AA50" s="231"/>
      <c r="AB50" s="242"/>
      <c r="AC50" s="139"/>
      <c r="AD50" s="182">
        <v>1.0</v>
      </c>
      <c r="AE50" s="139"/>
      <c r="AF50" s="180"/>
      <c r="AG50" s="228">
        <v>1.0</v>
      </c>
      <c r="AH50" s="228">
        <v>1.0</v>
      </c>
      <c r="AI50" s="234">
        <v>1.0</v>
      </c>
      <c r="AJ50" s="166">
        <f t="shared" si="13"/>
        <v>7</v>
      </c>
      <c r="AK50" s="230">
        <f t="shared" si="14"/>
        <v>70</v>
      </c>
      <c r="AL50" s="232"/>
      <c r="AM50" s="234">
        <v>1.0</v>
      </c>
      <c r="AN50" s="182">
        <v>1.0</v>
      </c>
      <c r="AO50" s="182">
        <v>1.0</v>
      </c>
      <c r="AP50" s="182">
        <v>1.0</v>
      </c>
      <c r="AQ50" s="156"/>
      <c r="AR50" s="189">
        <v>1.0</v>
      </c>
      <c r="AS50" s="182">
        <v>1.0</v>
      </c>
      <c r="AT50" s="139"/>
      <c r="AU50" s="139"/>
      <c r="AV50" s="204"/>
      <c r="AW50" s="204"/>
      <c r="AX50" s="139"/>
      <c r="AY50" s="182">
        <v>1.0</v>
      </c>
      <c r="AZ50" s="182">
        <v>1.0</v>
      </c>
      <c r="BA50" s="139"/>
      <c r="BB50" s="139"/>
      <c r="BC50" s="139"/>
      <c r="BD50" s="139"/>
      <c r="BE50" s="139"/>
      <c r="BF50" s="244"/>
      <c r="BG50" s="235">
        <f t="shared" si="15"/>
        <v>8</v>
      </c>
      <c r="BH50" s="230">
        <f t="shared" si="16"/>
        <v>66.66666667</v>
      </c>
      <c r="BI50" s="137"/>
      <c r="BJ50" s="246"/>
      <c r="BK50" s="139"/>
      <c r="BL50" s="139"/>
      <c r="BM50" s="139"/>
      <c r="BN50" s="139"/>
      <c r="BO50" s="196">
        <v>1.0</v>
      </c>
      <c r="BP50" s="139"/>
      <c r="BQ50" s="139"/>
      <c r="BR50" s="139"/>
      <c r="BS50" s="139"/>
      <c r="BT50" s="189">
        <v>1.0</v>
      </c>
      <c r="BU50" s="156"/>
      <c r="BV50" s="156"/>
      <c r="BW50" s="156"/>
      <c r="BX50" s="189">
        <v>1.0</v>
      </c>
      <c r="BY50" s="190"/>
      <c r="BZ50" s="190"/>
      <c r="CA50" s="190"/>
      <c r="CB50" s="190"/>
      <c r="CC50" s="190"/>
      <c r="CD50" s="190"/>
      <c r="CE50" s="237">
        <f t="shared" si="17"/>
        <v>3</v>
      </c>
      <c r="CF50" s="238">
        <f t="shared" si="18"/>
        <v>33.33333333</v>
      </c>
      <c r="CG50" s="182">
        <v>1.0</v>
      </c>
      <c r="CH50" s="156"/>
      <c r="CI50" s="156"/>
      <c r="CJ50" s="149">
        <v>1.0</v>
      </c>
      <c r="CK50" s="148"/>
      <c r="CL50" s="148"/>
      <c r="CM50" s="156"/>
      <c r="CN50" s="156"/>
      <c r="CO50" s="148"/>
      <c r="CP50" s="156"/>
      <c r="CQ50" s="156"/>
      <c r="CR50" s="190"/>
      <c r="CS50" s="239"/>
      <c r="CT50" s="190"/>
      <c r="CU50" s="190"/>
      <c r="CV50" s="190"/>
      <c r="CW50" s="190"/>
      <c r="CX50" s="190"/>
      <c r="CY50" s="190"/>
      <c r="CZ50" s="240">
        <f t="shared" si="19"/>
        <v>2</v>
      </c>
      <c r="DA50" s="241">
        <f t="shared" si="20"/>
        <v>40</v>
      </c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240">
        <f t="shared" si="21"/>
        <v>0</v>
      </c>
      <c r="DQ50" s="175" t="str">
        <f t="shared" si="22"/>
        <v>#DIV/0!</v>
      </c>
    </row>
    <row r="51" ht="15.75" customHeight="1">
      <c r="A51" s="124">
        <v>42.0</v>
      </c>
      <c r="B51" s="125" t="s">
        <v>138</v>
      </c>
      <c r="C51" s="127" t="s">
        <v>139</v>
      </c>
      <c r="D51" s="119">
        <f t="shared" si="7"/>
        <v>18</v>
      </c>
      <c r="E51" s="161">
        <f t="shared" si="8"/>
        <v>50</v>
      </c>
      <c r="F51" s="162" t="str">
        <f t="shared" si="9"/>
        <v>  </v>
      </c>
      <c r="G51" s="163" t="str">
        <f t="shared" si="10"/>
        <v>  </v>
      </c>
      <c r="H51" s="137"/>
      <c r="I51" s="139"/>
      <c r="J51" s="156"/>
      <c r="K51" s="139"/>
      <c r="L51" s="139"/>
      <c r="M51" s="166">
        <f t="shared" si="11"/>
        <v>0</v>
      </c>
      <c r="N51" s="167" t="str">
        <f t="shared" si="12"/>
        <v>#DIV/0!</v>
      </c>
      <c r="O51" s="137"/>
      <c r="P51" s="139"/>
      <c r="Q51" s="137"/>
      <c r="R51" s="139"/>
      <c r="S51" s="139"/>
      <c r="T51" s="139"/>
      <c r="U51" s="139"/>
      <c r="V51" s="139"/>
      <c r="W51" s="139"/>
      <c r="X51" s="139"/>
      <c r="Y51" s="139"/>
      <c r="Z51" s="231"/>
      <c r="AA51" s="231"/>
      <c r="AB51" s="233">
        <v>1.0</v>
      </c>
      <c r="AC51" s="182">
        <v>1.0</v>
      </c>
      <c r="AD51" s="182">
        <v>1.0</v>
      </c>
      <c r="AE51" s="139"/>
      <c r="AF51" s="228">
        <v>1.0</v>
      </c>
      <c r="AG51" s="228">
        <v>1.0</v>
      </c>
      <c r="AH51" s="180"/>
      <c r="AI51" s="234">
        <v>1.0</v>
      </c>
      <c r="AJ51" s="166">
        <f t="shared" si="13"/>
        <v>6</v>
      </c>
      <c r="AK51" s="230">
        <f t="shared" si="14"/>
        <v>60</v>
      </c>
      <c r="AL51" s="232"/>
      <c r="AM51" s="234">
        <v>1.0</v>
      </c>
      <c r="AN51" s="182">
        <v>1.0</v>
      </c>
      <c r="AO51" s="139"/>
      <c r="AP51" s="182">
        <v>1.0</v>
      </c>
      <c r="AQ51" s="139"/>
      <c r="AR51" s="139"/>
      <c r="AS51" s="182">
        <v>1.0</v>
      </c>
      <c r="AT51" s="139"/>
      <c r="AU51" s="182">
        <v>1.0</v>
      </c>
      <c r="AV51" s="204"/>
      <c r="AW51" s="204"/>
      <c r="AX51" s="139"/>
      <c r="AY51" s="182">
        <v>1.0</v>
      </c>
      <c r="AZ51" s="182">
        <v>1.0</v>
      </c>
      <c r="BA51" s="139"/>
      <c r="BB51" s="139"/>
      <c r="BC51" s="139"/>
      <c r="BD51" s="139"/>
      <c r="BE51" s="139"/>
      <c r="BF51" s="139"/>
      <c r="BG51" s="235">
        <f t="shared" si="15"/>
        <v>7</v>
      </c>
      <c r="BH51" s="230">
        <f t="shared" si="16"/>
        <v>58.33333333</v>
      </c>
      <c r="BI51" s="137"/>
      <c r="BJ51" s="246"/>
      <c r="BK51" s="139"/>
      <c r="BL51" s="139"/>
      <c r="BM51" s="139"/>
      <c r="BN51" s="139"/>
      <c r="BO51" s="196">
        <v>1.0</v>
      </c>
      <c r="BP51" s="139"/>
      <c r="BQ51" s="139"/>
      <c r="BR51" s="139"/>
      <c r="BS51" s="182">
        <v>1.0</v>
      </c>
      <c r="BT51" s="189">
        <v>1.0</v>
      </c>
      <c r="BU51" s="156"/>
      <c r="BV51" s="156"/>
      <c r="BW51" s="156"/>
      <c r="BX51" s="156"/>
      <c r="BY51" s="190"/>
      <c r="BZ51" s="190"/>
      <c r="CA51" s="190"/>
      <c r="CB51" s="190"/>
      <c r="CC51" s="247">
        <v>1.0</v>
      </c>
      <c r="CD51" s="247">
        <v>1.0</v>
      </c>
      <c r="CE51" s="237">
        <f t="shared" si="17"/>
        <v>5</v>
      </c>
      <c r="CF51" s="238">
        <f t="shared" si="18"/>
        <v>55.55555556</v>
      </c>
      <c r="CG51" s="139"/>
      <c r="CH51" s="156"/>
      <c r="CI51" s="156"/>
      <c r="CJ51" s="139"/>
      <c r="CK51" s="156"/>
      <c r="CL51" s="156"/>
      <c r="CM51" s="156"/>
      <c r="CN51" s="156"/>
      <c r="CO51" s="156"/>
      <c r="CP51" s="156"/>
      <c r="CQ51" s="156"/>
      <c r="CR51" s="190"/>
      <c r="CS51" s="239"/>
      <c r="CT51" s="190"/>
      <c r="CU51" s="190"/>
      <c r="CV51" s="190"/>
      <c r="CW51" s="190"/>
      <c r="CX51" s="190"/>
      <c r="CY51" s="190"/>
      <c r="CZ51" s="240">
        <f t="shared" si="19"/>
        <v>0</v>
      </c>
      <c r="DA51" s="241">
        <f t="shared" si="20"/>
        <v>0</v>
      </c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240">
        <f t="shared" si="21"/>
        <v>0</v>
      </c>
      <c r="DQ51" s="175" t="str">
        <f t="shared" si="22"/>
        <v>#DIV/0!</v>
      </c>
    </row>
    <row r="52" ht="15.75" customHeight="1">
      <c r="A52" s="160">
        <v>43.0</v>
      </c>
      <c r="B52" s="125" t="s">
        <v>140</v>
      </c>
      <c r="C52" s="127" t="s">
        <v>141</v>
      </c>
      <c r="D52" s="119">
        <f t="shared" si="7"/>
        <v>20</v>
      </c>
      <c r="E52" s="161">
        <f t="shared" si="8"/>
        <v>55.55555556</v>
      </c>
      <c r="F52" s="162" t="str">
        <f t="shared" si="9"/>
        <v>  </v>
      </c>
      <c r="G52" s="186" t="str">
        <f t="shared" si="10"/>
        <v>  </v>
      </c>
      <c r="H52" s="221"/>
      <c r="I52" s="139"/>
      <c r="J52" s="139"/>
      <c r="K52" s="139"/>
      <c r="L52" s="139"/>
      <c r="M52" s="166">
        <f t="shared" si="11"/>
        <v>0</v>
      </c>
      <c r="N52" s="167" t="str">
        <f t="shared" si="12"/>
        <v>#DIV/0!</v>
      </c>
      <c r="O52" s="139"/>
      <c r="P52" s="139"/>
      <c r="Q52" s="139"/>
      <c r="R52" s="139"/>
      <c r="S52" s="139"/>
      <c r="T52" s="139"/>
      <c r="U52" s="139"/>
      <c r="V52" s="139"/>
      <c r="W52" s="139"/>
      <c r="X52" s="182">
        <v>1.0</v>
      </c>
      <c r="Y52" s="182">
        <v>1.0</v>
      </c>
      <c r="Z52" s="231"/>
      <c r="AA52" s="231"/>
      <c r="AB52" s="233">
        <v>1.0</v>
      </c>
      <c r="AC52" s="182">
        <v>1.0</v>
      </c>
      <c r="AD52" s="182">
        <v>1.0</v>
      </c>
      <c r="AE52" s="139"/>
      <c r="AF52" s="180"/>
      <c r="AG52" s="180"/>
      <c r="AH52" s="180"/>
      <c r="AI52" s="229"/>
      <c r="AJ52" s="166">
        <f t="shared" si="13"/>
        <v>5</v>
      </c>
      <c r="AK52" s="230">
        <f t="shared" si="14"/>
        <v>50</v>
      </c>
      <c r="AL52" s="232"/>
      <c r="AM52" s="234">
        <v>1.0</v>
      </c>
      <c r="AN52" s="182">
        <v>1.0</v>
      </c>
      <c r="AO52" s="182">
        <v>1.0</v>
      </c>
      <c r="AP52" s="139"/>
      <c r="AQ52" s="139"/>
      <c r="AR52" s="182">
        <v>1.0</v>
      </c>
      <c r="AS52" s="182">
        <v>1.0</v>
      </c>
      <c r="AT52" s="139"/>
      <c r="AU52" s="182">
        <v>1.0</v>
      </c>
      <c r="AV52" s="204"/>
      <c r="AW52" s="204"/>
      <c r="AX52" s="139"/>
      <c r="AY52" s="182">
        <v>1.0</v>
      </c>
      <c r="AZ52" s="182">
        <v>1.0</v>
      </c>
      <c r="BA52" s="139"/>
      <c r="BB52" s="139"/>
      <c r="BC52" s="139"/>
      <c r="BD52" s="182">
        <v>1.0</v>
      </c>
      <c r="BE52" s="182">
        <v>1.0</v>
      </c>
      <c r="BF52" s="244"/>
      <c r="BG52" s="235">
        <f t="shared" si="15"/>
        <v>10</v>
      </c>
      <c r="BH52" s="230">
        <f t="shared" si="16"/>
        <v>83.33333333</v>
      </c>
      <c r="BI52" s="137"/>
      <c r="BJ52" s="236">
        <v>1.0</v>
      </c>
      <c r="BK52" s="139"/>
      <c r="BL52" s="182">
        <v>1.0</v>
      </c>
      <c r="BM52" s="139"/>
      <c r="BN52" s="139"/>
      <c r="BO52" s="137"/>
      <c r="BP52" s="139"/>
      <c r="BQ52" s="139"/>
      <c r="BR52" s="139"/>
      <c r="BS52" s="139"/>
      <c r="BT52" s="189">
        <v>1.0</v>
      </c>
      <c r="BU52" s="156"/>
      <c r="BV52" s="156"/>
      <c r="BW52" s="156"/>
      <c r="BX52" s="156"/>
      <c r="BY52" s="190"/>
      <c r="BZ52" s="190"/>
      <c r="CA52" s="190"/>
      <c r="CB52" s="190"/>
      <c r="CC52" s="190"/>
      <c r="CD52" s="247">
        <v>1.0</v>
      </c>
      <c r="CE52" s="237">
        <f t="shared" si="17"/>
        <v>4</v>
      </c>
      <c r="CF52" s="238">
        <f t="shared" si="18"/>
        <v>44.44444444</v>
      </c>
      <c r="CG52" s="182">
        <v>1.0</v>
      </c>
      <c r="CH52" s="156"/>
      <c r="CI52" s="156"/>
      <c r="CJ52" s="139"/>
      <c r="CK52" s="156"/>
      <c r="CL52" s="156"/>
      <c r="CM52" s="156"/>
      <c r="CN52" s="156"/>
      <c r="CO52" s="156"/>
      <c r="CP52" s="156"/>
      <c r="CQ52" s="156"/>
      <c r="CR52" s="190"/>
      <c r="CS52" s="239"/>
      <c r="CT52" s="190"/>
      <c r="CU52" s="190"/>
      <c r="CV52" s="190"/>
      <c r="CW52" s="190"/>
      <c r="CX52" s="190"/>
      <c r="CY52" s="190"/>
      <c r="CZ52" s="240">
        <f t="shared" si="19"/>
        <v>1</v>
      </c>
      <c r="DA52" s="241">
        <f t="shared" si="20"/>
        <v>20</v>
      </c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240">
        <f t="shared" si="21"/>
        <v>0</v>
      </c>
      <c r="DQ52" s="175" t="str">
        <f t="shared" si="22"/>
        <v>#DIV/0!</v>
      </c>
    </row>
    <row r="53" ht="15.75" customHeight="1">
      <c r="A53" s="124">
        <v>44.0</v>
      </c>
      <c r="B53" s="125" t="s">
        <v>142</v>
      </c>
      <c r="C53" s="127" t="s">
        <v>143</v>
      </c>
      <c r="D53" s="119">
        <f t="shared" si="7"/>
        <v>22</v>
      </c>
      <c r="E53" s="161">
        <f t="shared" si="8"/>
        <v>61.11111111</v>
      </c>
      <c r="F53" s="162" t="str">
        <f t="shared" si="9"/>
        <v>  </v>
      </c>
      <c r="G53" s="186" t="str">
        <f t="shared" si="10"/>
        <v>  </v>
      </c>
      <c r="H53" s="137"/>
      <c r="I53" s="139"/>
      <c r="J53" s="139"/>
      <c r="K53" s="139"/>
      <c r="L53" s="139"/>
      <c r="M53" s="166">
        <f t="shared" si="11"/>
        <v>0</v>
      </c>
      <c r="N53" s="167" t="str">
        <f t="shared" si="12"/>
        <v>#DIV/0!</v>
      </c>
      <c r="O53" s="139"/>
      <c r="P53" s="139"/>
      <c r="Q53" s="139"/>
      <c r="R53" s="139"/>
      <c r="S53" s="139"/>
      <c r="T53" s="139"/>
      <c r="U53" s="139"/>
      <c r="V53" s="139"/>
      <c r="W53" s="139"/>
      <c r="X53" s="182">
        <v>1.0</v>
      </c>
      <c r="Y53" s="182">
        <v>1.0</v>
      </c>
      <c r="Z53" s="231"/>
      <c r="AA53" s="231"/>
      <c r="AB53" s="242"/>
      <c r="AC53" s="182">
        <v>1.0</v>
      </c>
      <c r="AD53" s="139"/>
      <c r="AE53" s="201"/>
      <c r="AF53" s="228">
        <v>1.0</v>
      </c>
      <c r="AG53" s="228">
        <v>1.0</v>
      </c>
      <c r="AH53" s="228">
        <v>1.0</v>
      </c>
      <c r="AI53" s="229"/>
      <c r="AJ53" s="166">
        <f t="shared" si="13"/>
        <v>6</v>
      </c>
      <c r="AK53" s="230">
        <f t="shared" si="14"/>
        <v>60</v>
      </c>
      <c r="AL53" s="232"/>
      <c r="AM53" s="234">
        <v>1.0</v>
      </c>
      <c r="AN53" s="182">
        <v>1.0</v>
      </c>
      <c r="AO53" s="182">
        <v>1.0</v>
      </c>
      <c r="AP53" s="182">
        <v>1.0</v>
      </c>
      <c r="AQ53" s="139"/>
      <c r="AR53" s="182">
        <v>1.0</v>
      </c>
      <c r="AS53" s="139"/>
      <c r="AT53" s="139"/>
      <c r="AU53" s="182">
        <v>1.0</v>
      </c>
      <c r="AV53" s="204"/>
      <c r="AW53" s="204"/>
      <c r="AX53" s="139"/>
      <c r="AY53" s="182">
        <v>1.0</v>
      </c>
      <c r="AZ53" s="182">
        <v>1.0</v>
      </c>
      <c r="BA53" s="139"/>
      <c r="BB53" s="139"/>
      <c r="BC53" s="139"/>
      <c r="BD53" s="139"/>
      <c r="BE53" s="182">
        <v>1.0</v>
      </c>
      <c r="BF53" s="139"/>
      <c r="BG53" s="235">
        <f t="shared" si="15"/>
        <v>9</v>
      </c>
      <c r="BH53" s="230">
        <f t="shared" si="16"/>
        <v>75</v>
      </c>
      <c r="BI53" s="137"/>
      <c r="BJ53" s="236">
        <v>1.0</v>
      </c>
      <c r="BK53" s="139"/>
      <c r="BL53" s="182">
        <v>1.0</v>
      </c>
      <c r="BM53" s="139"/>
      <c r="BN53" s="139"/>
      <c r="BO53" s="196">
        <v>1.0</v>
      </c>
      <c r="BP53" s="139"/>
      <c r="BQ53" s="139"/>
      <c r="BR53" s="139"/>
      <c r="BS53" s="182">
        <v>1.0</v>
      </c>
      <c r="BT53" s="189">
        <v>1.0</v>
      </c>
      <c r="BU53" s="156"/>
      <c r="BV53" s="156"/>
      <c r="BW53" s="156"/>
      <c r="BX53" s="156"/>
      <c r="BY53" s="190"/>
      <c r="BZ53" s="190"/>
      <c r="CA53" s="190"/>
      <c r="CB53" s="190"/>
      <c r="CC53" s="190"/>
      <c r="CD53" s="247">
        <v>1.0</v>
      </c>
      <c r="CE53" s="237">
        <f t="shared" si="17"/>
        <v>6</v>
      </c>
      <c r="CF53" s="238">
        <f t="shared" si="18"/>
        <v>66.66666667</v>
      </c>
      <c r="CG53" s="182">
        <v>1.0</v>
      </c>
      <c r="CH53" s="156"/>
      <c r="CI53" s="156"/>
      <c r="CJ53" s="148"/>
      <c r="CK53" s="148"/>
      <c r="CL53" s="148"/>
      <c r="CM53" s="156"/>
      <c r="CN53" s="156"/>
      <c r="CO53" s="148"/>
      <c r="CP53" s="156"/>
      <c r="CQ53" s="156"/>
      <c r="CR53" s="190"/>
      <c r="CS53" s="239"/>
      <c r="CT53" s="190"/>
      <c r="CU53" s="190"/>
      <c r="CV53" s="190"/>
      <c r="CW53" s="190"/>
      <c r="CX53" s="190"/>
      <c r="CY53" s="190"/>
      <c r="CZ53" s="240">
        <f t="shared" si="19"/>
        <v>1</v>
      </c>
      <c r="DA53" s="241">
        <f t="shared" si="20"/>
        <v>20</v>
      </c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240">
        <f t="shared" si="21"/>
        <v>0</v>
      </c>
      <c r="DQ53" s="175" t="str">
        <f t="shared" si="22"/>
        <v>#DIV/0!</v>
      </c>
    </row>
    <row r="54" ht="15.75" customHeight="1">
      <c r="A54" s="124">
        <v>45.0</v>
      </c>
      <c r="B54" s="125" t="s">
        <v>144</v>
      </c>
      <c r="C54" s="127" t="s">
        <v>145</v>
      </c>
      <c r="D54" s="119">
        <f t="shared" si="7"/>
        <v>18</v>
      </c>
      <c r="E54" s="161">
        <f t="shared" si="8"/>
        <v>50</v>
      </c>
      <c r="F54" s="162" t="str">
        <f t="shared" si="9"/>
        <v>  </v>
      </c>
      <c r="G54" s="186" t="str">
        <f t="shared" si="10"/>
        <v>  </v>
      </c>
      <c r="H54" s="137"/>
      <c r="I54" s="201"/>
      <c r="J54" s="201"/>
      <c r="K54" s="201"/>
      <c r="L54" s="201"/>
      <c r="M54" s="166">
        <f t="shared" si="11"/>
        <v>0</v>
      </c>
      <c r="N54" s="167" t="str">
        <f t="shared" si="12"/>
        <v>#DIV/0!</v>
      </c>
      <c r="O54" s="221"/>
      <c r="P54" s="201"/>
      <c r="Q54" s="221"/>
      <c r="R54" s="201"/>
      <c r="S54" s="201"/>
      <c r="T54" s="201"/>
      <c r="U54" s="139"/>
      <c r="V54" s="139"/>
      <c r="W54" s="139"/>
      <c r="X54" s="139"/>
      <c r="Y54" s="201"/>
      <c r="Z54" s="231"/>
      <c r="AA54" s="231"/>
      <c r="AB54" s="242"/>
      <c r="AC54" s="201"/>
      <c r="AD54" s="139"/>
      <c r="AE54" s="139"/>
      <c r="AF54" s="180"/>
      <c r="AG54" s="228">
        <v>1.0</v>
      </c>
      <c r="AH54" s="228">
        <v>1.0</v>
      </c>
      <c r="AI54" s="234">
        <v>1.0</v>
      </c>
      <c r="AJ54" s="166">
        <f t="shared" si="13"/>
        <v>3</v>
      </c>
      <c r="AK54" s="230">
        <f t="shared" si="14"/>
        <v>30</v>
      </c>
      <c r="AL54" s="232"/>
      <c r="AM54" s="234">
        <v>1.0</v>
      </c>
      <c r="AN54" s="182">
        <v>1.0</v>
      </c>
      <c r="AO54" s="182">
        <v>1.0</v>
      </c>
      <c r="AP54" s="139"/>
      <c r="AQ54" s="201"/>
      <c r="AR54" s="201"/>
      <c r="AS54" s="253">
        <v>1.0</v>
      </c>
      <c r="AT54" s="201"/>
      <c r="AU54" s="201"/>
      <c r="AV54" s="254"/>
      <c r="AW54" s="254"/>
      <c r="AX54" s="201"/>
      <c r="AY54" s="182">
        <v>1.0</v>
      </c>
      <c r="AZ54" s="182">
        <v>1.0</v>
      </c>
      <c r="BA54" s="139"/>
      <c r="BB54" s="182">
        <v>1.0</v>
      </c>
      <c r="BC54" s="139"/>
      <c r="BD54" s="139"/>
      <c r="BE54" s="139"/>
      <c r="BF54" s="244"/>
      <c r="BG54" s="235">
        <f t="shared" si="15"/>
        <v>7</v>
      </c>
      <c r="BH54" s="230">
        <f t="shared" si="16"/>
        <v>58.33333333</v>
      </c>
      <c r="BI54" s="137"/>
      <c r="BJ54" s="255"/>
      <c r="BK54" s="201"/>
      <c r="BL54" s="253">
        <v>1.0</v>
      </c>
      <c r="BM54" s="201"/>
      <c r="BN54" s="201"/>
      <c r="BO54" s="221"/>
      <c r="BP54" s="201"/>
      <c r="BQ54" s="201"/>
      <c r="BR54" s="201"/>
      <c r="BS54" s="253">
        <v>1.0</v>
      </c>
      <c r="BT54" s="189">
        <v>1.0</v>
      </c>
      <c r="BU54" s="156"/>
      <c r="BV54" s="156"/>
      <c r="BW54" s="156"/>
      <c r="BX54" s="156"/>
      <c r="BY54" s="190"/>
      <c r="BZ54" s="190"/>
      <c r="CA54" s="190"/>
      <c r="CB54" s="190"/>
      <c r="CC54" s="247">
        <v>1.0</v>
      </c>
      <c r="CD54" s="190"/>
      <c r="CE54" s="237">
        <f t="shared" si="17"/>
        <v>4</v>
      </c>
      <c r="CF54" s="238">
        <f t="shared" si="18"/>
        <v>44.44444444</v>
      </c>
      <c r="CG54" s="253">
        <v>1.0</v>
      </c>
      <c r="CH54" s="189">
        <v>1.0</v>
      </c>
      <c r="CI54" s="189">
        <v>1.0</v>
      </c>
      <c r="CJ54" s="253">
        <v>1.0</v>
      </c>
      <c r="CK54" s="156"/>
      <c r="CL54" s="156"/>
      <c r="CM54" s="156"/>
      <c r="CN54" s="156"/>
      <c r="CO54" s="156"/>
      <c r="CP54" s="156"/>
      <c r="CQ54" s="156"/>
      <c r="CR54" s="190"/>
      <c r="CS54" s="239"/>
      <c r="CT54" s="190"/>
      <c r="CU54" s="190"/>
      <c r="CV54" s="190"/>
      <c r="CW54" s="190"/>
      <c r="CX54" s="190"/>
      <c r="CY54" s="190"/>
      <c r="CZ54" s="240">
        <f t="shared" si="19"/>
        <v>4</v>
      </c>
      <c r="DA54" s="241">
        <f t="shared" si="20"/>
        <v>80</v>
      </c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240">
        <f t="shared" si="21"/>
        <v>0</v>
      </c>
      <c r="DQ54" s="175" t="str">
        <f t="shared" si="22"/>
        <v>#DIV/0!</v>
      </c>
    </row>
    <row r="55" ht="15.75" customHeight="1">
      <c r="A55" s="160">
        <v>46.0</v>
      </c>
      <c r="B55" s="125" t="s">
        <v>146</v>
      </c>
      <c r="C55" s="127" t="s">
        <v>147</v>
      </c>
      <c r="D55" s="119">
        <f t="shared" si="7"/>
        <v>20</v>
      </c>
      <c r="E55" s="161">
        <f t="shared" si="8"/>
        <v>55.55555556</v>
      </c>
      <c r="F55" s="248" t="str">
        <f t="shared" si="9"/>
        <v>  </v>
      </c>
      <c r="G55" s="186" t="str">
        <f t="shared" si="10"/>
        <v>  </v>
      </c>
      <c r="H55" s="137"/>
      <c r="I55" s="139"/>
      <c r="J55" s="139"/>
      <c r="K55" s="139"/>
      <c r="L55" s="139"/>
      <c r="M55" s="166">
        <f t="shared" si="11"/>
        <v>0</v>
      </c>
      <c r="N55" s="167" t="str">
        <f t="shared" si="12"/>
        <v>#DIV/0!</v>
      </c>
      <c r="O55" s="137"/>
      <c r="P55" s="139"/>
      <c r="Q55" s="137"/>
      <c r="R55" s="139"/>
      <c r="S55" s="139"/>
      <c r="T55" s="139"/>
      <c r="U55" s="139"/>
      <c r="V55" s="139"/>
      <c r="W55" s="182">
        <v>1.0</v>
      </c>
      <c r="X55" s="182">
        <v>1.0</v>
      </c>
      <c r="Y55" s="182">
        <v>1.0</v>
      </c>
      <c r="Z55" s="231"/>
      <c r="AA55" s="231"/>
      <c r="AB55" s="233">
        <v>1.0</v>
      </c>
      <c r="AC55" s="182">
        <v>1.0</v>
      </c>
      <c r="AD55" s="139"/>
      <c r="AE55" s="139"/>
      <c r="AF55" s="228">
        <v>1.0</v>
      </c>
      <c r="AG55" s="180"/>
      <c r="AH55" s="180"/>
      <c r="AI55" s="234">
        <v>1.0</v>
      </c>
      <c r="AJ55" s="166">
        <f t="shared" si="13"/>
        <v>7</v>
      </c>
      <c r="AK55" s="230">
        <f t="shared" si="14"/>
        <v>70</v>
      </c>
      <c r="AL55" s="232"/>
      <c r="AM55" s="234">
        <v>1.0</v>
      </c>
      <c r="AN55" s="182">
        <v>1.0</v>
      </c>
      <c r="AO55" s="139"/>
      <c r="AP55" s="182">
        <v>1.0</v>
      </c>
      <c r="AQ55" s="139"/>
      <c r="AR55" s="139"/>
      <c r="AS55" s="139"/>
      <c r="AT55" s="139"/>
      <c r="AU55" s="182">
        <v>1.0</v>
      </c>
      <c r="AV55" s="204"/>
      <c r="AW55" s="204"/>
      <c r="AX55" s="139"/>
      <c r="AY55" s="182">
        <v>1.0</v>
      </c>
      <c r="AZ55" s="182">
        <v>1.0</v>
      </c>
      <c r="BA55" s="139"/>
      <c r="BB55" s="139"/>
      <c r="BC55" s="139"/>
      <c r="BD55" s="182">
        <v>1.0</v>
      </c>
      <c r="BE55" s="139"/>
      <c r="BF55" s="244"/>
      <c r="BG55" s="235">
        <f t="shared" si="15"/>
        <v>7</v>
      </c>
      <c r="BH55" s="230">
        <f t="shared" si="16"/>
        <v>58.33333333</v>
      </c>
      <c r="BI55" s="196">
        <v>1.0</v>
      </c>
      <c r="BJ55" s="236">
        <v>1.0</v>
      </c>
      <c r="BK55" s="139"/>
      <c r="BL55" s="139"/>
      <c r="BM55" s="139"/>
      <c r="BN55" s="139"/>
      <c r="BO55" s="196">
        <v>1.0</v>
      </c>
      <c r="BP55" s="139"/>
      <c r="BQ55" s="139"/>
      <c r="BR55" s="139"/>
      <c r="BS55" s="139"/>
      <c r="BT55" s="189">
        <v>1.0</v>
      </c>
      <c r="BU55" s="156"/>
      <c r="BV55" s="156"/>
      <c r="BW55" s="156"/>
      <c r="BX55" s="156"/>
      <c r="BY55" s="190"/>
      <c r="BZ55" s="190"/>
      <c r="CA55" s="190"/>
      <c r="CB55" s="190"/>
      <c r="CC55" s="190"/>
      <c r="CD55" s="247">
        <v>1.0</v>
      </c>
      <c r="CE55" s="237">
        <f t="shared" si="17"/>
        <v>5</v>
      </c>
      <c r="CF55" s="238">
        <f t="shared" si="18"/>
        <v>55.55555556</v>
      </c>
      <c r="CG55" s="182">
        <v>1.0</v>
      </c>
      <c r="CH55" s="156"/>
      <c r="CI55" s="156"/>
      <c r="CJ55" s="148"/>
      <c r="CK55" s="148"/>
      <c r="CL55" s="148"/>
      <c r="CM55" s="156"/>
      <c r="CN55" s="156"/>
      <c r="CO55" s="148"/>
      <c r="CP55" s="156"/>
      <c r="CQ55" s="156"/>
      <c r="CR55" s="190"/>
      <c r="CS55" s="239"/>
      <c r="CT55" s="190"/>
      <c r="CU55" s="190"/>
      <c r="CV55" s="190"/>
      <c r="CW55" s="190"/>
      <c r="CX55" s="190"/>
      <c r="CY55" s="190"/>
      <c r="CZ55" s="240">
        <f t="shared" si="19"/>
        <v>1</v>
      </c>
      <c r="DA55" s="241">
        <f t="shared" si="20"/>
        <v>20</v>
      </c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240">
        <f t="shared" si="21"/>
        <v>0</v>
      </c>
      <c r="DQ55" s="175" t="str">
        <f t="shared" si="22"/>
        <v>#DIV/0!</v>
      </c>
    </row>
    <row r="56" ht="15.75" customHeight="1">
      <c r="A56" s="124">
        <v>47.0</v>
      </c>
      <c r="B56" s="125" t="s">
        <v>148</v>
      </c>
      <c r="C56" s="127" t="s">
        <v>149</v>
      </c>
      <c r="D56" s="119">
        <f t="shared" si="7"/>
        <v>17</v>
      </c>
      <c r="E56" s="161">
        <f t="shared" si="8"/>
        <v>47.22222222</v>
      </c>
      <c r="F56" s="162">
        <f t="shared" si="9"/>
        <v>47.22222222</v>
      </c>
      <c r="G56" s="163" t="str">
        <f t="shared" si="10"/>
        <v>  </v>
      </c>
      <c r="H56" s="137"/>
      <c r="I56" s="139"/>
      <c r="J56" s="139"/>
      <c r="K56" s="139"/>
      <c r="L56" s="139"/>
      <c r="M56" s="166">
        <f t="shared" si="11"/>
        <v>0</v>
      </c>
      <c r="N56" s="167" t="str">
        <f t="shared" si="12"/>
        <v>#DIV/0!</v>
      </c>
      <c r="O56" s="139"/>
      <c r="P56" s="139"/>
      <c r="Q56" s="139"/>
      <c r="R56" s="139"/>
      <c r="S56" s="139"/>
      <c r="T56" s="139"/>
      <c r="U56" s="139"/>
      <c r="V56" s="139"/>
      <c r="W56" s="139"/>
      <c r="X56" s="182">
        <v>1.0</v>
      </c>
      <c r="Y56" s="182">
        <v>1.0</v>
      </c>
      <c r="Z56" s="231"/>
      <c r="AA56" s="231"/>
      <c r="AB56" s="233">
        <v>1.0</v>
      </c>
      <c r="AC56" s="182">
        <v>1.0</v>
      </c>
      <c r="AD56" s="139"/>
      <c r="AE56" s="139"/>
      <c r="AF56" s="180"/>
      <c r="AG56" s="180"/>
      <c r="AH56" s="180"/>
      <c r="AI56" s="229"/>
      <c r="AJ56" s="166">
        <f t="shared" si="13"/>
        <v>4</v>
      </c>
      <c r="AK56" s="230">
        <f t="shared" si="14"/>
        <v>40</v>
      </c>
      <c r="AL56" s="232"/>
      <c r="AM56" s="234">
        <v>1.0</v>
      </c>
      <c r="AN56" s="182">
        <v>1.0</v>
      </c>
      <c r="AO56" s="182">
        <v>1.0</v>
      </c>
      <c r="AP56" s="182">
        <v>1.0</v>
      </c>
      <c r="AQ56" s="139"/>
      <c r="AR56" s="182">
        <v>1.0</v>
      </c>
      <c r="AS56" s="182">
        <v>1.0</v>
      </c>
      <c r="AT56" s="139"/>
      <c r="AU56" s="139"/>
      <c r="AV56" s="204"/>
      <c r="AW56" s="204"/>
      <c r="AX56" s="139"/>
      <c r="AY56" s="182">
        <v>1.0</v>
      </c>
      <c r="AZ56" s="182">
        <v>1.0</v>
      </c>
      <c r="BA56" s="139"/>
      <c r="BB56" s="139"/>
      <c r="BC56" s="139"/>
      <c r="BD56" s="139"/>
      <c r="BE56" s="139"/>
      <c r="BF56" s="139"/>
      <c r="BG56" s="235">
        <f t="shared" si="15"/>
        <v>8</v>
      </c>
      <c r="BH56" s="230">
        <f t="shared" si="16"/>
        <v>66.66666667</v>
      </c>
      <c r="BI56" s="196">
        <v>1.0</v>
      </c>
      <c r="BJ56" s="246"/>
      <c r="BK56" s="139"/>
      <c r="BL56" s="139"/>
      <c r="BM56" s="139"/>
      <c r="BN56" s="139"/>
      <c r="BO56" s="137"/>
      <c r="BP56" s="139"/>
      <c r="BQ56" s="139"/>
      <c r="BR56" s="139"/>
      <c r="BS56" s="182">
        <v>1.0</v>
      </c>
      <c r="BT56" s="156"/>
      <c r="BU56" s="156"/>
      <c r="BV56" s="156"/>
      <c r="BW56" s="156"/>
      <c r="BX56" s="156"/>
      <c r="BY56" s="190"/>
      <c r="BZ56" s="190"/>
      <c r="CA56" s="190"/>
      <c r="CB56" s="190"/>
      <c r="CC56" s="247">
        <v>1.0</v>
      </c>
      <c r="CD56" s="247">
        <v>1.0</v>
      </c>
      <c r="CE56" s="237">
        <f t="shared" si="17"/>
        <v>4</v>
      </c>
      <c r="CF56" s="238">
        <f t="shared" si="18"/>
        <v>44.44444444</v>
      </c>
      <c r="CG56" s="182">
        <v>1.0</v>
      </c>
      <c r="CH56" s="156"/>
      <c r="CI56" s="156"/>
      <c r="CJ56" s="148"/>
      <c r="CK56" s="148"/>
      <c r="CL56" s="148"/>
      <c r="CM56" s="156"/>
      <c r="CN56" s="156"/>
      <c r="CO56" s="148"/>
      <c r="CP56" s="156"/>
      <c r="CQ56" s="156"/>
      <c r="CR56" s="190"/>
      <c r="CS56" s="239"/>
      <c r="CT56" s="190"/>
      <c r="CU56" s="190"/>
      <c r="CV56" s="190"/>
      <c r="CW56" s="190"/>
      <c r="CX56" s="190"/>
      <c r="CY56" s="190"/>
      <c r="CZ56" s="240">
        <f t="shared" si="19"/>
        <v>1</v>
      </c>
      <c r="DA56" s="241">
        <f t="shared" si="20"/>
        <v>20</v>
      </c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240">
        <f t="shared" si="21"/>
        <v>0</v>
      </c>
      <c r="DQ56" s="175" t="str">
        <f t="shared" si="22"/>
        <v>#DIV/0!</v>
      </c>
    </row>
    <row r="57" ht="15.75" customHeight="1">
      <c r="A57" s="124">
        <v>48.0</v>
      </c>
      <c r="B57" s="125" t="s">
        <v>150</v>
      </c>
      <c r="C57" s="127" t="s">
        <v>151</v>
      </c>
      <c r="D57" s="119">
        <f t="shared" si="7"/>
        <v>11</v>
      </c>
      <c r="E57" s="161">
        <f t="shared" si="8"/>
        <v>30.55555556</v>
      </c>
      <c r="F57" s="162">
        <f t="shared" si="9"/>
        <v>30.55555556</v>
      </c>
      <c r="G57" s="163" t="str">
        <f t="shared" si="10"/>
        <v>  </v>
      </c>
      <c r="H57" s="137"/>
      <c r="I57" s="139"/>
      <c r="J57" s="139"/>
      <c r="K57" s="139"/>
      <c r="L57" s="139"/>
      <c r="M57" s="166">
        <f t="shared" si="11"/>
        <v>0</v>
      </c>
      <c r="N57" s="167" t="str">
        <f t="shared" si="12"/>
        <v>#DIV/0!</v>
      </c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231"/>
      <c r="AA57" s="231"/>
      <c r="AB57" s="242"/>
      <c r="AC57" s="182">
        <v>1.0</v>
      </c>
      <c r="AD57" s="139"/>
      <c r="AE57" s="139"/>
      <c r="AF57" s="180"/>
      <c r="AG57" s="180"/>
      <c r="AH57" s="180"/>
      <c r="AI57" s="229"/>
      <c r="AJ57" s="166">
        <f t="shared" si="13"/>
        <v>1</v>
      </c>
      <c r="AK57" s="230">
        <f t="shared" si="14"/>
        <v>10</v>
      </c>
      <c r="AL57" s="232"/>
      <c r="AM57" s="229"/>
      <c r="AN57" s="139"/>
      <c r="AO57" s="139"/>
      <c r="AP57" s="139"/>
      <c r="AQ57" s="139"/>
      <c r="AR57" s="139"/>
      <c r="AS57" s="182">
        <v>1.0</v>
      </c>
      <c r="AT57" s="139"/>
      <c r="AU57" s="139"/>
      <c r="AV57" s="204"/>
      <c r="AW57" s="204"/>
      <c r="AX57" s="139"/>
      <c r="AY57" s="182">
        <v>1.0</v>
      </c>
      <c r="AZ57" s="182">
        <v>1.0</v>
      </c>
      <c r="BA57" s="139"/>
      <c r="BB57" s="182">
        <v>1.0</v>
      </c>
      <c r="BC57" s="139"/>
      <c r="BD57" s="182">
        <v>1.0</v>
      </c>
      <c r="BE57" s="139"/>
      <c r="BF57" s="244"/>
      <c r="BG57" s="235">
        <f t="shared" si="15"/>
        <v>5</v>
      </c>
      <c r="BH57" s="230">
        <f t="shared" si="16"/>
        <v>41.66666667</v>
      </c>
      <c r="BI57" s="137"/>
      <c r="BJ57" s="246"/>
      <c r="BK57" s="139"/>
      <c r="BL57" s="139"/>
      <c r="BM57" s="139"/>
      <c r="BN57" s="139"/>
      <c r="BO57" s="137"/>
      <c r="BP57" s="139"/>
      <c r="BQ57" s="139"/>
      <c r="BR57" s="139"/>
      <c r="BS57" s="182">
        <v>1.0</v>
      </c>
      <c r="BT57" s="156"/>
      <c r="BU57" s="156"/>
      <c r="BV57" s="156"/>
      <c r="BW57" s="156"/>
      <c r="BX57" s="156"/>
      <c r="BY57" s="190"/>
      <c r="BZ57" s="190"/>
      <c r="CA57" s="190"/>
      <c r="CB57" s="190"/>
      <c r="CC57" s="247">
        <v>1.0</v>
      </c>
      <c r="CD57" s="247">
        <v>1.0</v>
      </c>
      <c r="CE57" s="237">
        <f t="shared" si="17"/>
        <v>3</v>
      </c>
      <c r="CF57" s="238">
        <f t="shared" si="18"/>
        <v>33.33333333</v>
      </c>
      <c r="CG57" s="182">
        <v>1.0</v>
      </c>
      <c r="CH57" s="156"/>
      <c r="CI57" s="156"/>
      <c r="CJ57" s="148"/>
      <c r="CK57" s="149">
        <v>1.0</v>
      </c>
      <c r="CL57" s="148"/>
      <c r="CM57" s="156"/>
      <c r="CN57" s="156"/>
      <c r="CO57" s="148"/>
      <c r="CP57" s="156"/>
      <c r="CQ57" s="156"/>
      <c r="CR57" s="190"/>
      <c r="CS57" s="239"/>
      <c r="CT57" s="190"/>
      <c r="CU57" s="190"/>
      <c r="CV57" s="190"/>
      <c r="CW57" s="190"/>
      <c r="CX57" s="190"/>
      <c r="CY57" s="190"/>
      <c r="CZ57" s="240">
        <f t="shared" si="19"/>
        <v>2</v>
      </c>
      <c r="DA57" s="241">
        <f t="shared" si="20"/>
        <v>40</v>
      </c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240">
        <f t="shared" si="21"/>
        <v>0</v>
      </c>
      <c r="DQ57" s="175" t="str">
        <f t="shared" si="22"/>
        <v>#DIV/0!</v>
      </c>
    </row>
    <row r="58" ht="15.75" customHeight="1">
      <c r="A58" s="160">
        <v>49.0</v>
      </c>
      <c r="B58" s="125" t="s">
        <v>152</v>
      </c>
      <c r="C58" s="127" t="s">
        <v>153</v>
      </c>
      <c r="D58" s="119">
        <f t="shared" si="7"/>
        <v>16</v>
      </c>
      <c r="E58" s="161">
        <f t="shared" si="8"/>
        <v>44.44444444</v>
      </c>
      <c r="F58" s="162">
        <f t="shared" si="9"/>
        <v>44.44444444</v>
      </c>
      <c r="G58" s="186" t="str">
        <f t="shared" si="10"/>
        <v>  </v>
      </c>
      <c r="H58" s="137"/>
      <c r="I58" s="139"/>
      <c r="J58" s="139"/>
      <c r="K58" s="139"/>
      <c r="L58" s="139"/>
      <c r="M58" s="166">
        <f t="shared" si="11"/>
        <v>0</v>
      </c>
      <c r="N58" s="167" t="str">
        <f t="shared" si="12"/>
        <v>#DIV/0!</v>
      </c>
      <c r="O58" s="139"/>
      <c r="P58" s="139"/>
      <c r="Q58" s="139"/>
      <c r="R58" s="139"/>
      <c r="S58" s="139"/>
      <c r="T58" s="139"/>
      <c r="U58" s="139"/>
      <c r="V58" s="139"/>
      <c r="W58" s="182">
        <v>1.0</v>
      </c>
      <c r="X58" s="182">
        <v>1.0</v>
      </c>
      <c r="Y58" s="139"/>
      <c r="Z58" s="231"/>
      <c r="AA58" s="231"/>
      <c r="AB58" s="242"/>
      <c r="AC58" s="182">
        <v>1.0</v>
      </c>
      <c r="AD58" s="182">
        <v>1.0</v>
      </c>
      <c r="AE58" s="139"/>
      <c r="AF58" s="180"/>
      <c r="AG58" s="180"/>
      <c r="AH58" s="228">
        <v>1.0</v>
      </c>
      <c r="AI58" s="229"/>
      <c r="AJ58" s="166">
        <f t="shared" si="13"/>
        <v>5</v>
      </c>
      <c r="AK58" s="230">
        <f t="shared" si="14"/>
        <v>50</v>
      </c>
      <c r="AL58" s="232"/>
      <c r="AM58" s="234">
        <v>1.0</v>
      </c>
      <c r="AN58" s="139"/>
      <c r="AO58" s="139"/>
      <c r="AP58" s="139"/>
      <c r="AQ58" s="139"/>
      <c r="AR58" s="139"/>
      <c r="AS58" s="182">
        <v>1.0</v>
      </c>
      <c r="AT58" s="139"/>
      <c r="AU58" s="139"/>
      <c r="AV58" s="204"/>
      <c r="AW58" s="204"/>
      <c r="AX58" s="139"/>
      <c r="AY58" s="182">
        <v>1.0</v>
      </c>
      <c r="AZ58" s="182">
        <v>1.0</v>
      </c>
      <c r="BA58" s="139"/>
      <c r="BB58" s="139"/>
      <c r="BC58" s="139"/>
      <c r="BD58" s="182">
        <v>1.0</v>
      </c>
      <c r="BE58" s="182">
        <v>1.0</v>
      </c>
      <c r="BF58" s="244"/>
      <c r="BG58" s="235">
        <f t="shared" si="15"/>
        <v>6</v>
      </c>
      <c r="BH58" s="230">
        <f t="shared" si="16"/>
        <v>50</v>
      </c>
      <c r="BI58" s="137"/>
      <c r="BJ58" s="236">
        <v>1.0</v>
      </c>
      <c r="BK58" s="139"/>
      <c r="BL58" s="182">
        <v>1.0</v>
      </c>
      <c r="BM58" s="139"/>
      <c r="BN58" s="139"/>
      <c r="BO58" s="196">
        <v>1.0</v>
      </c>
      <c r="BP58" s="139"/>
      <c r="BQ58" s="139"/>
      <c r="BR58" s="139"/>
      <c r="BS58" s="182">
        <v>1.0</v>
      </c>
      <c r="BT58" s="189">
        <v>1.0</v>
      </c>
      <c r="BU58" s="156"/>
      <c r="BV58" s="156"/>
      <c r="BW58" s="156"/>
      <c r="BX58" s="156"/>
      <c r="BY58" s="190"/>
      <c r="BZ58" s="190"/>
      <c r="CA58" s="190"/>
      <c r="CB58" s="190"/>
      <c r="CC58" s="190"/>
      <c r="CD58" s="190"/>
      <c r="CE58" s="237">
        <f t="shared" si="17"/>
        <v>5</v>
      </c>
      <c r="CF58" s="238">
        <f t="shared" si="18"/>
        <v>55.55555556</v>
      </c>
      <c r="CG58" s="139"/>
      <c r="CH58" s="156"/>
      <c r="CI58" s="156"/>
      <c r="CJ58" s="139"/>
      <c r="CK58" s="156"/>
      <c r="CL58" s="156"/>
      <c r="CM58" s="156"/>
      <c r="CN58" s="156"/>
      <c r="CO58" s="156"/>
      <c r="CP58" s="156"/>
      <c r="CQ58" s="156"/>
      <c r="CR58" s="190"/>
      <c r="CS58" s="239"/>
      <c r="CT58" s="190"/>
      <c r="CU58" s="190"/>
      <c r="CV58" s="190"/>
      <c r="CW58" s="190"/>
      <c r="CX58" s="190"/>
      <c r="CY58" s="190"/>
      <c r="CZ58" s="240">
        <f t="shared" si="19"/>
        <v>0</v>
      </c>
      <c r="DA58" s="241">
        <f t="shared" si="20"/>
        <v>0</v>
      </c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240">
        <f t="shared" si="21"/>
        <v>0</v>
      </c>
      <c r="DQ58" s="175" t="str">
        <f t="shared" si="22"/>
        <v>#DIV/0!</v>
      </c>
    </row>
    <row r="59" ht="15.75" customHeight="1">
      <c r="A59" s="124">
        <v>50.0</v>
      </c>
      <c r="B59" s="125" t="s">
        <v>154</v>
      </c>
      <c r="C59" s="127" t="s">
        <v>155</v>
      </c>
      <c r="D59" s="119">
        <f t="shared" si="7"/>
        <v>21</v>
      </c>
      <c r="E59" s="161">
        <f t="shared" si="8"/>
        <v>58.33333333</v>
      </c>
      <c r="F59" s="248" t="str">
        <f t="shared" si="9"/>
        <v>  </v>
      </c>
      <c r="G59" s="186" t="str">
        <f t="shared" si="10"/>
        <v>  </v>
      </c>
      <c r="H59" s="137"/>
      <c r="I59" s="139"/>
      <c r="J59" s="139"/>
      <c r="K59" s="139"/>
      <c r="L59" s="139"/>
      <c r="M59" s="166">
        <f t="shared" si="11"/>
        <v>0</v>
      </c>
      <c r="N59" s="167" t="str">
        <f t="shared" si="12"/>
        <v>#DIV/0!</v>
      </c>
      <c r="O59" s="137"/>
      <c r="P59" s="139"/>
      <c r="Q59" s="137"/>
      <c r="R59" s="139"/>
      <c r="S59" s="139"/>
      <c r="T59" s="139"/>
      <c r="U59" s="139"/>
      <c r="V59" s="139"/>
      <c r="W59" s="182">
        <v>1.0</v>
      </c>
      <c r="X59" s="182">
        <v>1.0</v>
      </c>
      <c r="Y59" s="182">
        <v>1.0</v>
      </c>
      <c r="Z59" s="231"/>
      <c r="AA59" s="231"/>
      <c r="AB59" s="242"/>
      <c r="AC59" s="182">
        <v>1.0</v>
      </c>
      <c r="AD59" s="139"/>
      <c r="AE59" s="139"/>
      <c r="AF59" s="228">
        <v>1.0</v>
      </c>
      <c r="AG59" s="228">
        <v>1.0</v>
      </c>
      <c r="AH59" s="228">
        <v>1.0</v>
      </c>
      <c r="AI59" s="229"/>
      <c r="AJ59" s="166">
        <f t="shared" si="13"/>
        <v>7</v>
      </c>
      <c r="AK59" s="230">
        <f t="shared" si="14"/>
        <v>70</v>
      </c>
      <c r="AL59" s="232"/>
      <c r="AM59" s="234">
        <v>1.0</v>
      </c>
      <c r="AN59" s="182">
        <v>1.0</v>
      </c>
      <c r="AO59" s="182">
        <v>1.0</v>
      </c>
      <c r="AP59" s="182">
        <v>1.0</v>
      </c>
      <c r="AQ59" s="139"/>
      <c r="AR59" s="139"/>
      <c r="AS59" s="139"/>
      <c r="AT59" s="139"/>
      <c r="AU59" s="139"/>
      <c r="AV59" s="204"/>
      <c r="AW59" s="204"/>
      <c r="AX59" s="139"/>
      <c r="AY59" s="182">
        <v>1.0</v>
      </c>
      <c r="AZ59" s="182">
        <v>1.0</v>
      </c>
      <c r="BA59" s="139"/>
      <c r="BB59" s="182">
        <v>1.0</v>
      </c>
      <c r="BC59" s="139"/>
      <c r="BD59" s="182">
        <v>1.0</v>
      </c>
      <c r="BE59" s="182"/>
      <c r="BF59" s="139"/>
      <c r="BG59" s="235">
        <f t="shared" si="15"/>
        <v>8</v>
      </c>
      <c r="BH59" s="230">
        <f t="shared" si="16"/>
        <v>66.66666667</v>
      </c>
      <c r="BI59" s="137"/>
      <c r="BJ59" s="246"/>
      <c r="BK59" s="139"/>
      <c r="BL59" s="139"/>
      <c r="BM59" s="139"/>
      <c r="BN59" s="139"/>
      <c r="BO59" s="196">
        <v>1.0</v>
      </c>
      <c r="BP59" s="139"/>
      <c r="BQ59" s="139"/>
      <c r="BR59" s="139"/>
      <c r="BS59" s="182">
        <v>1.0</v>
      </c>
      <c r="BT59" s="156"/>
      <c r="BU59" s="156"/>
      <c r="BV59" s="156"/>
      <c r="BW59" s="156"/>
      <c r="BX59" s="189">
        <v>1.0</v>
      </c>
      <c r="BY59" s="190"/>
      <c r="BZ59" s="190"/>
      <c r="CA59" s="190"/>
      <c r="CB59" s="190"/>
      <c r="CC59" s="247">
        <v>1.0</v>
      </c>
      <c r="CD59" s="247">
        <v>1.0</v>
      </c>
      <c r="CE59" s="237">
        <f t="shared" si="17"/>
        <v>5</v>
      </c>
      <c r="CF59" s="238">
        <f t="shared" si="18"/>
        <v>55.55555556</v>
      </c>
      <c r="CG59" s="182">
        <v>1.0</v>
      </c>
      <c r="CH59" s="156"/>
      <c r="CI59" s="156"/>
      <c r="CJ59" s="148"/>
      <c r="CK59" s="148"/>
      <c r="CL59" s="148"/>
      <c r="CM59" s="156"/>
      <c r="CN59" s="156"/>
      <c r="CO59" s="148"/>
      <c r="CP59" s="156"/>
      <c r="CQ59" s="156"/>
      <c r="CR59" s="190"/>
      <c r="CS59" s="239"/>
      <c r="CT59" s="190"/>
      <c r="CU59" s="190"/>
      <c r="CV59" s="190"/>
      <c r="CW59" s="190"/>
      <c r="CX59" s="190"/>
      <c r="CY59" s="190"/>
      <c r="CZ59" s="240">
        <f t="shared" si="19"/>
        <v>1</v>
      </c>
      <c r="DA59" s="241">
        <f t="shared" si="20"/>
        <v>20</v>
      </c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240">
        <f t="shared" si="21"/>
        <v>0</v>
      </c>
      <c r="DQ59" s="175" t="str">
        <f t="shared" si="22"/>
        <v>#DIV/0!</v>
      </c>
    </row>
    <row r="60" ht="15.75" customHeight="1">
      <c r="A60" s="124">
        <v>51.0</v>
      </c>
      <c r="B60" s="181" t="s">
        <v>156</v>
      </c>
      <c r="C60" s="279" t="s">
        <v>157</v>
      </c>
      <c r="D60" s="119">
        <f t="shared" si="7"/>
        <v>10</v>
      </c>
      <c r="E60" s="161">
        <f t="shared" si="8"/>
        <v>27.77777778</v>
      </c>
      <c r="F60" s="162">
        <f t="shared" si="9"/>
        <v>27.77777778</v>
      </c>
      <c r="G60" s="163">
        <f t="shared" si="10"/>
        <v>27.77777778</v>
      </c>
      <c r="H60" s="137"/>
      <c r="I60" s="139"/>
      <c r="J60" s="139"/>
      <c r="K60" s="139"/>
      <c r="L60" s="139"/>
      <c r="M60" s="166">
        <f t="shared" si="11"/>
        <v>0</v>
      </c>
      <c r="N60" s="167" t="str">
        <f t="shared" si="12"/>
        <v>#DIV/0!</v>
      </c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231"/>
      <c r="AA60" s="231"/>
      <c r="AB60" s="233">
        <v>1.0</v>
      </c>
      <c r="AC60" s="182">
        <v>1.0</v>
      </c>
      <c r="AD60" s="139"/>
      <c r="AE60" s="139"/>
      <c r="AF60" s="180"/>
      <c r="AG60" s="180"/>
      <c r="AH60" s="180"/>
      <c r="AI60" s="229"/>
      <c r="AJ60" s="166">
        <f t="shared" si="13"/>
        <v>2</v>
      </c>
      <c r="AK60" s="230">
        <f t="shared" si="14"/>
        <v>20</v>
      </c>
      <c r="AL60" s="232"/>
      <c r="AM60" s="229"/>
      <c r="AN60" s="139"/>
      <c r="AO60" s="139"/>
      <c r="AP60" s="139"/>
      <c r="AQ60" s="139"/>
      <c r="AR60" s="139"/>
      <c r="AS60" s="139"/>
      <c r="AT60" s="139"/>
      <c r="AU60" s="139"/>
      <c r="AV60" s="204"/>
      <c r="AW60" s="204"/>
      <c r="AX60" s="139"/>
      <c r="AY60" s="139"/>
      <c r="AZ60" s="139"/>
      <c r="BA60" s="139"/>
      <c r="BB60" s="139"/>
      <c r="BC60" s="139"/>
      <c r="BD60" s="182">
        <v>1.0</v>
      </c>
      <c r="BE60" s="139"/>
      <c r="BF60" s="139"/>
      <c r="BG60" s="235">
        <f t="shared" si="15"/>
        <v>1</v>
      </c>
      <c r="BH60" s="230">
        <f t="shared" si="16"/>
        <v>8.333333333</v>
      </c>
      <c r="BI60" s="137"/>
      <c r="BJ60" s="236">
        <v>1.0</v>
      </c>
      <c r="BK60" s="139"/>
      <c r="BL60" s="139"/>
      <c r="BM60" s="139"/>
      <c r="BN60" s="139"/>
      <c r="BO60" s="137"/>
      <c r="BP60" s="139"/>
      <c r="BQ60" s="139"/>
      <c r="BR60" s="139"/>
      <c r="BS60" s="182">
        <v>1.0</v>
      </c>
      <c r="BT60" s="189">
        <v>1.0</v>
      </c>
      <c r="BU60" s="156"/>
      <c r="BV60" s="156"/>
      <c r="BW60" s="156"/>
      <c r="BX60" s="189">
        <v>1.0</v>
      </c>
      <c r="BY60" s="190"/>
      <c r="BZ60" s="190"/>
      <c r="CA60" s="190"/>
      <c r="CB60" s="190"/>
      <c r="CC60" s="190"/>
      <c r="CD60" s="247">
        <v>1.0</v>
      </c>
      <c r="CE60" s="237">
        <f t="shared" si="17"/>
        <v>5</v>
      </c>
      <c r="CF60" s="238">
        <f t="shared" si="18"/>
        <v>55.55555556</v>
      </c>
      <c r="CG60" s="139"/>
      <c r="CH60" s="156"/>
      <c r="CI60" s="156"/>
      <c r="CJ60" s="182">
        <v>1.0</v>
      </c>
      <c r="CK60" s="189">
        <v>1.0</v>
      </c>
      <c r="CL60" s="156"/>
      <c r="CM60" s="156"/>
      <c r="CN60" s="156"/>
      <c r="CO60" s="156"/>
      <c r="CP60" s="156"/>
      <c r="CQ60" s="156"/>
      <c r="CR60" s="190"/>
      <c r="CS60" s="239"/>
      <c r="CT60" s="190"/>
      <c r="CU60" s="190"/>
      <c r="CV60" s="190"/>
      <c r="CW60" s="190"/>
      <c r="CX60" s="190"/>
      <c r="CY60" s="190"/>
      <c r="CZ60" s="240">
        <f t="shared" si="19"/>
        <v>2</v>
      </c>
      <c r="DA60" s="241">
        <f t="shared" si="20"/>
        <v>40</v>
      </c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240">
        <f t="shared" si="21"/>
        <v>0</v>
      </c>
      <c r="DQ60" s="175" t="str">
        <f t="shared" si="22"/>
        <v>#DIV/0!</v>
      </c>
    </row>
    <row r="61" ht="15.75" customHeight="1">
      <c r="A61" s="160">
        <v>52.0</v>
      </c>
      <c r="B61" s="181" t="s">
        <v>158</v>
      </c>
      <c r="C61" s="279" t="s">
        <v>159</v>
      </c>
      <c r="D61" s="119">
        <f t="shared" si="7"/>
        <v>22</v>
      </c>
      <c r="E61" s="161">
        <f t="shared" si="8"/>
        <v>61.11111111</v>
      </c>
      <c r="F61" s="248" t="str">
        <f t="shared" si="9"/>
        <v>  </v>
      </c>
      <c r="G61" s="186" t="str">
        <f t="shared" si="10"/>
        <v>  </v>
      </c>
      <c r="H61" s="137"/>
      <c r="I61" s="139"/>
      <c r="J61" s="139"/>
      <c r="K61" s="139"/>
      <c r="L61" s="139"/>
      <c r="M61" s="166">
        <f t="shared" si="11"/>
        <v>0</v>
      </c>
      <c r="N61" s="167" t="str">
        <f t="shared" si="12"/>
        <v>#DIV/0!</v>
      </c>
      <c r="O61" s="137"/>
      <c r="P61" s="139"/>
      <c r="Q61" s="137"/>
      <c r="R61" s="139"/>
      <c r="S61" s="139"/>
      <c r="T61" s="139"/>
      <c r="U61" s="139"/>
      <c r="V61" s="139"/>
      <c r="W61" s="182">
        <v>1.0</v>
      </c>
      <c r="X61" s="139"/>
      <c r="Y61" s="139"/>
      <c r="Z61" s="231"/>
      <c r="AA61" s="231"/>
      <c r="AB61" s="242"/>
      <c r="AC61" s="139"/>
      <c r="AD61" s="139"/>
      <c r="AE61" s="139"/>
      <c r="AF61" s="228">
        <v>1.0</v>
      </c>
      <c r="AG61" s="180"/>
      <c r="AH61" s="228">
        <v>1.0</v>
      </c>
      <c r="AI61" s="234">
        <v>1.0</v>
      </c>
      <c r="AJ61" s="166">
        <f t="shared" si="13"/>
        <v>4</v>
      </c>
      <c r="AK61" s="230">
        <f t="shared" si="14"/>
        <v>40</v>
      </c>
      <c r="AL61" s="232"/>
      <c r="AM61" s="234">
        <v>1.0</v>
      </c>
      <c r="AN61" s="139"/>
      <c r="AO61" s="182">
        <v>1.0</v>
      </c>
      <c r="AP61" s="182">
        <v>1.0</v>
      </c>
      <c r="AQ61" s="139"/>
      <c r="AR61" s="182">
        <v>1.0</v>
      </c>
      <c r="AS61" s="182">
        <v>1.0</v>
      </c>
      <c r="AT61" s="139"/>
      <c r="AU61" s="182">
        <v>1.0</v>
      </c>
      <c r="AV61" s="204"/>
      <c r="AW61" s="204"/>
      <c r="AX61" s="139"/>
      <c r="AY61" s="182">
        <v>1.0</v>
      </c>
      <c r="AZ61" s="182">
        <v>1.0</v>
      </c>
      <c r="BA61" s="139"/>
      <c r="BB61" s="139"/>
      <c r="BC61" s="139"/>
      <c r="BD61" s="182">
        <v>1.0</v>
      </c>
      <c r="BE61" s="139"/>
      <c r="BF61" s="244"/>
      <c r="BG61" s="235">
        <f t="shared" si="15"/>
        <v>9</v>
      </c>
      <c r="BH61" s="230">
        <f t="shared" si="16"/>
        <v>75</v>
      </c>
      <c r="BI61" s="196">
        <v>1.0</v>
      </c>
      <c r="BJ61" s="236">
        <v>1.0</v>
      </c>
      <c r="BK61" s="139"/>
      <c r="BL61" s="182">
        <v>1.0</v>
      </c>
      <c r="BM61" s="139"/>
      <c r="BN61" s="139"/>
      <c r="BO61" s="137"/>
      <c r="BP61" s="139"/>
      <c r="BQ61" s="139"/>
      <c r="BR61" s="139"/>
      <c r="BS61" s="182">
        <v>1.0</v>
      </c>
      <c r="BT61" s="156"/>
      <c r="BU61" s="156"/>
      <c r="BV61" s="156"/>
      <c r="BW61" s="156"/>
      <c r="BX61" s="156"/>
      <c r="BY61" s="190"/>
      <c r="BZ61" s="190"/>
      <c r="CA61" s="190"/>
      <c r="CB61" s="190"/>
      <c r="CC61" s="190"/>
      <c r="CD61" s="247">
        <v>1.0</v>
      </c>
      <c r="CE61" s="237">
        <f t="shared" si="17"/>
        <v>5</v>
      </c>
      <c r="CF61" s="238">
        <f t="shared" si="18"/>
        <v>55.55555556</v>
      </c>
      <c r="CG61" s="182">
        <v>1.0</v>
      </c>
      <c r="CH61" s="189">
        <v>1.0</v>
      </c>
      <c r="CI61" s="189">
        <v>1.0</v>
      </c>
      <c r="CJ61" s="149">
        <v>1.0</v>
      </c>
      <c r="CK61" s="148"/>
      <c r="CL61" s="148"/>
      <c r="CM61" s="156"/>
      <c r="CN61" s="156"/>
      <c r="CO61" s="148"/>
      <c r="CP61" s="156"/>
      <c r="CQ61" s="156"/>
      <c r="CR61" s="190"/>
      <c r="CS61" s="239"/>
      <c r="CT61" s="190"/>
      <c r="CU61" s="190"/>
      <c r="CV61" s="190"/>
      <c r="CW61" s="190"/>
      <c r="CX61" s="190"/>
      <c r="CY61" s="190"/>
      <c r="CZ61" s="240">
        <f t="shared" si="19"/>
        <v>4</v>
      </c>
      <c r="DA61" s="241">
        <f t="shared" si="20"/>
        <v>80</v>
      </c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240">
        <f t="shared" si="21"/>
        <v>0</v>
      </c>
      <c r="DQ61" s="175" t="str">
        <f t="shared" si="22"/>
        <v>#DIV/0!</v>
      </c>
    </row>
    <row r="62" ht="15.75" customHeight="1">
      <c r="A62" s="124">
        <v>53.0</v>
      </c>
      <c r="B62" s="125" t="s">
        <v>160</v>
      </c>
      <c r="C62" s="127" t="s">
        <v>161</v>
      </c>
      <c r="D62" s="119">
        <f t="shared" si="7"/>
        <v>17</v>
      </c>
      <c r="E62" s="161">
        <f t="shared" si="8"/>
        <v>47.22222222</v>
      </c>
      <c r="F62" s="162">
        <f t="shared" si="9"/>
        <v>47.22222222</v>
      </c>
      <c r="G62" s="163" t="str">
        <f t="shared" si="10"/>
        <v>  </v>
      </c>
      <c r="H62" s="137"/>
      <c r="I62" s="139"/>
      <c r="J62" s="139"/>
      <c r="K62" s="139"/>
      <c r="L62" s="139"/>
      <c r="M62" s="166">
        <f t="shared" si="11"/>
        <v>0</v>
      </c>
      <c r="N62" s="167" t="str">
        <f t="shared" si="12"/>
        <v>#DIV/0!</v>
      </c>
      <c r="O62" s="137"/>
      <c r="P62" s="139"/>
      <c r="Q62" s="137"/>
      <c r="R62" s="139"/>
      <c r="S62" s="139"/>
      <c r="T62" s="139"/>
      <c r="U62" s="139"/>
      <c r="V62" s="139"/>
      <c r="W62" s="139"/>
      <c r="X62" s="139"/>
      <c r="Y62" s="182">
        <v>1.0</v>
      </c>
      <c r="Z62" s="231"/>
      <c r="AA62" s="231"/>
      <c r="AB62" s="242"/>
      <c r="AC62" s="182"/>
      <c r="AD62" s="182">
        <v>1.0</v>
      </c>
      <c r="AE62" s="139"/>
      <c r="AF62" s="180"/>
      <c r="AG62" s="180"/>
      <c r="AH62" s="180"/>
      <c r="AI62" s="229"/>
      <c r="AJ62" s="166">
        <f t="shared" si="13"/>
        <v>2</v>
      </c>
      <c r="AK62" s="230">
        <f t="shared" si="14"/>
        <v>20</v>
      </c>
      <c r="AL62" s="232"/>
      <c r="AM62" s="234">
        <v>1.0</v>
      </c>
      <c r="AN62" s="182">
        <v>1.0</v>
      </c>
      <c r="AO62" s="182">
        <v>1.0</v>
      </c>
      <c r="AP62" s="139"/>
      <c r="AQ62" s="139"/>
      <c r="AR62" s="139"/>
      <c r="AS62" s="182">
        <v>1.0</v>
      </c>
      <c r="AT62" s="139"/>
      <c r="AU62" s="139"/>
      <c r="AV62" s="204"/>
      <c r="AW62" s="204"/>
      <c r="AX62" s="139"/>
      <c r="AY62" s="182">
        <v>1.0</v>
      </c>
      <c r="AZ62" s="182">
        <v>1.0</v>
      </c>
      <c r="BA62" s="139"/>
      <c r="BB62" s="182">
        <v>1.0</v>
      </c>
      <c r="BC62" s="139"/>
      <c r="BD62" s="139"/>
      <c r="BE62" s="139"/>
      <c r="BF62" s="139"/>
      <c r="BG62" s="235">
        <f t="shared" si="15"/>
        <v>7</v>
      </c>
      <c r="BH62" s="230">
        <f t="shared" si="16"/>
        <v>58.33333333</v>
      </c>
      <c r="BI62" s="137"/>
      <c r="BJ62" s="246"/>
      <c r="BK62" s="139"/>
      <c r="BL62" s="182">
        <v>1.0</v>
      </c>
      <c r="BM62" s="139"/>
      <c r="BN62" s="139"/>
      <c r="BO62" s="137"/>
      <c r="BP62" s="139"/>
      <c r="BQ62" s="139"/>
      <c r="BR62" s="139"/>
      <c r="BS62" s="182">
        <v>1.0</v>
      </c>
      <c r="BT62" s="189">
        <v>1.0</v>
      </c>
      <c r="BU62" s="156"/>
      <c r="BV62" s="156"/>
      <c r="BW62" s="156"/>
      <c r="BX62" s="156"/>
      <c r="BY62" s="190"/>
      <c r="BZ62" s="190"/>
      <c r="CA62" s="190"/>
      <c r="CB62" s="190"/>
      <c r="CC62" s="247">
        <v>1.0</v>
      </c>
      <c r="CD62" s="190"/>
      <c r="CE62" s="237">
        <f t="shared" si="17"/>
        <v>4</v>
      </c>
      <c r="CF62" s="238">
        <f t="shared" si="18"/>
        <v>44.44444444</v>
      </c>
      <c r="CG62" s="182">
        <v>1.0</v>
      </c>
      <c r="CH62" s="189">
        <v>1.0</v>
      </c>
      <c r="CI62" s="189">
        <v>1.0</v>
      </c>
      <c r="CJ62" s="182">
        <v>1.0</v>
      </c>
      <c r="CK62" s="156"/>
      <c r="CL62" s="156"/>
      <c r="CM62" s="156"/>
      <c r="CN62" s="156"/>
      <c r="CO62" s="156"/>
      <c r="CP62" s="156"/>
      <c r="CQ62" s="156"/>
      <c r="CR62" s="190"/>
      <c r="CS62" s="239"/>
      <c r="CT62" s="190"/>
      <c r="CU62" s="190"/>
      <c r="CV62" s="190"/>
      <c r="CW62" s="190"/>
      <c r="CX62" s="190"/>
      <c r="CY62" s="190"/>
      <c r="CZ62" s="240">
        <f t="shared" si="19"/>
        <v>4</v>
      </c>
      <c r="DA62" s="241">
        <f t="shared" si="20"/>
        <v>80</v>
      </c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240">
        <f t="shared" si="21"/>
        <v>0</v>
      </c>
      <c r="DQ62" s="175" t="str">
        <f t="shared" si="22"/>
        <v>#DIV/0!</v>
      </c>
    </row>
    <row r="63" ht="15.75" customHeight="1">
      <c r="A63" s="124">
        <v>54.0</v>
      </c>
      <c r="B63" s="125" t="s">
        <v>162</v>
      </c>
      <c r="C63" s="127" t="s">
        <v>163</v>
      </c>
      <c r="D63" s="119">
        <f t="shared" si="7"/>
        <v>11</v>
      </c>
      <c r="E63" s="161">
        <f t="shared" si="8"/>
        <v>30.55555556</v>
      </c>
      <c r="F63" s="162">
        <f t="shared" si="9"/>
        <v>30.55555556</v>
      </c>
      <c r="G63" s="186" t="str">
        <f t="shared" si="10"/>
        <v>  </v>
      </c>
      <c r="H63" s="137"/>
      <c r="I63" s="139"/>
      <c r="J63" s="139"/>
      <c r="K63" s="139"/>
      <c r="L63" s="139"/>
      <c r="M63" s="166">
        <f t="shared" si="11"/>
        <v>0</v>
      </c>
      <c r="N63" s="167" t="str">
        <f t="shared" si="12"/>
        <v>#DIV/0!</v>
      </c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231"/>
      <c r="AA63" s="231"/>
      <c r="AB63" s="242"/>
      <c r="AC63" s="139"/>
      <c r="AD63" s="182">
        <v>1.0</v>
      </c>
      <c r="AE63" s="139"/>
      <c r="AF63" s="180"/>
      <c r="AG63" s="180"/>
      <c r="AH63" s="180"/>
      <c r="AI63" s="234">
        <v>1.0</v>
      </c>
      <c r="AJ63" s="166">
        <f t="shared" si="13"/>
        <v>2</v>
      </c>
      <c r="AK63" s="230">
        <f t="shared" si="14"/>
        <v>20</v>
      </c>
      <c r="AL63" s="232"/>
      <c r="AM63" s="229"/>
      <c r="AN63" s="139"/>
      <c r="AO63" s="139"/>
      <c r="AP63" s="182">
        <v>1.0</v>
      </c>
      <c r="AQ63" s="139"/>
      <c r="AR63" s="139"/>
      <c r="AS63" s="182">
        <v>1.0</v>
      </c>
      <c r="AT63" s="139"/>
      <c r="AU63" s="182">
        <v>1.0</v>
      </c>
      <c r="AV63" s="204"/>
      <c r="AW63" s="204"/>
      <c r="AX63" s="139"/>
      <c r="AY63" s="182">
        <v>1.0</v>
      </c>
      <c r="AZ63" s="182">
        <v>1.0</v>
      </c>
      <c r="BA63" s="139"/>
      <c r="BB63" s="139"/>
      <c r="BC63" s="139"/>
      <c r="BD63" s="182">
        <v>1.0</v>
      </c>
      <c r="BE63" s="182">
        <v>1.0</v>
      </c>
      <c r="BF63" s="139"/>
      <c r="BG63" s="235">
        <f t="shared" si="15"/>
        <v>7</v>
      </c>
      <c r="BH63" s="230">
        <f t="shared" si="16"/>
        <v>58.33333333</v>
      </c>
      <c r="BI63" s="137"/>
      <c r="BJ63" s="236">
        <v>1.0</v>
      </c>
      <c r="BK63" s="139"/>
      <c r="BL63" s="139"/>
      <c r="BM63" s="139"/>
      <c r="BN63" s="139"/>
      <c r="BO63" s="137"/>
      <c r="BP63" s="139"/>
      <c r="BQ63" s="139"/>
      <c r="BR63" s="139"/>
      <c r="BS63" s="139"/>
      <c r="BT63" s="156"/>
      <c r="BU63" s="156"/>
      <c r="BV63" s="156"/>
      <c r="BW63" s="156"/>
      <c r="BX63" s="156"/>
      <c r="BY63" s="190"/>
      <c r="BZ63" s="190"/>
      <c r="CA63" s="190"/>
      <c r="CB63" s="190"/>
      <c r="CC63" s="190"/>
      <c r="CD63" s="190"/>
      <c r="CE63" s="237">
        <f t="shared" si="17"/>
        <v>1</v>
      </c>
      <c r="CF63" s="238">
        <f t="shared" si="18"/>
        <v>11.11111111</v>
      </c>
      <c r="CG63" s="139"/>
      <c r="CH63" s="156"/>
      <c r="CI63" s="156"/>
      <c r="CJ63" s="182">
        <v>1.0</v>
      </c>
      <c r="CK63" s="156"/>
      <c r="CL63" s="156"/>
      <c r="CM63" s="156"/>
      <c r="CN63" s="156"/>
      <c r="CO63" s="156"/>
      <c r="CP63" s="156"/>
      <c r="CQ63" s="156"/>
      <c r="CR63" s="190"/>
      <c r="CS63" s="239"/>
      <c r="CT63" s="190"/>
      <c r="CU63" s="190"/>
      <c r="CV63" s="190"/>
      <c r="CW63" s="190"/>
      <c r="CX63" s="190"/>
      <c r="CY63" s="190"/>
      <c r="CZ63" s="240">
        <f t="shared" si="19"/>
        <v>1</v>
      </c>
      <c r="DA63" s="241">
        <f t="shared" si="20"/>
        <v>20</v>
      </c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240">
        <f t="shared" si="21"/>
        <v>0</v>
      </c>
      <c r="DQ63" s="175" t="str">
        <f t="shared" si="22"/>
        <v>#DIV/0!</v>
      </c>
    </row>
    <row r="64" ht="15.75" customHeight="1">
      <c r="A64" s="160">
        <v>55.0</v>
      </c>
      <c r="B64" s="125" t="s">
        <v>164</v>
      </c>
      <c r="C64" s="127" t="s">
        <v>165</v>
      </c>
      <c r="D64" s="119">
        <f t="shared" si="7"/>
        <v>12</v>
      </c>
      <c r="E64" s="161">
        <f t="shared" si="8"/>
        <v>33.33333333</v>
      </c>
      <c r="F64" s="162">
        <f t="shared" si="9"/>
        <v>33.33333333</v>
      </c>
      <c r="G64" s="186" t="str">
        <f t="shared" si="10"/>
        <v>  </v>
      </c>
      <c r="H64" s="137"/>
      <c r="I64" s="139"/>
      <c r="J64" s="139"/>
      <c r="K64" s="139"/>
      <c r="L64" s="139"/>
      <c r="M64" s="166">
        <f t="shared" si="11"/>
        <v>0</v>
      </c>
      <c r="N64" s="167" t="str">
        <f t="shared" si="12"/>
        <v>#DIV/0!</v>
      </c>
      <c r="O64" s="139"/>
      <c r="P64" s="139"/>
      <c r="Q64" s="139"/>
      <c r="R64" s="139"/>
      <c r="S64" s="139"/>
      <c r="T64" s="139"/>
      <c r="U64" s="139"/>
      <c r="V64" s="139"/>
      <c r="W64" s="182">
        <v>1.0</v>
      </c>
      <c r="X64" s="182">
        <v>1.0</v>
      </c>
      <c r="Y64" s="139"/>
      <c r="Z64" s="231"/>
      <c r="AA64" s="231"/>
      <c r="AB64" s="233">
        <v>1.0</v>
      </c>
      <c r="AC64" s="182">
        <v>1.0</v>
      </c>
      <c r="AD64" s="182">
        <v>1.0</v>
      </c>
      <c r="AE64" s="139"/>
      <c r="AF64" s="228">
        <v>1.0</v>
      </c>
      <c r="AG64" s="180"/>
      <c r="AH64" s="180"/>
      <c r="AI64" s="229"/>
      <c r="AJ64" s="166">
        <f t="shared" si="13"/>
        <v>6</v>
      </c>
      <c r="AK64" s="230">
        <f t="shared" si="14"/>
        <v>60</v>
      </c>
      <c r="AL64" s="232"/>
      <c r="AM64" s="229"/>
      <c r="AN64" s="139"/>
      <c r="AO64" s="139"/>
      <c r="AP64" s="139"/>
      <c r="AQ64" s="139"/>
      <c r="AR64" s="182">
        <v>1.0</v>
      </c>
      <c r="AS64" s="139"/>
      <c r="AT64" s="139"/>
      <c r="AU64" s="139"/>
      <c r="AV64" s="204"/>
      <c r="AW64" s="204"/>
      <c r="AX64" s="139"/>
      <c r="AY64" s="182">
        <v>1.0</v>
      </c>
      <c r="AZ64" s="182">
        <v>1.0</v>
      </c>
      <c r="BA64" s="139"/>
      <c r="BB64" s="139"/>
      <c r="BC64" s="139"/>
      <c r="BD64" s="139"/>
      <c r="BE64" s="139"/>
      <c r="BF64" s="139"/>
      <c r="BG64" s="235">
        <f t="shared" si="15"/>
        <v>3</v>
      </c>
      <c r="BH64" s="230">
        <f t="shared" si="16"/>
        <v>25</v>
      </c>
      <c r="BI64" s="137"/>
      <c r="BJ64" s="246"/>
      <c r="BK64" s="139"/>
      <c r="BL64" s="139"/>
      <c r="BM64" s="139"/>
      <c r="BN64" s="139"/>
      <c r="BO64" s="196">
        <v>1.0</v>
      </c>
      <c r="BP64" s="139"/>
      <c r="BQ64" s="139"/>
      <c r="BR64" s="139"/>
      <c r="BS64" s="139"/>
      <c r="BT64" s="189">
        <v>1.0</v>
      </c>
      <c r="BU64" s="156"/>
      <c r="BV64" s="156"/>
      <c r="BW64" s="156"/>
      <c r="BX64" s="156"/>
      <c r="BY64" s="190"/>
      <c r="BZ64" s="190"/>
      <c r="CA64" s="190"/>
      <c r="CB64" s="190"/>
      <c r="CC64" s="190"/>
      <c r="CD64" s="247">
        <v>1.0</v>
      </c>
      <c r="CE64" s="237">
        <f t="shared" si="17"/>
        <v>3</v>
      </c>
      <c r="CF64" s="238">
        <f t="shared" si="18"/>
        <v>33.33333333</v>
      </c>
      <c r="CG64" s="139"/>
      <c r="CH64" s="156"/>
      <c r="CI64" s="156"/>
      <c r="CJ64" s="139"/>
      <c r="CK64" s="156"/>
      <c r="CL64" s="156"/>
      <c r="CM64" s="156"/>
      <c r="CN64" s="156"/>
      <c r="CO64" s="156"/>
      <c r="CP64" s="156"/>
      <c r="CQ64" s="156"/>
      <c r="CR64" s="190"/>
      <c r="CS64" s="239"/>
      <c r="CT64" s="190"/>
      <c r="CU64" s="190"/>
      <c r="CV64" s="190"/>
      <c r="CW64" s="190"/>
      <c r="CX64" s="190"/>
      <c r="CY64" s="190"/>
      <c r="CZ64" s="240">
        <f t="shared" si="19"/>
        <v>0</v>
      </c>
      <c r="DA64" s="241">
        <f t="shared" si="20"/>
        <v>0</v>
      </c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240">
        <f t="shared" si="21"/>
        <v>0</v>
      </c>
      <c r="DQ64" s="175" t="str">
        <f t="shared" si="22"/>
        <v>#DIV/0!</v>
      </c>
    </row>
    <row r="65" ht="15.75" customHeight="1">
      <c r="A65" s="124">
        <v>56.0</v>
      </c>
      <c r="B65" s="125" t="s">
        <v>166</v>
      </c>
      <c r="C65" s="127" t="s">
        <v>167</v>
      </c>
      <c r="D65" s="119">
        <f t="shared" si="7"/>
        <v>16</v>
      </c>
      <c r="E65" s="161">
        <f t="shared" si="8"/>
        <v>44.44444444</v>
      </c>
      <c r="F65" s="162">
        <f t="shared" si="9"/>
        <v>44.44444444</v>
      </c>
      <c r="G65" s="163" t="str">
        <f t="shared" si="10"/>
        <v>  </v>
      </c>
      <c r="H65" s="137"/>
      <c r="I65" s="139"/>
      <c r="J65" s="139"/>
      <c r="K65" s="139"/>
      <c r="L65" s="139"/>
      <c r="M65" s="166">
        <f t="shared" si="11"/>
        <v>0</v>
      </c>
      <c r="N65" s="167" t="str">
        <f t="shared" si="12"/>
        <v>#DIV/0!</v>
      </c>
      <c r="O65" s="137"/>
      <c r="P65" s="139"/>
      <c r="Q65" s="137"/>
      <c r="R65" s="139"/>
      <c r="S65" s="139"/>
      <c r="T65" s="139"/>
      <c r="U65" s="139"/>
      <c r="V65" s="139"/>
      <c r="W65" s="139"/>
      <c r="X65" s="182">
        <v>1.0</v>
      </c>
      <c r="Y65" s="182">
        <v>1.0</v>
      </c>
      <c r="Z65" s="231"/>
      <c r="AA65" s="231"/>
      <c r="AB65" s="233">
        <v>1.0</v>
      </c>
      <c r="AC65" s="182">
        <v>1.0</v>
      </c>
      <c r="AD65" s="182">
        <v>1.0</v>
      </c>
      <c r="AE65" s="139"/>
      <c r="AF65" s="228">
        <v>1.0</v>
      </c>
      <c r="AG65" s="180"/>
      <c r="AH65" s="180"/>
      <c r="AI65" s="234">
        <v>1.0</v>
      </c>
      <c r="AJ65" s="166">
        <f t="shared" si="13"/>
        <v>7</v>
      </c>
      <c r="AK65" s="230">
        <f t="shared" si="14"/>
        <v>70</v>
      </c>
      <c r="AL65" s="232"/>
      <c r="AM65" s="229"/>
      <c r="AN65" s="182">
        <v>1.0</v>
      </c>
      <c r="AO65" s="139"/>
      <c r="AP65" s="139"/>
      <c r="AQ65" s="139"/>
      <c r="AR65" s="182">
        <v>1.0</v>
      </c>
      <c r="AS65" s="139"/>
      <c r="AT65" s="139"/>
      <c r="AU65" s="139"/>
      <c r="AV65" s="204"/>
      <c r="AW65" s="204"/>
      <c r="AX65" s="139"/>
      <c r="AY65" s="182">
        <v>1.0</v>
      </c>
      <c r="AZ65" s="182">
        <v>1.0</v>
      </c>
      <c r="BA65" s="139"/>
      <c r="BB65" s="139"/>
      <c r="BC65" s="139"/>
      <c r="BD65" s="182">
        <v>1.0</v>
      </c>
      <c r="BE65" s="139"/>
      <c r="BF65" s="139"/>
      <c r="BG65" s="235">
        <f t="shared" si="15"/>
        <v>5</v>
      </c>
      <c r="BH65" s="230">
        <f t="shared" si="16"/>
        <v>41.66666667</v>
      </c>
      <c r="BI65" s="137"/>
      <c r="BJ65" s="236">
        <v>1.0</v>
      </c>
      <c r="BK65" s="139"/>
      <c r="BL65" s="139"/>
      <c r="BM65" s="139"/>
      <c r="BN65" s="139"/>
      <c r="BO65" s="196">
        <v>1.0</v>
      </c>
      <c r="BP65" s="139"/>
      <c r="BQ65" s="139"/>
      <c r="BR65" s="139"/>
      <c r="BS65" s="182">
        <v>1.0</v>
      </c>
      <c r="BT65" s="156"/>
      <c r="BU65" s="156"/>
      <c r="BV65" s="156"/>
      <c r="BW65" s="156"/>
      <c r="BX65" s="156"/>
      <c r="BY65" s="190"/>
      <c r="BZ65" s="190"/>
      <c r="CA65" s="190"/>
      <c r="CB65" s="190"/>
      <c r="CC65" s="190"/>
      <c r="CD65" s="247">
        <v>1.0</v>
      </c>
      <c r="CE65" s="237">
        <f t="shared" si="17"/>
        <v>4</v>
      </c>
      <c r="CF65" s="238">
        <f t="shared" si="18"/>
        <v>44.44444444</v>
      </c>
      <c r="CG65" s="139"/>
      <c r="CH65" s="156"/>
      <c r="CI65" s="156"/>
      <c r="CJ65" s="139"/>
      <c r="CK65" s="156"/>
      <c r="CL65" s="156"/>
      <c r="CM65" s="156"/>
      <c r="CN65" s="156"/>
      <c r="CO65" s="156"/>
      <c r="CP65" s="156"/>
      <c r="CQ65" s="156"/>
      <c r="CR65" s="190"/>
      <c r="CS65" s="239"/>
      <c r="CT65" s="190"/>
      <c r="CU65" s="190"/>
      <c r="CV65" s="190"/>
      <c r="CW65" s="190"/>
      <c r="CX65" s="190"/>
      <c r="CY65" s="190"/>
      <c r="CZ65" s="240">
        <f t="shared" si="19"/>
        <v>0</v>
      </c>
      <c r="DA65" s="241">
        <f t="shared" si="20"/>
        <v>0</v>
      </c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240">
        <f t="shared" si="21"/>
        <v>0</v>
      </c>
      <c r="DQ65" s="175" t="str">
        <f t="shared" si="22"/>
        <v>#DIV/0!</v>
      </c>
    </row>
    <row r="66" ht="15.75" customHeight="1">
      <c r="A66" s="124">
        <v>57.0</v>
      </c>
      <c r="B66" s="125" t="s">
        <v>168</v>
      </c>
      <c r="C66" s="127" t="s">
        <v>169</v>
      </c>
      <c r="D66" s="119">
        <f t="shared" si="7"/>
        <v>16</v>
      </c>
      <c r="E66" s="161">
        <f t="shared" si="8"/>
        <v>44.44444444</v>
      </c>
      <c r="F66" s="162">
        <f t="shared" si="9"/>
        <v>44.44444444</v>
      </c>
      <c r="G66" s="186" t="str">
        <f t="shared" si="10"/>
        <v>  </v>
      </c>
      <c r="H66" s="137"/>
      <c r="I66" s="139"/>
      <c r="J66" s="139"/>
      <c r="K66" s="139"/>
      <c r="L66" s="139"/>
      <c r="M66" s="166">
        <f t="shared" si="11"/>
        <v>0</v>
      </c>
      <c r="N66" s="167" t="str">
        <f t="shared" si="12"/>
        <v>#DIV/0!</v>
      </c>
      <c r="O66" s="139"/>
      <c r="P66" s="139"/>
      <c r="Q66" s="139"/>
      <c r="R66" s="139"/>
      <c r="S66" s="139"/>
      <c r="T66" s="139"/>
      <c r="U66" s="139"/>
      <c r="V66" s="139"/>
      <c r="W66" s="139"/>
      <c r="X66" s="182">
        <v>1.0</v>
      </c>
      <c r="Y66" s="182">
        <v>1.0</v>
      </c>
      <c r="Z66" s="231"/>
      <c r="AA66" s="231"/>
      <c r="AB66" s="233">
        <v>1.0</v>
      </c>
      <c r="AC66" s="139"/>
      <c r="AD66" s="182">
        <v>1.0</v>
      </c>
      <c r="AE66" s="139"/>
      <c r="AF66" s="180"/>
      <c r="AG66" s="180"/>
      <c r="AH66" s="180"/>
      <c r="AI66" s="234">
        <v>1.0</v>
      </c>
      <c r="AJ66" s="166">
        <f t="shared" si="13"/>
        <v>5</v>
      </c>
      <c r="AK66" s="230">
        <f t="shared" si="14"/>
        <v>50</v>
      </c>
      <c r="AL66" s="232"/>
      <c r="AM66" s="234">
        <v>1.0</v>
      </c>
      <c r="AN66" s="139"/>
      <c r="AO66" s="139"/>
      <c r="AP66" s="182">
        <v>1.0</v>
      </c>
      <c r="AQ66" s="139"/>
      <c r="AR66" s="139"/>
      <c r="AS66" s="139"/>
      <c r="AT66" s="139"/>
      <c r="AU66" s="182">
        <v>1.0</v>
      </c>
      <c r="AV66" s="204"/>
      <c r="AW66" s="204"/>
      <c r="AX66" s="139"/>
      <c r="AY66" s="182">
        <v>1.0</v>
      </c>
      <c r="AZ66" s="182">
        <v>1.0</v>
      </c>
      <c r="BA66" s="139"/>
      <c r="BB66" s="139"/>
      <c r="BC66" s="139"/>
      <c r="BD66" s="182">
        <v>1.0</v>
      </c>
      <c r="BE66" s="182">
        <v>1.0</v>
      </c>
      <c r="BF66" s="139"/>
      <c r="BG66" s="235">
        <f t="shared" si="15"/>
        <v>7</v>
      </c>
      <c r="BH66" s="230">
        <f t="shared" si="16"/>
        <v>58.33333333</v>
      </c>
      <c r="BI66" s="196">
        <v>1.0</v>
      </c>
      <c r="BJ66" s="236">
        <v>1.0</v>
      </c>
      <c r="BK66" s="139"/>
      <c r="BL66" s="139"/>
      <c r="BM66" s="139"/>
      <c r="BN66" s="139"/>
      <c r="BO66" s="196">
        <v>1.0</v>
      </c>
      <c r="BP66" s="139"/>
      <c r="BQ66" s="139"/>
      <c r="BR66" s="139"/>
      <c r="BS66" s="139"/>
      <c r="BT66" s="156"/>
      <c r="BU66" s="156"/>
      <c r="BV66" s="156"/>
      <c r="BW66" s="156"/>
      <c r="BX66" s="156"/>
      <c r="BY66" s="190"/>
      <c r="BZ66" s="190"/>
      <c r="CA66" s="190"/>
      <c r="CB66" s="190"/>
      <c r="CC66" s="190"/>
      <c r="CD66" s="247">
        <v>1.0</v>
      </c>
      <c r="CE66" s="237">
        <f t="shared" si="17"/>
        <v>4</v>
      </c>
      <c r="CF66" s="238">
        <f t="shared" si="18"/>
        <v>44.44444444</v>
      </c>
      <c r="CG66" s="139"/>
      <c r="CH66" s="156"/>
      <c r="CI66" s="156"/>
      <c r="CJ66" s="139"/>
      <c r="CK66" s="156"/>
      <c r="CL66" s="156"/>
      <c r="CM66" s="156"/>
      <c r="CN66" s="156"/>
      <c r="CO66" s="156"/>
      <c r="CP66" s="156"/>
      <c r="CQ66" s="156"/>
      <c r="CR66" s="190"/>
      <c r="CS66" s="239"/>
      <c r="CT66" s="190"/>
      <c r="CU66" s="190"/>
      <c r="CV66" s="190"/>
      <c r="CW66" s="190"/>
      <c r="CX66" s="190"/>
      <c r="CY66" s="190"/>
      <c r="CZ66" s="240">
        <f t="shared" si="19"/>
        <v>0</v>
      </c>
      <c r="DA66" s="241">
        <f t="shared" si="20"/>
        <v>0</v>
      </c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240">
        <f t="shared" si="21"/>
        <v>0</v>
      </c>
      <c r="DQ66" s="175" t="str">
        <f t="shared" si="22"/>
        <v>#DIV/0!</v>
      </c>
    </row>
    <row r="67" ht="15.75" customHeight="1">
      <c r="A67" s="160">
        <v>58.0</v>
      </c>
      <c r="B67" s="125" t="s">
        <v>170</v>
      </c>
      <c r="C67" s="127" t="s">
        <v>171</v>
      </c>
      <c r="D67" s="119">
        <f t="shared" si="7"/>
        <v>6</v>
      </c>
      <c r="E67" s="161">
        <f t="shared" si="8"/>
        <v>16.66666667</v>
      </c>
      <c r="F67" s="162">
        <f t="shared" si="9"/>
        <v>16.66666667</v>
      </c>
      <c r="G67" s="163">
        <f t="shared" si="10"/>
        <v>16.66666667</v>
      </c>
      <c r="H67" s="137"/>
      <c r="I67" s="139"/>
      <c r="J67" s="139"/>
      <c r="K67" s="139"/>
      <c r="L67" s="139"/>
      <c r="M67" s="166">
        <f t="shared" si="11"/>
        <v>0</v>
      </c>
      <c r="N67" s="167" t="str">
        <f t="shared" si="12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231"/>
      <c r="AA67" s="231"/>
      <c r="AB67" s="242"/>
      <c r="AC67" s="139"/>
      <c r="AD67" s="139"/>
      <c r="AE67" s="139"/>
      <c r="AF67" s="180"/>
      <c r="AG67" s="180"/>
      <c r="AH67" s="180"/>
      <c r="AI67" s="234">
        <v>1.0</v>
      </c>
      <c r="AJ67" s="166">
        <f t="shared" si="13"/>
        <v>1</v>
      </c>
      <c r="AK67" s="230">
        <f t="shared" si="14"/>
        <v>10</v>
      </c>
      <c r="AL67" s="232"/>
      <c r="AM67" s="229"/>
      <c r="AN67" s="139"/>
      <c r="AO67" s="139"/>
      <c r="AP67" s="139"/>
      <c r="AQ67" s="139"/>
      <c r="AR67" s="139"/>
      <c r="AS67" s="182">
        <v>1.0</v>
      </c>
      <c r="AT67" s="139"/>
      <c r="AU67" s="139"/>
      <c r="AV67" s="204"/>
      <c r="AW67" s="204"/>
      <c r="AX67" s="139"/>
      <c r="AY67" s="139"/>
      <c r="AZ67" s="182">
        <v>1.0</v>
      </c>
      <c r="BA67" s="139"/>
      <c r="BB67" s="139"/>
      <c r="BC67" s="139"/>
      <c r="BD67" s="182">
        <v>1.0</v>
      </c>
      <c r="BE67" s="182">
        <v>1.0</v>
      </c>
      <c r="BF67" s="244"/>
      <c r="BG67" s="235">
        <f t="shared" si="15"/>
        <v>4</v>
      </c>
      <c r="BH67" s="230">
        <f t="shared" si="16"/>
        <v>33.33333333</v>
      </c>
      <c r="BI67" s="137"/>
      <c r="BJ67" s="236">
        <v>1.0</v>
      </c>
      <c r="BK67" s="139"/>
      <c r="BL67" s="139"/>
      <c r="BM67" s="139"/>
      <c r="BN67" s="139"/>
      <c r="BO67" s="137"/>
      <c r="BP67" s="139"/>
      <c r="BQ67" s="139"/>
      <c r="BR67" s="139"/>
      <c r="BS67" s="139"/>
      <c r="BT67" s="156"/>
      <c r="BU67" s="156"/>
      <c r="BV67" s="156"/>
      <c r="BW67" s="156"/>
      <c r="BX67" s="156"/>
      <c r="BY67" s="190"/>
      <c r="BZ67" s="190"/>
      <c r="CA67" s="190"/>
      <c r="CB67" s="190"/>
      <c r="CC67" s="190"/>
      <c r="CD67" s="247"/>
      <c r="CE67" s="237">
        <f t="shared" si="17"/>
        <v>1</v>
      </c>
      <c r="CF67" s="238">
        <f t="shared" si="18"/>
        <v>11.11111111</v>
      </c>
      <c r="CG67" s="139"/>
      <c r="CH67" s="156"/>
      <c r="CI67" s="156"/>
      <c r="CJ67" s="139"/>
      <c r="CK67" s="156"/>
      <c r="CL67" s="156"/>
      <c r="CM67" s="156"/>
      <c r="CN67" s="156"/>
      <c r="CO67" s="156"/>
      <c r="CP67" s="156"/>
      <c r="CQ67" s="156"/>
      <c r="CR67" s="190"/>
      <c r="CS67" s="239"/>
      <c r="CT67" s="190"/>
      <c r="CU67" s="190"/>
      <c r="CV67" s="190"/>
      <c r="CW67" s="190"/>
      <c r="CX67" s="190"/>
      <c r="CY67" s="190"/>
      <c r="CZ67" s="240">
        <f t="shared" si="19"/>
        <v>0</v>
      </c>
      <c r="DA67" s="241">
        <f t="shared" si="20"/>
        <v>0</v>
      </c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240">
        <f t="shared" si="21"/>
        <v>0</v>
      </c>
      <c r="DQ67" s="175" t="str">
        <f t="shared" si="22"/>
        <v>#DIV/0!</v>
      </c>
    </row>
    <row r="68" ht="15.75" customHeight="1">
      <c r="A68" s="124">
        <v>59.0</v>
      </c>
      <c r="B68" s="125" t="s">
        <v>172</v>
      </c>
      <c r="C68" s="127" t="s">
        <v>173</v>
      </c>
      <c r="D68" s="119">
        <f t="shared" si="7"/>
        <v>1</v>
      </c>
      <c r="E68" s="161">
        <f t="shared" si="8"/>
        <v>2.777777778</v>
      </c>
      <c r="F68" s="162">
        <f t="shared" si="9"/>
        <v>2.777777778</v>
      </c>
      <c r="G68" s="163">
        <f t="shared" si="10"/>
        <v>2.777777778</v>
      </c>
      <c r="H68" s="244"/>
      <c r="I68" s="139"/>
      <c r="J68" s="139"/>
      <c r="K68" s="139"/>
      <c r="L68" s="139"/>
      <c r="M68" s="166">
        <f t="shared" si="11"/>
        <v>0</v>
      </c>
      <c r="N68" s="167" t="str">
        <f t="shared" si="12"/>
        <v>#DIV/0!</v>
      </c>
      <c r="O68" s="137"/>
      <c r="P68" s="139"/>
      <c r="Q68" s="137"/>
      <c r="R68" s="139"/>
      <c r="S68" s="139"/>
      <c r="T68" s="139"/>
      <c r="U68" s="139"/>
      <c r="V68" s="139"/>
      <c r="W68" s="139"/>
      <c r="X68" s="139"/>
      <c r="Y68" s="139"/>
      <c r="Z68" s="231"/>
      <c r="AA68" s="231"/>
      <c r="AB68" s="242"/>
      <c r="AC68" s="139"/>
      <c r="AD68" s="139"/>
      <c r="AE68" s="244"/>
      <c r="AF68" s="180"/>
      <c r="AG68" s="180"/>
      <c r="AH68" s="180"/>
      <c r="AI68" s="229"/>
      <c r="AJ68" s="166">
        <f t="shared" si="13"/>
        <v>0</v>
      </c>
      <c r="AK68" s="230">
        <f t="shared" si="14"/>
        <v>0</v>
      </c>
      <c r="AL68" s="232"/>
      <c r="AM68" s="229"/>
      <c r="AN68" s="139"/>
      <c r="AO68" s="139"/>
      <c r="AP68" s="139"/>
      <c r="AQ68" s="139"/>
      <c r="AR68" s="139"/>
      <c r="AS68" s="139"/>
      <c r="AT68" s="139"/>
      <c r="AU68" s="139"/>
      <c r="AV68" s="204"/>
      <c r="AW68" s="204"/>
      <c r="AX68" s="139"/>
      <c r="AY68" s="139"/>
      <c r="AZ68" s="139"/>
      <c r="BA68" s="139"/>
      <c r="BB68" s="139"/>
      <c r="BC68" s="139"/>
      <c r="BD68" s="139"/>
      <c r="BE68" s="139"/>
      <c r="BF68" s="244"/>
      <c r="BG68" s="235">
        <f t="shared" si="15"/>
        <v>0</v>
      </c>
      <c r="BH68" s="230">
        <f t="shared" si="16"/>
        <v>0</v>
      </c>
      <c r="BI68" s="137"/>
      <c r="BJ68" s="246"/>
      <c r="BK68" s="139"/>
      <c r="BL68" s="139"/>
      <c r="BM68" s="139"/>
      <c r="BN68" s="139"/>
      <c r="BO68" s="139"/>
      <c r="BP68" s="139"/>
      <c r="BQ68" s="139"/>
      <c r="BR68" s="139"/>
      <c r="BS68" s="139"/>
      <c r="BT68" s="156"/>
      <c r="BU68" s="156"/>
      <c r="BV68" s="156"/>
      <c r="BW68" s="156"/>
      <c r="BX68" s="156"/>
      <c r="BY68" s="190"/>
      <c r="BZ68" s="190"/>
      <c r="CA68" s="190"/>
      <c r="CB68" s="190"/>
      <c r="CC68" s="190"/>
      <c r="CD68" s="190"/>
      <c r="CE68" s="237">
        <f t="shared" si="17"/>
        <v>0</v>
      </c>
      <c r="CF68" s="238">
        <f t="shared" si="18"/>
        <v>0</v>
      </c>
      <c r="CG68" s="139"/>
      <c r="CH68" s="156"/>
      <c r="CI68" s="156"/>
      <c r="CJ68" s="139"/>
      <c r="CK68" s="189">
        <v>1.0</v>
      </c>
      <c r="CL68" s="156"/>
      <c r="CM68" s="156"/>
      <c r="CN68" s="156"/>
      <c r="CO68" s="156"/>
      <c r="CP68" s="156"/>
      <c r="CQ68" s="156"/>
      <c r="CR68" s="190"/>
      <c r="CS68" s="239"/>
      <c r="CT68" s="190"/>
      <c r="CU68" s="190"/>
      <c r="CV68" s="190"/>
      <c r="CW68" s="190"/>
      <c r="CX68" s="190"/>
      <c r="CY68" s="190"/>
      <c r="CZ68" s="240">
        <f t="shared" si="19"/>
        <v>1</v>
      </c>
      <c r="DA68" s="241">
        <f t="shared" si="20"/>
        <v>20</v>
      </c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240">
        <f t="shared" si="21"/>
        <v>0</v>
      </c>
      <c r="DQ68" s="175" t="str">
        <f t="shared" si="22"/>
        <v>#DIV/0!</v>
      </c>
    </row>
    <row r="69" ht="15.75" customHeight="1">
      <c r="A69" s="124">
        <v>60.0</v>
      </c>
      <c r="B69" s="125" t="s">
        <v>174</v>
      </c>
      <c r="C69" s="127" t="s">
        <v>175</v>
      </c>
      <c r="D69" s="119">
        <f t="shared" si="7"/>
        <v>14</v>
      </c>
      <c r="E69" s="161">
        <f t="shared" si="8"/>
        <v>38.88888889</v>
      </c>
      <c r="F69" s="162">
        <f t="shared" si="9"/>
        <v>38.88888889</v>
      </c>
      <c r="G69" s="186" t="str">
        <f t="shared" si="10"/>
        <v>  </v>
      </c>
      <c r="H69" s="244"/>
      <c r="I69" s="139"/>
      <c r="J69" s="139"/>
      <c r="K69" s="139"/>
      <c r="L69" s="139"/>
      <c r="M69" s="166">
        <f t="shared" si="11"/>
        <v>0</v>
      </c>
      <c r="N69" s="295" t="str">
        <f t="shared" si="12"/>
        <v>#DIV/0!</v>
      </c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31"/>
      <c r="AA69" s="231"/>
      <c r="AB69" s="242"/>
      <c r="AC69" s="182">
        <v>1.0</v>
      </c>
      <c r="AD69" s="182">
        <v>1.0</v>
      </c>
      <c r="AE69" s="244"/>
      <c r="AF69" s="180"/>
      <c r="AG69" s="180"/>
      <c r="AH69" s="228">
        <v>1.0</v>
      </c>
      <c r="AI69" s="234">
        <v>1.0</v>
      </c>
      <c r="AJ69" s="166">
        <f t="shared" si="13"/>
        <v>4</v>
      </c>
      <c r="AK69" s="230">
        <f t="shared" si="14"/>
        <v>40</v>
      </c>
      <c r="AL69" s="232"/>
      <c r="AM69" s="234">
        <v>1.0</v>
      </c>
      <c r="AN69" s="182">
        <v>1.0</v>
      </c>
      <c r="AO69" s="139"/>
      <c r="AP69" s="139"/>
      <c r="AQ69" s="139"/>
      <c r="AR69" s="139"/>
      <c r="AS69" s="182">
        <v>1.0</v>
      </c>
      <c r="AT69" s="139"/>
      <c r="AU69" s="182">
        <v>1.0</v>
      </c>
      <c r="AV69" s="139"/>
      <c r="AW69" s="139"/>
      <c r="AX69" s="139"/>
      <c r="AY69" s="182">
        <v>1.0</v>
      </c>
      <c r="AZ69" s="182">
        <v>1.0</v>
      </c>
      <c r="BA69" s="139"/>
      <c r="BB69" s="139"/>
      <c r="BC69" s="139"/>
      <c r="BD69" s="139"/>
      <c r="BE69" s="139"/>
      <c r="BF69" s="139"/>
      <c r="BG69" s="235">
        <f t="shared" si="15"/>
        <v>6</v>
      </c>
      <c r="BH69" s="230">
        <f t="shared" si="16"/>
        <v>50</v>
      </c>
      <c r="BI69" s="137"/>
      <c r="BJ69" s="246"/>
      <c r="BK69" s="139"/>
      <c r="BL69" s="139"/>
      <c r="BM69" s="139"/>
      <c r="BN69" s="139"/>
      <c r="BO69" s="139"/>
      <c r="BP69" s="139"/>
      <c r="BQ69" s="139"/>
      <c r="BR69" s="139"/>
      <c r="BS69" s="139"/>
      <c r="BT69" s="189">
        <v>1.0</v>
      </c>
      <c r="BU69" s="156"/>
      <c r="BV69" s="156"/>
      <c r="BW69" s="156"/>
      <c r="BX69" s="156"/>
      <c r="BY69" s="190"/>
      <c r="BZ69" s="190"/>
      <c r="CA69" s="190"/>
      <c r="CB69" s="190"/>
      <c r="CC69" s="190"/>
      <c r="CD69" s="247">
        <v>1.0</v>
      </c>
      <c r="CE69" s="237">
        <f t="shared" si="17"/>
        <v>2</v>
      </c>
      <c r="CF69" s="238">
        <f t="shared" si="18"/>
        <v>22.22222222</v>
      </c>
      <c r="CG69" s="182">
        <v>1.0</v>
      </c>
      <c r="CH69" s="156"/>
      <c r="CI69" s="156"/>
      <c r="CJ69" s="149">
        <v>1.0</v>
      </c>
      <c r="CK69" s="148"/>
      <c r="CL69" s="148"/>
      <c r="CM69" s="156"/>
      <c r="CN69" s="156"/>
      <c r="CO69" s="148"/>
      <c r="CP69" s="156"/>
      <c r="CQ69" s="156"/>
      <c r="CR69" s="190"/>
      <c r="CS69" s="239"/>
      <c r="CT69" s="190"/>
      <c r="CU69" s="190"/>
      <c r="CV69" s="190"/>
      <c r="CW69" s="190"/>
      <c r="CX69" s="190"/>
      <c r="CY69" s="190"/>
      <c r="CZ69" s="240">
        <f t="shared" si="19"/>
        <v>2</v>
      </c>
      <c r="DA69" s="241">
        <f t="shared" si="20"/>
        <v>40</v>
      </c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240">
        <f t="shared" si="21"/>
        <v>0</v>
      </c>
      <c r="DQ69" s="175" t="str">
        <f t="shared" si="22"/>
        <v>#DIV/0!</v>
      </c>
    </row>
    <row r="70" ht="15.75" customHeight="1">
      <c r="A70" s="160">
        <v>61.0</v>
      </c>
      <c r="B70" s="125" t="s">
        <v>176</v>
      </c>
      <c r="C70" s="127" t="s">
        <v>177</v>
      </c>
      <c r="D70" s="119">
        <f t="shared" si="7"/>
        <v>16</v>
      </c>
      <c r="E70" s="161">
        <f t="shared" si="8"/>
        <v>44.44444444</v>
      </c>
      <c r="F70" s="162">
        <f t="shared" si="9"/>
        <v>44.44444444</v>
      </c>
      <c r="G70" s="186" t="str">
        <f t="shared" si="10"/>
        <v>  </v>
      </c>
      <c r="H70" s="244"/>
      <c r="I70" s="244"/>
      <c r="J70" s="244"/>
      <c r="K70" s="244"/>
      <c r="L70" s="244"/>
      <c r="M70" s="166">
        <f t="shared" si="11"/>
        <v>0</v>
      </c>
      <c r="N70" s="295" t="str">
        <f t="shared" si="12"/>
        <v>#DIV/0!</v>
      </c>
      <c r="O70" s="244"/>
      <c r="P70" s="244"/>
      <c r="Q70" s="244"/>
      <c r="R70" s="244"/>
      <c r="S70" s="244"/>
      <c r="T70" s="244"/>
      <c r="U70" s="139"/>
      <c r="V70" s="139"/>
      <c r="W70" s="139"/>
      <c r="X70" s="182">
        <v>1.0</v>
      </c>
      <c r="Y70" s="280">
        <v>1.0</v>
      </c>
      <c r="Z70" s="231"/>
      <c r="AA70" s="231"/>
      <c r="AB70" s="233">
        <v>1.0</v>
      </c>
      <c r="AC70" s="280">
        <v>1.0</v>
      </c>
      <c r="AD70" s="182">
        <v>1.0</v>
      </c>
      <c r="AE70" s="244"/>
      <c r="AF70" s="228">
        <v>1.0</v>
      </c>
      <c r="AG70" s="228">
        <v>1.0</v>
      </c>
      <c r="AH70" s="228">
        <v>1.0</v>
      </c>
      <c r="AI70" s="229"/>
      <c r="AJ70" s="166">
        <f t="shared" si="13"/>
        <v>8</v>
      </c>
      <c r="AK70" s="230">
        <f t="shared" si="14"/>
        <v>80</v>
      </c>
      <c r="AL70" s="232"/>
      <c r="AM70" s="229"/>
      <c r="AN70" s="182">
        <v>1.0</v>
      </c>
      <c r="AO70" s="182">
        <v>1.0</v>
      </c>
      <c r="AP70" s="182">
        <v>1.0</v>
      </c>
      <c r="AQ70" s="244"/>
      <c r="AR70" s="244"/>
      <c r="AS70" s="139"/>
      <c r="AT70" s="139"/>
      <c r="AU70" s="244"/>
      <c r="AV70" s="244"/>
      <c r="AW70" s="244"/>
      <c r="AX70" s="244"/>
      <c r="AY70" s="182">
        <v>1.0</v>
      </c>
      <c r="AZ70" s="182">
        <v>1.0</v>
      </c>
      <c r="BA70" s="139"/>
      <c r="BB70" s="139"/>
      <c r="BC70" s="139"/>
      <c r="BD70" s="139"/>
      <c r="BE70" s="139"/>
      <c r="BF70" s="244"/>
      <c r="BG70" s="235">
        <f t="shared" si="15"/>
        <v>5</v>
      </c>
      <c r="BH70" s="296">
        <f t="shared" si="16"/>
        <v>41.66666667</v>
      </c>
      <c r="BI70" s="137"/>
      <c r="BJ70" s="244"/>
      <c r="BK70" s="244"/>
      <c r="BL70" s="244"/>
      <c r="BM70" s="244"/>
      <c r="BN70" s="244"/>
      <c r="BO70" s="280">
        <v>1.0</v>
      </c>
      <c r="BP70" s="244"/>
      <c r="BQ70" s="244"/>
      <c r="BR70" s="244"/>
      <c r="BS70" s="244"/>
      <c r="BT70" s="244"/>
      <c r="BU70" s="244"/>
      <c r="BV70" s="244"/>
      <c r="BW70" s="244"/>
      <c r="BX70" s="244"/>
      <c r="BY70" s="289"/>
      <c r="BZ70" s="289"/>
      <c r="CA70" s="289"/>
      <c r="CB70" s="289"/>
      <c r="CC70" s="289"/>
      <c r="CD70" s="297">
        <v>1.0</v>
      </c>
      <c r="CE70" s="237">
        <f t="shared" si="17"/>
        <v>2</v>
      </c>
      <c r="CF70" s="238">
        <f t="shared" si="18"/>
        <v>22.22222222</v>
      </c>
      <c r="CG70" s="280">
        <v>1.0</v>
      </c>
      <c r="CH70" s="244"/>
      <c r="CI70" s="244"/>
      <c r="CJ70" s="148"/>
      <c r="CK70" s="148"/>
      <c r="CL70" s="148"/>
      <c r="CM70" s="244"/>
      <c r="CN70" s="244"/>
      <c r="CO70" s="148"/>
      <c r="CP70" s="244"/>
      <c r="CQ70" s="244"/>
      <c r="CR70" s="289"/>
      <c r="CS70" s="239"/>
      <c r="CT70" s="289"/>
      <c r="CU70" s="289"/>
      <c r="CV70" s="289"/>
      <c r="CW70" s="289"/>
      <c r="CX70" s="289"/>
      <c r="CY70" s="289"/>
      <c r="CZ70" s="240">
        <f t="shared" si="19"/>
        <v>1</v>
      </c>
      <c r="DA70" s="241">
        <f t="shared" si="20"/>
        <v>20</v>
      </c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240">
        <f t="shared" si="21"/>
        <v>0</v>
      </c>
      <c r="DQ70" s="175" t="str">
        <f t="shared" si="22"/>
        <v>#DIV/0!</v>
      </c>
    </row>
    <row r="71" ht="15.75" customHeight="1">
      <c r="A71" s="124">
        <v>62.0</v>
      </c>
      <c r="B71" s="125" t="s">
        <v>178</v>
      </c>
      <c r="C71" s="127" t="s">
        <v>179</v>
      </c>
      <c r="D71" s="119">
        <f t="shared" si="7"/>
        <v>13</v>
      </c>
      <c r="E71" s="161">
        <f t="shared" si="8"/>
        <v>36.11111111</v>
      </c>
      <c r="F71" s="162">
        <f t="shared" si="9"/>
        <v>36.11111111</v>
      </c>
      <c r="G71" s="298" t="str">
        <f t="shared" si="10"/>
        <v>  </v>
      </c>
      <c r="H71" s="244"/>
      <c r="I71" s="244"/>
      <c r="J71" s="244"/>
      <c r="K71" s="244"/>
      <c r="L71" s="244"/>
      <c r="M71" s="235">
        <f t="shared" si="11"/>
        <v>0</v>
      </c>
      <c r="N71" s="295" t="str">
        <f t="shared" si="12"/>
        <v>#DIV/0!</v>
      </c>
      <c r="O71" s="244"/>
      <c r="P71" s="244"/>
      <c r="Q71" s="244"/>
      <c r="R71" s="244"/>
      <c r="S71" s="244"/>
      <c r="T71" s="244"/>
      <c r="U71" s="139"/>
      <c r="V71" s="139"/>
      <c r="W71" s="139"/>
      <c r="X71" s="182">
        <v>1.0</v>
      </c>
      <c r="Y71" s="244"/>
      <c r="Z71" s="231"/>
      <c r="AA71" s="231"/>
      <c r="AB71" s="233">
        <v>1.0</v>
      </c>
      <c r="AC71" s="244"/>
      <c r="AD71" s="182">
        <v>1.0</v>
      </c>
      <c r="AE71" s="244"/>
      <c r="AF71" s="180"/>
      <c r="AG71" s="180"/>
      <c r="AH71" s="180"/>
      <c r="AI71" s="234">
        <v>1.0</v>
      </c>
      <c r="AJ71" s="166">
        <f t="shared" si="13"/>
        <v>4</v>
      </c>
      <c r="AK71" s="230">
        <f t="shared" si="14"/>
        <v>40</v>
      </c>
      <c r="AL71" s="232"/>
      <c r="AM71" s="229"/>
      <c r="AN71" s="182">
        <v>1.0</v>
      </c>
      <c r="AO71" s="139"/>
      <c r="AP71" s="182">
        <v>1.0</v>
      </c>
      <c r="AQ71" s="244"/>
      <c r="AR71" s="244"/>
      <c r="AS71" s="182">
        <v>1.0</v>
      </c>
      <c r="AT71" s="139"/>
      <c r="AU71" s="244"/>
      <c r="AV71" s="244"/>
      <c r="AW71" s="244"/>
      <c r="AX71" s="244"/>
      <c r="AY71" s="139"/>
      <c r="AZ71" s="182">
        <v>1.0</v>
      </c>
      <c r="BA71" s="139"/>
      <c r="BB71" s="139"/>
      <c r="BC71" s="139"/>
      <c r="BD71" s="182">
        <v>1.0</v>
      </c>
      <c r="BE71" s="182">
        <v>1.0</v>
      </c>
      <c r="BF71" s="244"/>
      <c r="BG71" s="235">
        <f t="shared" si="15"/>
        <v>6</v>
      </c>
      <c r="BH71" s="296">
        <f t="shared" si="16"/>
        <v>50</v>
      </c>
      <c r="BI71" s="137"/>
      <c r="BJ71" s="244"/>
      <c r="BK71" s="244"/>
      <c r="BL71" s="244"/>
      <c r="BM71" s="244"/>
      <c r="BN71" s="244"/>
      <c r="BO71" s="280">
        <v>1.0</v>
      </c>
      <c r="BP71" s="244"/>
      <c r="BQ71" s="244"/>
      <c r="BR71" s="244"/>
      <c r="BS71" s="244"/>
      <c r="BT71" s="244"/>
      <c r="BU71" s="244"/>
      <c r="BV71" s="244"/>
      <c r="BW71" s="244"/>
      <c r="BX71" s="244"/>
      <c r="BY71" s="289"/>
      <c r="BZ71" s="289"/>
      <c r="CA71" s="289"/>
      <c r="CB71" s="289"/>
      <c r="CC71" s="289"/>
      <c r="CD71" s="297">
        <v>1.0</v>
      </c>
      <c r="CE71" s="237">
        <f t="shared" si="17"/>
        <v>2</v>
      </c>
      <c r="CF71" s="238">
        <f t="shared" si="18"/>
        <v>22.22222222</v>
      </c>
      <c r="CG71" s="244"/>
      <c r="CH71" s="244"/>
      <c r="CI71" s="244"/>
      <c r="CJ71" s="280">
        <v>1.0</v>
      </c>
      <c r="CK71" s="244"/>
      <c r="CL71" s="244"/>
      <c r="CM71" s="244"/>
      <c r="CN71" s="244"/>
      <c r="CO71" s="244"/>
      <c r="CP71" s="244"/>
      <c r="CQ71" s="244"/>
      <c r="CR71" s="289"/>
      <c r="CS71" s="239"/>
      <c r="CT71" s="289"/>
      <c r="CU71" s="289"/>
      <c r="CV71" s="289"/>
      <c r="CW71" s="289"/>
      <c r="CX71" s="289"/>
      <c r="CY71" s="289"/>
      <c r="CZ71" s="240">
        <f t="shared" si="19"/>
        <v>1</v>
      </c>
      <c r="DA71" s="241">
        <f t="shared" si="20"/>
        <v>20</v>
      </c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240">
        <f t="shared" si="21"/>
        <v>0</v>
      </c>
      <c r="DQ71" s="175" t="str">
        <f t="shared" si="22"/>
        <v>#DIV/0!</v>
      </c>
    </row>
    <row r="72" ht="15.75" customHeight="1">
      <c r="A72" s="124">
        <v>63.0</v>
      </c>
      <c r="B72" s="125" t="s">
        <v>180</v>
      </c>
      <c r="C72" s="127" t="s">
        <v>181</v>
      </c>
      <c r="D72" s="119">
        <f t="shared" si="7"/>
        <v>14</v>
      </c>
      <c r="E72" s="161">
        <f t="shared" si="8"/>
        <v>38.88888889</v>
      </c>
      <c r="F72" s="162">
        <f t="shared" si="9"/>
        <v>38.88888889</v>
      </c>
      <c r="G72" s="299" t="str">
        <f t="shared" si="10"/>
        <v>  </v>
      </c>
      <c r="H72" s="244"/>
      <c r="I72" s="244"/>
      <c r="J72" s="244"/>
      <c r="K72" s="244"/>
      <c r="L72" s="244"/>
      <c r="M72" s="235">
        <f t="shared" si="11"/>
        <v>0</v>
      </c>
      <c r="N72" s="295" t="str">
        <f t="shared" si="12"/>
        <v>#DIV/0!</v>
      </c>
      <c r="O72" s="139"/>
      <c r="P72" s="244"/>
      <c r="Q72" s="244"/>
      <c r="R72" s="244"/>
      <c r="S72" s="244"/>
      <c r="T72" s="244"/>
      <c r="U72" s="139"/>
      <c r="V72" s="139"/>
      <c r="W72" s="139"/>
      <c r="X72" s="139"/>
      <c r="Y72" s="244"/>
      <c r="Z72" s="231"/>
      <c r="AA72" s="231"/>
      <c r="AB72" s="280">
        <v>1.0</v>
      </c>
      <c r="AC72" s="280">
        <v>1.0</v>
      </c>
      <c r="AD72" s="182">
        <v>1.0</v>
      </c>
      <c r="AE72" s="244"/>
      <c r="AF72" s="228">
        <v>1.0</v>
      </c>
      <c r="AG72" s="228">
        <v>1.0</v>
      </c>
      <c r="AH72" s="228">
        <v>1.0</v>
      </c>
      <c r="AI72" s="234">
        <v>1.0</v>
      </c>
      <c r="AJ72" s="166">
        <f t="shared" si="13"/>
        <v>7</v>
      </c>
      <c r="AK72" s="296">
        <f t="shared" si="14"/>
        <v>70</v>
      </c>
      <c r="AL72" s="232"/>
      <c r="AM72" s="229"/>
      <c r="AN72" s="182">
        <v>1.0</v>
      </c>
      <c r="AO72" s="139"/>
      <c r="AP72" s="139"/>
      <c r="AQ72" s="244"/>
      <c r="AR72" s="280">
        <v>1.0</v>
      </c>
      <c r="AS72" s="280">
        <v>1.0</v>
      </c>
      <c r="AT72" s="244"/>
      <c r="AU72" s="280">
        <v>1.0</v>
      </c>
      <c r="AV72" s="244"/>
      <c r="AW72" s="244"/>
      <c r="AX72" s="244"/>
      <c r="AY72" s="139"/>
      <c r="AZ72" s="139"/>
      <c r="BA72" s="139"/>
      <c r="BB72" s="139"/>
      <c r="BC72" s="139"/>
      <c r="BD72" s="139"/>
      <c r="BE72" s="139"/>
      <c r="BF72" s="244"/>
      <c r="BG72" s="235">
        <f t="shared" si="15"/>
        <v>4</v>
      </c>
      <c r="BH72" s="296">
        <f t="shared" si="16"/>
        <v>33.33333333</v>
      </c>
      <c r="BI72" s="196">
        <v>1.0</v>
      </c>
      <c r="BJ72" s="280">
        <v>1.0</v>
      </c>
      <c r="BK72" s="244"/>
      <c r="BL72" s="280">
        <v>1.0</v>
      </c>
      <c r="BM72" s="244"/>
      <c r="BN72" s="244"/>
      <c r="BO72" s="244"/>
      <c r="BP72" s="244"/>
      <c r="BQ72" s="244"/>
      <c r="BR72" s="244"/>
      <c r="BS72" s="244"/>
      <c r="BT72" s="244"/>
      <c r="BU72" s="244"/>
      <c r="BV72" s="244"/>
      <c r="BW72" s="244"/>
      <c r="BX72" s="244"/>
      <c r="BY72" s="289"/>
      <c r="BZ72" s="289"/>
      <c r="CA72" s="289"/>
      <c r="CB72" s="289"/>
      <c r="CC72" s="289"/>
      <c r="CD72" s="289"/>
      <c r="CE72" s="237">
        <f t="shared" si="17"/>
        <v>3</v>
      </c>
      <c r="CF72" s="300">
        <f t="shared" si="18"/>
        <v>33.33333333</v>
      </c>
      <c r="CG72" s="244"/>
      <c r="CH72" s="244"/>
      <c r="CI72" s="244"/>
      <c r="CJ72" s="244"/>
      <c r="CK72" s="244"/>
      <c r="CL72" s="244"/>
      <c r="CM72" s="244"/>
      <c r="CN72" s="244"/>
      <c r="CO72" s="244"/>
      <c r="CP72" s="244"/>
      <c r="CQ72" s="244"/>
      <c r="CR72" s="289"/>
      <c r="CS72" s="239"/>
      <c r="CT72" s="289"/>
      <c r="CU72" s="289"/>
      <c r="CV72" s="289"/>
      <c r="CW72" s="289"/>
      <c r="CX72" s="289"/>
      <c r="CY72" s="289"/>
      <c r="CZ72" s="240">
        <f t="shared" si="19"/>
        <v>0</v>
      </c>
      <c r="DA72" s="241">
        <f t="shared" si="20"/>
        <v>0</v>
      </c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240">
        <f t="shared" si="21"/>
        <v>0</v>
      </c>
      <c r="DQ72" s="175" t="str">
        <f t="shared" si="22"/>
        <v>#DIV/0!</v>
      </c>
    </row>
    <row r="73" ht="15.75" customHeight="1">
      <c r="A73" s="160">
        <v>64.0</v>
      </c>
      <c r="B73" s="125" t="s">
        <v>182</v>
      </c>
      <c r="C73" s="127" t="s">
        <v>183</v>
      </c>
      <c r="D73" s="119">
        <f t="shared" si="7"/>
        <v>19</v>
      </c>
      <c r="E73" s="161">
        <f t="shared" si="8"/>
        <v>52.77777778</v>
      </c>
      <c r="F73" s="162" t="str">
        <f t="shared" si="9"/>
        <v>  </v>
      </c>
      <c r="G73" s="298" t="str">
        <f t="shared" si="10"/>
        <v>  </v>
      </c>
      <c r="H73" s="244"/>
      <c r="I73" s="244"/>
      <c r="J73" s="244"/>
      <c r="K73" s="244"/>
      <c r="L73" s="244"/>
      <c r="M73" s="235">
        <f t="shared" si="11"/>
        <v>0</v>
      </c>
      <c r="N73" s="295" t="str">
        <f t="shared" si="12"/>
        <v>#DIV/0!</v>
      </c>
      <c r="O73" s="244"/>
      <c r="P73" s="244"/>
      <c r="Q73" s="244"/>
      <c r="R73" s="244"/>
      <c r="S73" s="244"/>
      <c r="T73" s="244"/>
      <c r="U73" s="139"/>
      <c r="V73" s="139"/>
      <c r="W73" s="139"/>
      <c r="X73" s="182">
        <v>1.0</v>
      </c>
      <c r="Y73" s="280">
        <v>1.0</v>
      </c>
      <c r="Z73" s="231"/>
      <c r="AA73" s="231"/>
      <c r="AB73" s="244"/>
      <c r="AC73" s="244"/>
      <c r="AD73" s="139"/>
      <c r="AE73" s="244"/>
      <c r="AF73" s="180"/>
      <c r="AG73" s="228">
        <v>1.0</v>
      </c>
      <c r="AH73" s="180"/>
      <c r="AI73" s="234">
        <v>1.0</v>
      </c>
      <c r="AJ73" s="166">
        <f t="shared" si="13"/>
        <v>4</v>
      </c>
      <c r="AK73" s="296">
        <f t="shared" si="14"/>
        <v>40</v>
      </c>
      <c r="AL73" s="232"/>
      <c r="AM73" s="234">
        <v>1.0</v>
      </c>
      <c r="AN73" s="182">
        <v>1.0</v>
      </c>
      <c r="AO73" s="182">
        <v>1.0</v>
      </c>
      <c r="AP73" s="139"/>
      <c r="AQ73" s="244"/>
      <c r="AR73" s="244"/>
      <c r="AS73" s="280">
        <v>1.0</v>
      </c>
      <c r="AT73" s="244"/>
      <c r="AU73" s="244"/>
      <c r="AV73" s="244"/>
      <c r="AW73" s="244"/>
      <c r="AX73" s="244"/>
      <c r="AY73" s="182">
        <v>1.0</v>
      </c>
      <c r="AZ73" s="182">
        <v>1.0</v>
      </c>
      <c r="BA73" s="139"/>
      <c r="BB73" s="182">
        <v>1.0</v>
      </c>
      <c r="BC73" s="139"/>
      <c r="BD73" s="139"/>
      <c r="BE73" s="139"/>
      <c r="BF73" s="244"/>
      <c r="BG73" s="235">
        <f t="shared" si="15"/>
        <v>7</v>
      </c>
      <c r="BH73" s="296">
        <f t="shared" si="16"/>
        <v>58.33333333</v>
      </c>
      <c r="BI73" s="137"/>
      <c r="BJ73" s="244"/>
      <c r="BK73" s="244"/>
      <c r="BL73" s="280">
        <v>1.0</v>
      </c>
      <c r="BM73" s="244"/>
      <c r="BN73" s="244"/>
      <c r="BO73" s="244"/>
      <c r="BP73" s="244"/>
      <c r="BQ73" s="244"/>
      <c r="BR73" s="244"/>
      <c r="BS73" s="280">
        <v>1.0</v>
      </c>
      <c r="BT73" s="280">
        <v>1.0</v>
      </c>
      <c r="BU73" s="244"/>
      <c r="BV73" s="244"/>
      <c r="BW73" s="244"/>
      <c r="BX73" s="244"/>
      <c r="BY73" s="289"/>
      <c r="BZ73" s="289"/>
      <c r="CA73" s="289"/>
      <c r="CB73" s="289"/>
      <c r="CC73" s="297">
        <v>1.0</v>
      </c>
      <c r="CD73" s="289"/>
      <c r="CE73" s="237">
        <f t="shared" si="17"/>
        <v>4</v>
      </c>
      <c r="CF73" s="300">
        <f t="shared" si="18"/>
        <v>44.44444444</v>
      </c>
      <c r="CG73" s="280">
        <v>1.0</v>
      </c>
      <c r="CH73" s="280">
        <v>1.0</v>
      </c>
      <c r="CI73" s="280">
        <v>1.0</v>
      </c>
      <c r="CJ73" s="280">
        <v>1.0</v>
      </c>
      <c r="CK73" s="244"/>
      <c r="CL73" s="244"/>
      <c r="CM73" s="244"/>
      <c r="CN73" s="244"/>
      <c r="CO73" s="244"/>
      <c r="CP73" s="244"/>
      <c r="CQ73" s="244"/>
      <c r="CR73" s="289"/>
      <c r="CS73" s="239"/>
      <c r="CT73" s="289"/>
      <c r="CU73" s="289"/>
      <c r="CV73" s="289"/>
      <c r="CW73" s="289"/>
      <c r="CX73" s="289"/>
      <c r="CY73" s="289"/>
      <c r="CZ73" s="240">
        <f t="shared" si="19"/>
        <v>4</v>
      </c>
      <c r="DA73" s="241">
        <f t="shared" si="20"/>
        <v>80</v>
      </c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240">
        <f t="shared" si="21"/>
        <v>0</v>
      </c>
      <c r="DQ73" s="175" t="str">
        <f t="shared" si="22"/>
        <v>#DIV/0!</v>
      </c>
    </row>
    <row r="74" ht="15.75" customHeight="1">
      <c r="A74" s="124">
        <v>65.0</v>
      </c>
      <c r="B74" s="125" t="s">
        <v>184</v>
      </c>
      <c r="C74" s="127" t="s">
        <v>185</v>
      </c>
      <c r="D74" s="119">
        <f t="shared" si="7"/>
        <v>18</v>
      </c>
      <c r="E74" s="161">
        <f t="shared" si="8"/>
        <v>50</v>
      </c>
      <c r="F74" s="162" t="str">
        <f t="shared" si="9"/>
        <v>  </v>
      </c>
      <c r="G74" s="299" t="str">
        <f t="shared" si="10"/>
        <v>  </v>
      </c>
      <c r="H74" s="244"/>
      <c r="I74" s="244"/>
      <c r="J74" s="244"/>
      <c r="K74" s="244"/>
      <c r="L74" s="244"/>
      <c r="M74" s="235">
        <f t="shared" si="11"/>
        <v>0</v>
      </c>
      <c r="N74" s="295" t="str">
        <f t="shared" si="12"/>
        <v>#DIV/0!</v>
      </c>
      <c r="O74" s="244"/>
      <c r="P74" s="244"/>
      <c r="Q74" s="244"/>
      <c r="R74" s="244"/>
      <c r="S74" s="244"/>
      <c r="T74" s="244"/>
      <c r="U74" s="139"/>
      <c r="V74" s="139"/>
      <c r="W74" s="139"/>
      <c r="X74" s="182">
        <v>1.0</v>
      </c>
      <c r="Y74" s="280">
        <v>1.0</v>
      </c>
      <c r="Z74" s="231"/>
      <c r="AA74" s="231"/>
      <c r="AB74" s="244"/>
      <c r="AC74" s="280">
        <v>1.0</v>
      </c>
      <c r="AD74" s="182">
        <v>1.0</v>
      </c>
      <c r="AE74" s="244"/>
      <c r="AF74" s="228">
        <v>1.0</v>
      </c>
      <c r="AG74" s="180"/>
      <c r="AH74" s="228">
        <v>1.0</v>
      </c>
      <c r="AI74" s="234">
        <v>1.0</v>
      </c>
      <c r="AJ74" s="166">
        <f t="shared" si="13"/>
        <v>7</v>
      </c>
      <c r="AK74" s="296">
        <f t="shared" si="14"/>
        <v>70</v>
      </c>
      <c r="AL74" s="232"/>
      <c r="AM74" s="229"/>
      <c r="AN74" s="139"/>
      <c r="AO74" s="182">
        <v>1.0</v>
      </c>
      <c r="AP74" s="182">
        <v>1.0</v>
      </c>
      <c r="AQ74" s="244"/>
      <c r="AR74" s="244"/>
      <c r="AS74" s="244"/>
      <c r="AT74" s="244"/>
      <c r="AU74" s="280">
        <v>1.0</v>
      </c>
      <c r="AV74" s="244"/>
      <c r="AW74" s="244"/>
      <c r="AX74" s="244"/>
      <c r="AY74" s="182">
        <v>1.0</v>
      </c>
      <c r="AZ74" s="182">
        <v>1.0</v>
      </c>
      <c r="BA74" s="139"/>
      <c r="BB74" s="139"/>
      <c r="BC74" s="139"/>
      <c r="BD74" s="182">
        <v>1.0</v>
      </c>
      <c r="BE74" s="139"/>
      <c r="BF74" s="244"/>
      <c r="BG74" s="235">
        <f t="shared" si="15"/>
        <v>6</v>
      </c>
      <c r="BH74" s="296">
        <f t="shared" si="16"/>
        <v>50</v>
      </c>
      <c r="BI74" s="196">
        <v>1.0</v>
      </c>
      <c r="BJ74" s="244"/>
      <c r="BK74" s="244"/>
      <c r="BL74" s="280">
        <v>1.0</v>
      </c>
      <c r="BM74" s="244"/>
      <c r="BN74" s="244"/>
      <c r="BO74" s="244"/>
      <c r="BP74" s="244"/>
      <c r="BQ74" s="244"/>
      <c r="BR74" s="244"/>
      <c r="BS74" s="244"/>
      <c r="BT74" s="280">
        <v>1.0</v>
      </c>
      <c r="BU74" s="244"/>
      <c r="BV74" s="244"/>
      <c r="BW74" s="244"/>
      <c r="BX74" s="244"/>
      <c r="BY74" s="289"/>
      <c r="BZ74" s="289"/>
      <c r="CA74" s="289"/>
      <c r="CB74" s="289"/>
      <c r="CC74" s="289"/>
      <c r="CD74" s="297">
        <v>1.0</v>
      </c>
      <c r="CE74" s="237">
        <f t="shared" si="17"/>
        <v>4</v>
      </c>
      <c r="CF74" s="300">
        <f t="shared" si="18"/>
        <v>44.44444444</v>
      </c>
      <c r="CG74" s="280">
        <v>1.0</v>
      </c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89"/>
      <c r="CS74" s="239"/>
      <c r="CT74" s="289"/>
      <c r="CU74" s="289"/>
      <c r="CV74" s="289"/>
      <c r="CW74" s="289"/>
      <c r="CX74" s="289"/>
      <c r="CY74" s="289"/>
      <c r="CZ74" s="240">
        <f t="shared" si="19"/>
        <v>1</v>
      </c>
      <c r="DA74" s="241">
        <f t="shared" si="20"/>
        <v>20</v>
      </c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240">
        <f t="shared" si="21"/>
        <v>0</v>
      </c>
      <c r="DQ74" s="175" t="str">
        <f t="shared" si="22"/>
        <v>#DIV/0!</v>
      </c>
    </row>
    <row r="75" ht="15.75" customHeight="1">
      <c r="A75" s="124">
        <v>66.0</v>
      </c>
      <c r="B75" s="125" t="s">
        <v>186</v>
      </c>
      <c r="C75" s="127" t="s">
        <v>187</v>
      </c>
      <c r="D75" s="119">
        <f t="shared" si="7"/>
        <v>19</v>
      </c>
      <c r="E75" s="161">
        <f t="shared" si="8"/>
        <v>52.77777778</v>
      </c>
      <c r="F75" s="248" t="str">
        <f t="shared" si="9"/>
        <v>  </v>
      </c>
      <c r="G75" s="299" t="str">
        <f t="shared" si="10"/>
        <v>  </v>
      </c>
      <c r="H75" s="244"/>
      <c r="I75" s="244"/>
      <c r="J75" s="244"/>
      <c r="K75" s="244"/>
      <c r="L75" s="244"/>
      <c r="M75" s="235">
        <f t="shared" si="11"/>
        <v>0</v>
      </c>
      <c r="N75" s="295" t="str">
        <f t="shared" si="12"/>
        <v>#DIV/0!</v>
      </c>
      <c r="O75" s="244"/>
      <c r="P75" s="244"/>
      <c r="Q75" s="244"/>
      <c r="R75" s="244"/>
      <c r="S75" s="244"/>
      <c r="T75" s="244"/>
      <c r="U75" s="139"/>
      <c r="V75" s="139"/>
      <c r="W75" s="182">
        <v>1.0</v>
      </c>
      <c r="X75" s="182">
        <v>1.0</v>
      </c>
      <c r="Y75" s="280">
        <v>1.0</v>
      </c>
      <c r="Z75" s="231"/>
      <c r="AA75" s="231"/>
      <c r="AB75" s="244"/>
      <c r="AC75" s="280">
        <v>1.0</v>
      </c>
      <c r="AD75" s="182">
        <v>1.0</v>
      </c>
      <c r="AE75" s="244"/>
      <c r="AF75" s="228">
        <v>1.0</v>
      </c>
      <c r="AG75" s="228">
        <v>1.0</v>
      </c>
      <c r="AH75" s="180"/>
      <c r="AI75" s="229"/>
      <c r="AJ75" s="166">
        <f t="shared" si="13"/>
        <v>7</v>
      </c>
      <c r="AK75" s="296">
        <f t="shared" si="14"/>
        <v>70</v>
      </c>
      <c r="AL75" s="232"/>
      <c r="AM75" s="229"/>
      <c r="AN75" s="139"/>
      <c r="AO75" s="139"/>
      <c r="AP75" s="139"/>
      <c r="AQ75" s="244"/>
      <c r="AR75" s="244"/>
      <c r="AS75" s="280">
        <v>1.0</v>
      </c>
      <c r="AT75" s="244"/>
      <c r="AU75" s="280">
        <v>1.0</v>
      </c>
      <c r="AV75" s="244"/>
      <c r="AW75" s="244"/>
      <c r="AX75" s="244"/>
      <c r="AY75" s="182">
        <v>1.0</v>
      </c>
      <c r="AZ75" s="182">
        <v>1.0</v>
      </c>
      <c r="BA75" s="139"/>
      <c r="BB75" s="182">
        <v>1.0</v>
      </c>
      <c r="BC75" s="139"/>
      <c r="BD75" s="139"/>
      <c r="BE75" s="182">
        <v>1.0</v>
      </c>
      <c r="BF75" s="244"/>
      <c r="BG75" s="235">
        <f t="shared" si="15"/>
        <v>6</v>
      </c>
      <c r="BH75" s="296">
        <f t="shared" si="16"/>
        <v>50</v>
      </c>
      <c r="BI75" s="196">
        <v>1.0</v>
      </c>
      <c r="BJ75" s="280">
        <v>1.0</v>
      </c>
      <c r="BK75" s="244"/>
      <c r="BL75" s="244"/>
      <c r="BM75" s="244"/>
      <c r="BN75" s="244"/>
      <c r="BO75" s="280">
        <v>1.0</v>
      </c>
      <c r="BP75" s="244"/>
      <c r="BQ75" s="244"/>
      <c r="BR75" s="244"/>
      <c r="BS75" s="244"/>
      <c r="BT75" s="280">
        <v>1.0</v>
      </c>
      <c r="BU75" s="244"/>
      <c r="BV75" s="244"/>
      <c r="BW75" s="244"/>
      <c r="BX75" s="244"/>
      <c r="BY75" s="289"/>
      <c r="BZ75" s="289"/>
      <c r="CA75" s="289"/>
      <c r="CB75" s="289"/>
      <c r="CC75" s="289"/>
      <c r="CD75" s="297">
        <v>1.0</v>
      </c>
      <c r="CE75" s="237">
        <f t="shared" si="17"/>
        <v>5</v>
      </c>
      <c r="CF75" s="300">
        <f t="shared" si="18"/>
        <v>55.55555556</v>
      </c>
      <c r="CG75" s="280">
        <v>1.0</v>
      </c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89"/>
      <c r="CS75" s="239"/>
      <c r="CT75" s="289"/>
      <c r="CU75" s="289"/>
      <c r="CV75" s="289"/>
      <c r="CW75" s="289"/>
      <c r="CX75" s="289"/>
      <c r="CY75" s="289"/>
      <c r="CZ75" s="240">
        <f t="shared" si="19"/>
        <v>1</v>
      </c>
      <c r="DA75" s="241">
        <f t="shared" si="20"/>
        <v>20</v>
      </c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240">
        <f t="shared" si="21"/>
        <v>0</v>
      </c>
      <c r="DQ75" s="175" t="str">
        <f t="shared" si="22"/>
        <v>#DIV/0!</v>
      </c>
    </row>
    <row r="76" ht="15.75" customHeight="1">
      <c r="A76" s="160">
        <v>67.0</v>
      </c>
      <c r="B76" s="125" t="s">
        <v>189</v>
      </c>
      <c r="C76" s="127" t="s">
        <v>190</v>
      </c>
      <c r="D76" s="119">
        <f t="shared" si="7"/>
        <v>15</v>
      </c>
      <c r="E76" s="161">
        <f t="shared" si="8"/>
        <v>41.66666667</v>
      </c>
      <c r="F76" s="162">
        <f t="shared" si="9"/>
        <v>41.66666667</v>
      </c>
      <c r="G76" s="299" t="str">
        <f t="shared" si="10"/>
        <v>  </v>
      </c>
      <c r="H76" s="244"/>
      <c r="I76" s="244"/>
      <c r="J76" s="244"/>
      <c r="K76" s="244"/>
      <c r="L76" s="244"/>
      <c r="M76" s="235">
        <f t="shared" si="11"/>
        <v>0</v>
      </c>
      <c r="N76" s="295" t="str">
        <f t="shared" si="12"/>
        <v>#DIV/0!</v>
      </c>
      <c r="O76" s="139"/>
      <c r="P76" s="139"/>
      <c r="Q76" s="139"/>
      <c r="R76" s="139"/>
      <c r="S76" s="244"/>
      <c r="T76" s="244"/>
      <c r="U76" s="139"/>
      <c r="V76" s="139"/>
      <c r="W76" s="139"/>
      <c r="X76" s="182">
        <v>1.0</v>
      </c>
      <c r="Y76" s="280">
        <v>1.0</v>
      </c>
      <c r="Z76" s="231"/>
      <c r="AA76" s="231"/>
      <c r="AB76" s="280">
        <v>1.0</v>
      </c>
      <c r="AC76" s="280">
        <v>1.0</v>
      </c>
      <c r="AD76" s="182">
        <v>1.0</v>
      </c>
      <c r="AE76" s="244"/>
      <c r="AF76" s="180"/>
      <c r="AG76" s="180"/>
      <c r="AH76" s="180"/>
      <c r="AI76" s="229"/>
      <c r="AJ76" s="166">
        <f t="shared" si="13"/>
        <v>5</v>
      </c>
      <c r="AK76" s="296">
        <f t="shared" si="14"/>
        <v>50</v>
      </c>
      <c r="AL76" s="232"/>
      <c r="AM76" s="229"/>
      <c r="AN76" s="139"/>
      <c r="AO76" s="139"/>
      <c r="AP76" s="139"/>
      <c r="AQ76" s="244"/>
      <c r="AR76" s="280">
        <v>1.0</v>
      </c>
      <c r="AS76" s="280">
        <v>1.0</v>
      </c>
      <c r="AT76" s="244"/>
      <c r="AU76" s="244"/>
      <c r="AV76" s="244"/>
      <c r="AW76" s="244"/>
      <c r="AX76" s="244"/>
      <c r="AY76" s="182">
        <v>1.0</v>
      </c>
      <c r="AZ76" s="182">
        <v>1.0</v>
      </c>
      <c r="BA76" s="139"/>
      <c r="BB76" s="182"/>
      <c r="BC76" s="139"/>
      <c r="BD76" s="182">
        <v>1.0</v>
      </c>
      <c r="BE76" s="139"/>
      <c r="BF76" s="244"/>
      <c r="BG76" s="235">
        <f t="shared" si="15"/>
        <v>5</v>
      </c>
      <c r="BH76" s="296">
        <f t="shared" si="16"/>
        <v>41.66666667</v>
      </c>
      <c r="BI76" s="196">
        <v>1.0</v>
      </c>
      <c r="BJ76" s="244"/>
      <c r="BK76" s="244"/>
      <c r="BL76" s="280">
        <v>1.0</v>
      </c>
      <c r="BM76" s="244"/>
      <c r="BN76" s="244"/>
      <c r="BO76" s="244"/>
      <c r="BP76" s="244"/>
      <c r="BQ76" s="244"/>
      <c r="BR76" s="244"/>
      <c r="BS76" s="244"/>
      <c r="BT76" s="280">
        <v>1.0</v>
      </c>
      <c r="BU76" s="244"/>
      <c r="BV76" s="244"/>
      <c r="BW76" s="244"/>
      <c r="BX76" s="244"/>
      <c r="BY76" s="289"/>
      <c r="BZ76" s="289"/>
      <c r="CA76" s="289"/>
      <c r="CB76" s="289"/>
      <c r="CC76" s="289"/>
      <c r="CD76" s="297">
        <v>1.0</v>
      </c>
      <c r="CE76" s="237">
        <f t="shared" si="17"/>
        <v>4</v>
      </c>
      <c r="CF76" s="300">
        <f t="shared" si="18"/>
        <v>44.44444444</v>
      </c>
      <c r="CG76" s="280">
        <v>1.0</v>
      </c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89"/>
      <c r="CS76" s="239"/>
      <c r="CT76" s="289"/>
      <c r="CU76" s="289"/>
      <c r="CV76" s="289"/>
      <c r="CW76" s="289"/>
      <c r="CX76" s="289"/>
      <c r="CY76" s="289"/>
      <c r="CZ76" s="240">
        <f t="shared" si="19"/>
        <v>1</v>
      </c>
      <c r="DA76" s="241">
        <f t="shared" si="20"/>
        <v>20</v>
      </c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240">
        <f t="shared" si="21"/>
        <v>0</v>
      </c>
      <c r="DQ76" s="175" t="str">
        <f t="shared" si="22"/>
        <v>#DIV/0!</v>
      </c>
    </row>
    <row r="77" ht="15.75" customHeight="1">
      <c r="A77" s="124">
        <v>68.0</v>
      </c>
      <c r="B77" s="125" t="s">
        <v>191</v>
      </c>
      <c r="C77" s="127" t="s">
        <v>192</v>
      </c>
      <c r="D77" s="119">
        <f t="shared" si="7"/>
        <v>15</v>
      </c>
      <c r="E77" s="161">
        <f t="shared" si="8"/>
        <v>41.66666667</v>
      </c>
      <c r="F77" s="162">
        <f t="shared" si="9"/>
        <v>41.66666667</v>
      </c>
      <c r="G77" s="299" t="str">
        <f t="shared" si="10"/>
        <v>  </v>
      </c>
      <c r="H77" s="244"/>
      <c r="I77" s="244"/>
      <c r="J77" s="244"/>
      <c r="K77" s="244"/>
      <c r="L77" s="244"/>
      <c r="M77" s="235">
        <f t="shared" si="11"/>
        <v>0</v>
      </c>
      <c r="N77" s="295" t="str">
        <f t="shared" si="12"/>
        <v>#DIV/0!</v>
      </c>
      <c r="O77" s="139"/>
      <c r="P77" s="139"/>
      <c r="Q77" s="139"/>
      <c r="R77" s="139"/>
      <c r="S77" s="244"/>
      <c r="T77" s="244"/>
      <c r="U77" s="139"/>
      <c r="V77" s="139"/>
      <c r="W77" s="139"/>
      <c r="X77" s="182">
        <v>1.0</v>
      </c>
      <c r="Y77" s="244"/>
      <c r="Z77" s="231"/>
      <c r="AA77" s="231"/>
      <c r="AB77" s="280">
        <v>1.0</v>
      </c>
      <c r="AC77" s="244"/>
      <c r="AD77" s="182">
        <v>1.0</v>
      </c>
      <c r="AE77" s="244"/>
      <c r="AF77" s="228">
        <v>1.0</v>
      </c>
      <c r="AG77" s="228">
        <v>1.0</v>
      </c>
      <c r="AH77" s="228">
        <v>1.0</v>
      </c>
      <c r="AI77" s="234">
        <v>1.0</v>
      </c>
      <c r="AJ77" s="166">
        <f t="shared" si="13"/>
        <v>7</v>
      </c>
      <c r="AK77" s="296">
        <f t="shared" si="14"/>
        <v>70</v>
      </c>
      <c r="AL77" s="232"/>
      <c r="AM77" s="229"/>
      <c r="AN77" s="182">
        <v>1.0</v>
      </c>
      <c r="AO77" s="182">
        <v>1.0</v>
      </c>
      <c r="AP77" s="139"/>
      <c r="AQ77" s="244"/>
      <c r="AR77" s="244"/>
      <c r="AS77" s="280">
        <v>1.0</v>
      </c>
      <c r="AT77" s="244"/>
      <c r="AU77" s="244"/>
      <c r="AV77" s="244"/>
      <c r="AW77" s="244"/>
      <c r="AX77" s="244"/>
      <c r="AY77" s="182">
        <v>1.0</v>
      </c>
      <c r="AZ77" s="182">
        <v>1.0</v>
      </c>
      <c r="BA77" s="139"/>
      <c r="BB77" s="139"/>
      <c r="BC77" s="139"/>
      <c r="BD77" s="139"/>
      <c r="BE77" s="139"/>
      <c r="BF77" s="244"/>
      <c r="BG77" s="235">
        <f t="shared" si="15"/>
        <v>5</v>
      </c>
      <c r="BH77" s="296">
        <f t="shared" si="16"/>
        <v>41.66666667</v>
      </c>
      <c r="BI77" s="137"/>
      <c r="BJ77" s="244"/>
      <c r="BK77" s="244"/>
      <c r="BL77" s="244"/>
      <c r="BM77" s="244"/>
      <c r="BN77" s="244"/>
      <c r="BO77" s="244"/>
      <c r="BP77" s="244"/>
      <c r="BQ77" s="244"/>
      <c r="BR77" s="244"/>
      <c r="BS77" s="244"/>
      <c r="BT77" s="280">
        <v>1.0</v>
      </c>
      <c r="BU77" s="244"/>
      <c r="BV77" s="244"/>
      <c r="BW77" s="244"/>
      <c r="BX77" s="244"/>
      <c r="BY77" s="289"/>
      <c r="BZ77" s="289"/>
      <c r="CA77" s="289"/>
      <c r="CB77" s="289"/>
      <c r="CC77" s="289"/>
      <c r="CD77" s="297">
        <v>1.0</v>
      </c>
      <c r="CE77" s="237">
        <f t="shared" si="17"/>
        <v>2</v>
      </c>
      <c r="CF77" s="300">
        <f t="shared" si="18"/>
        <v>22.22222222</v>
      </c>
      <c r="CG77" s="280">
        <v>1.0</v>
      </c>
      <c r="CH77" s="244"/>
      <c r="CI77" s="244"/>
      <c r="CJ77" s="244"/>
      <c r="CK77" s="244"/>
      <c r="CL77" s="244"/>
      <c r="CM77" s="244"/>
      <c r="CN77" s="244"/>
      <c r="CO77" s="244"/>
      <c r="CP77" s="244"/>
      <c r="CQ77" s="244"/>
      <c r="CR77" s="289"/>
      <c r="CS77" s="239"/>
      <c r="CT77" s="289"/>
      <c r="CU77" s="289"/>
      <c r="CV77" s="289"/>
      <c r="CW77" s="289"/>
      <c r="CX77" s="289"/>
      <c r="CY77" s="289"/>
      <c r="CZ77" s="240">
        <f t="shared" si="19"/>
        <v>1</v>
      </c>
      <c r="DA77" s="241">
        <f t="shared" si="20"/>
        <v>20</v>
      </c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240">
        <f t="shared" si="21"/>
        <v>0</v>
      </c>
      <c r="DQ77" s="175" t="str">
        <f t="shared" si="22"/>
        <v>#DIV/0!</v>
      </c>
    </row>
    <row r="78" ht="15.75" customHeight="1">
      <c r="A78" s="124">
        <v>69.0</v>
      </c>
      <c r="B78" s="125" t="s">
        <v>193</v>
      </c>
      <c r="C78" s="127" t="s">
        <v>194</v>
      </c>
      <c r="D78" s="119">
        <f t="shared" si="7"/>
        <v>11</v>
      </c>
      <c r="E78" s="161">
        <f t="shared" si="8"/>
        <v>30.55555556</v>
      </c>
      <c r="F78" s="162">
        <f t="shared" si="9"/>
        <v>30.55555556</v>
      </c>
      <c r="G78" s="299" t="str">
        <f t="shared" si="10"/>
        <v>  </v>
      </c>
      <c r="H78" s="244"/>
      <c r="I78" s="244"/>
      <c r="J78" s="244"/>
      <c r="K78" s="244"/>
      <c r="L78" s="244"/>
      <c r="M78" s="235">
        <f t="shared" si="11"/>
        <v>0</v>
      </c>
      <c r="N78" s="295" t="str">
        <f t="shared" si="12"/>
        <v>#DIV/0!</v>
      </c>
      <c r="O78" s="244"/>
      <c r="P78" s="139"/>
      <c r="Q78" s="244"/>
      <c r="R78" s="139"/>
      <c r="S78" s="139"/>
      <c r="T78" s="244"/>
      <c r="U78" s="139"/>
      <c r="V78" s="139"/>
      <c r="W78" s="139"/>
      <c r="X78" s="139"/>
      <c r="Y78" s="244"/>
      <c r="Z78" s="231"/>
      <c r="AA78" s="231"/>
      <c r="AB78" s="244"/>
      <c r="AC78" s="244"/>
      <c r="AD78" s="182">
        <v>1.0</v>
      </c>
      <c r="AE78" s="244"/>
      <c r="AF78" s="180"/>
      <c r="AG78" s="180"/>
      <c r="AH78" s="228">
        <v>1.0</v>
      </c>
      <c r="AI78" s="229"/>
      <c r="AJ78" s="166">
        <f t="shared" si="13"/>
        <v>2</v>
      </c>
      <c r="AK78" s="296">
        <f t="shared" si="14"/>
        <v>20</v>
      </c>
      <c r="AL78" s="232"/>
      <c r="AM78" s="234">
        <v>1.0</v>
      </c>
      <c r="AN78" s="139"/>
      <c r="AO78" s="139"/>
      <c r="AP78" s="139"/>
      <c r="AQ78" s="244"/>
      <c r="AR78" s="244"/>
      <c r="AS78" s="244"/>
      <c r="AT78" s="244"/>
      <c r="AU78" s="280">
        <v>1.0</v>
      </c>
      <c r="AV78" s="244"/>
      <c r="AW78" s="244"/>
      <c r="AX78" s="244"/>
      <c r="AY78" s="139"/>
      <c r="AZ78" s="139"/>
      <c r="BA78" s="139"/>
      <c r="BB78" s="139"/>
      <c r="BC78" s="139"/>
      <c r="BD78" s="139"/>
      <c r="BE78" s="139"/>
      <c r="BF78" s="244"/>
      <c r="BG78" s="235">
        <f t="shared" si="15"/>
        <v>2</v>
      </c>
      <c r="BH78" s="296">
        <f t="shared" si="16"/>
        <v>16.66666667</v>
      </c>
      <c r="BI78" s="196">
        <v>1.0</v>
      </c>
      <c r="BJ78" s="244"/>
      <c r="BK78" s="244"/>
      <c r="BL78" s="280">
        <v>1.0</v>
      </c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89"/>
      <c r="BZ78" s="289"/>
      <c r="CA78" s="289"/>
      <c r="CB78" s="289"/>
      <c r="CC78" s="297">
        <v>1.0</v>
      </c>
      <c r="CD78" s="297">
        <v>1.0</v>
      </c>
      <c r="CE78" s="237">
        <f t="shared" si="17"/>
        <v>4</v>
      </c>
      <c r="CF78" s="300">
        <f t="shared" si="18"/>
        <v>44.44444444</v>
      </c>
      <c r="CG78" s="280">
        <v>1.0</v>
      </c>
      <c r="CH78" s="244"/>
      <c r="CI78" s="244"/>
      <c r="CJ78" s="280">
        <v>1.0</v>
      </c>
      <c r="CK78" s="280">
        <v>1.0</v>
      </c>
      <c r="CL78" s="244"/>
      <c r="CM78" s="244"/>
      <c r="CN78" s="244"/>
      <c r="CO78" s="244"/>
      <c r="CP78" s="244"/>
      <c r="CQ78" s="244"/>
      <c r="CR78" s="289"/>
      <c r="CS78" s="239"/>
      <c r="CT78" s="289"/>
      <c r="CU78" s="289"/>
      <c r="CV78" s="289"/>
      <c r="CW78" s="289"/>
      <c r="CX78" s="289"/>
      <c r="CY78" s="289"/>
      <c r="CZ78" s="240">
        <f t="shared" si="19"/>
        <v>3</v>
      </c>
      <c r="DA78" s="241">
        <f t="shared" si="20"/>
        <v>60</v>
      </c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240">
        <f t="shared" si="21"/>
        <v>0</v>
      </c>
      <c r="DQ78" s="175" t="str">
        <f t="shared" si="22"/>
        <v>#DIV/0!</v>
      </c>
    </row>
    <row r="79" ht="15.75" customHeight="1">
      <c r="A79" s="160">
        <v>70.0</v>
      </c>
      <c r="B79" s="125" t="s">
        <v>195</v>
      </c>
      <c r="C79" s="127" t="s">
        <v>196</v>
      </c>
      <c r="D79" s="119">
        <f t="shared" si="7"/>
        <v>2</v>
      </c>
      <c r="E79" s="161">
        <f t="shared" si="8"/>
        <v>5.555555556</v>
      </c>
      <c r="F79" s="162">
        <f t="shared" si="9"/>
        <v>5.555555556</v>
      </c>
      <c r="G79" s="298">
        <f t="shared" si="10"/>
        <v>5.555555556</v>
      </c>
      <c r="H79" s="244"/>
      <c r="I79" s="244"/>
      <c r="J79" s="244"/>
      <c r="K79" s="244"/>
      <c r="L79" s="244"/>
      <c r="M79" s="235">
        <f t="shared" si="11"/>
        <v>0</v>
      </c>
      <c r="N79" s="295" t="str">
        <f t="shared" si="12"/>
        <v>#DIV/0!</v>
      </c>
      <c r="O79" s="244"/>
      <c r="P79" s="244"/>
      <c r="Q79" s="244"/>
      <c r="R79" s="244"/>
      <c r="S79" s="139"/>
      <c r="T79" s="139"/>
      <c r="U79" s="139"/>
      <c r="V79" s="139"/>
      <c r="W79" s="139"/>
      <c r="X79" s="139"/>
      <c r="Y79" s="244"/>
      <c r="Z79" s="231"/>
      <c r="AA79" s="231"/>
      <c r="AB79" s="244"/>
      <c r="AC79" s="244"/>
      <c r="AD79" s="139"/>
      <c r="AE79" s="244"/>
      <c r="AF79" s="180"/>
      <c r="AG79" s="180"/>
      <c r="AH79" s="180"/>
      <c r="AI79" s="234">
        <v>1.0</v>
      </c>
      <c r="AJ79" s="166">
        <f t="shared" si="13"/>
        <v>1</v>
      </c>
      <c r="AK79" s="296">
        <f t="shared" si="14"/>
        <v>10</v>
      </c>
      <c r="AL79" s="232"/>
      <c r="AM79" s="229"/>
      <c r="AN79" s="139"/>
      <c r="AO79" s="139"/>
      <c r="AP79" s="139"/>
      <c r="AQ79" s="244"/>
      <c r="AR79" s="244"/>
      <c r="AS79" s="280">
        <v>1.0</v>
      </c>
      <c r="AT79" s="244"/>
      <c r="AU79" s="244"/>
      <c r="AV79" s="244"/>
      <c r="AW79" s="244"/>
      <c r="AX79" s="244"/>
      <c r="AY79" s="139"/>
      <c r="AZ79" s="139"/>
      <c r="BA79" s="139"/>
      <c r="BB79" s="139"/>
      <c r="BC79" s="139"/>
      <c r="BD79" s="139"/>
      <c r="BE79" s="139"/>
      <c r="BF79" s="244"/>
      <c r="BG79" s="235">
        <f t="shared" si="15"/>
        <v>1</v>
      </c>
      <c r="BH79" s="296">
        <f t="shared" si="16"/>
        <v>8.333333333</v>
      </c>
      <c r="BI79" s="137"/>
      <c r="BJ79" s="244"/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89"/>
      <c r="BZ79" s="289"/>
      <c r="CA79" s="289"/>
      <c r="CB79" s="289"/>
      <c r="CC79" s="289"/>
      <c r="CD79" s="289"/>
      <c r="CE79" s="237">
        <f t="shared" si="17"/>
        <v>0</v>
      </c>
      <c r="CF79" s="300">
        <f t="shared" si="18"/>
        <v>0</v>
      </c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89"/>
      <c r="CS79" s="239"/>
      <c r="CT79" s="289"/>
      <c r="CU79" s="289"/>
      <c r="CV79" s="289"/>
      <c r="CW79" s="289"/>
      <c r="CX79" s="289"/>
      <c r="CY79" s="289"/>
      <c r="CZ79" s="240">
        <f t="shared" si="19"/>
        <v>0</v>
      </c>
      <c r="DA79" s="241">
        <f t="shared" si="20"/>
        <v>0</v>
      </c>
      <c r="DB79" s="157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240">
        <f t="shared" si="21"/>
        <v>0</v>
      </c>
      <c r="DQ79" s="175" t="str">
        <f t="shared" si="22"/>
        <v>#DIV/0!</v>
      </c>
    </row>
    <row r="80" ht="15.75" customHeight="1">
      <c r="A80" s="124">
        <v>71.0</v>
      </c>
      <c r="B80" s="125" t="s">
        <v>197</v>
      </c>
      <c r="C80" s="127" t="s">
        <v>198</v>
      </c>
      <c r="D80" s="119">
        <f t="shared" si="7"/>
        <v>18</v>
      </c>
      <c r="E80" s="161">
        <f t="shared" si="8"/>
        <v>50</v>
      </c>
      <c r="F80" s="248" t="str">
        <f t="shared" si="9"/>
        <v>  </v>
      </c>
      <c r="G80" s="299" t="str">
        <f t="shared" si="10"/>
        <v>  </v>
      </c>
      <c r="H80" s="244"/>
      <c r="I80" s="244"/>
      <c r="J80" s="244"/>
      <c r="K80" s="244"/>
      <c r="L80" s="244"/>
      <c r="M80" s="235">
        <f t="shared" si="11"/>
        <v>0</v>
      </c>
      <c r="N80" s="295" t="str">
        <f t="shared" si="12"/>
        <v>#DIV/0!</v>
      </c>
      <c r="O80" s="244"/>
      <c r="P80" s="244"/>
      <c r="Q80" s="244"/>
      <c r="R80" s="244"/>
      <c r="S80" s="244"/>
      <c r="T80" s="244"/>
      <c r="U80" s="139"/>
      <c r="V80" s="139"/>
      <c r="W80" s="139"/>
      <c r="X80" s="139"/>
      <c r="Y80" s="280">
        <v>1.0</v>
      </c>
      <c r="Z80" s="231"/>
      <c r="AA80" s="231"/>
      <c r="AB80" s="244"/>
      <c r="AC80" s="244"/>
      <c r="AD80" s="139"/>
      <c r="AE80" s="244"/>
      <c r="AF80" s="180"/>
      <c r="AG80" s="228">
        <v>1.0</v>
      </c>
      <c r="AH80" s="228">
        <v>1.0</v>
      </c>
      <c r="AI80" s="234">
        <v>1.0</v>
      </c>
      <c r="AJ80" s="166">
        <f t="shared" si="13"/>
        <v>4</v>
      </c>
      <c r="AK80" s="296">
        <f t="shared" si="14"/>
        <v>40</v>
      </c>
      <c r="AL80" s="232"/>
      <c r="AM80" s="229"/>
      <c r="AN80" s="182">
        <v>1.0</v>
      </c>
      <c r="AO80" s="182">
        <v>1.0</v>
      </c>
      <c r="AP80" s="139"/>
      <c r="AQ80" s="244"/>
      <c r="AR80" s="244"/>
      <c r="AS80" s="280">
        <v>1.0</v>
      </c>
      <c r="AT80" s="244"/>
      <c r="AU80" s="244"/>
      <c r="AV80" s="244"/>
      <c r="AW80" s="244"/>
      <c r="AX80" s="244"/>
      <c r="AY80" s="182">
        <v>1.0</v>
      </c>
      <c r="AZ80" s="182">
        <v>1.0</v>
      </c>
      <c r="BA80" s="139"/>
      <c r="BB80" s="182">
        <v>1.0</v>
      </c>
      <c r="BC80" s="139"/>
      <c r="BD80" s="139"/>
      <c r="BE80" s="139"/>
      <c r="BF80" s="244"/>
      <c r="BG80" s="235">
        <f t="shared" si="15"/>
        <v>6</v>
      </c>
      <c r="BH80" s="296">
        <f t="shared" si="16"/>
        <v>50</v>
      </c>
      <c r="BI80" s="196">
        <v>1.0</v>
      </c>
      <c r="BJ80" s="280">
        <v>1.0</v>
      </c>
      <c r="BK80" s="244"/>
      <c r="BL80" s="280">
        <v>1.0</v>
      </c>
      <c r="BM80" s="244"/>
      <c r="BN80" s="244"/>
      <c r="BO80" s="280">
        <v>1.0</v>
      </c>
      <c r="BP80" s="244"/>
      <c r="BQ80" s="244"/>
      <c r="BR80" s="244"/>
      <c r="BS80" s="280">
        <v>1.0</v>
      </c>
      <c r="BT80" s="280">
        <v>1.0</v>
      </c>
      <c r="BU80" s="244"/>
      <c r="BV80" s="244"/>
      <c r="BW80" s="244"/>
      <c r="BX80" s="244"/>
      <c r="BY80" s="289"/>
      <c r="BZ80" s="289"/>
      <c r="CA80" s="289"/>
      <c r="CB80" s="289"/>
      <c r="CC80" s="289"/>
      <c r="CD80" s="297">
        <v>1.0</v>
      </c>
      <c r="CE80" s="237">
        <f t="shared" si="17"/>
        <v>7</v>
      </c>
      <c r="CF80" s="300">
        <f t="shared" si="18"/>
        <v>77.77777778</v>
      </c>
      <c r="CG80" s="244"/>
      <c r="CH80" s="244"/>
      <c r="CI80" s="244"/>
      <c r="CJ80" s="280">
        <v>1.0</v>
      </c>
      <c r="CK80" s="244"/>
      <c r="CL80" s="244"/>
      <c r="CM80" s="244"/>
      <c r="CN80" s="244"/>
      <c r="CO80" s="244"/>
      <c r="CP80" s="244"/>
      <c r="CQ80" s="244"/>
      <c r="CR80" s="289"/>
      <c r="CS80" s="239"/>
      <c r="CT80" s="289"/>
      <c r="CU80" s="289"/>
      <c r="CV80" s="289"/>
      <c r="CW80" s="289"/>
      <c r="CX80" s="289"/>
      <c r="CY80" s="289"/>
      <c r="CZ80" s="240">
        <f t="shared" si="19"/>
        <v>1</v>
      </c>
      <c r="DA80" s="241">
        <f t="shared" si="20"/>
        <v>20</v>
      </c>
      <c r="DB80" s="157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240">
        <f t="shared" si="21"/>
        <v>0</v>
      </c>
      <c r="DQ80" s="175" t="str">
        <f t="shared" si="22"/>
        <v>#DIV/0!</v>
      </c>
    </row>
    <row r="81" ht="15.75" customHeight="1">
      <c r="A81" s="124">
        <v>72.0</v>
      </c>
      <c r="B81" s="125" t="s">
        <v>199</v>
      </c>
      <c r="C81" s="127" t="s">
        <v>200</v>
      </c>
      <c r="D81" s="119">
        <f t="shared" si="7"/>
        <v>21</v>
      </c>
      <c r="E81" s="161">
        <f t="shared" si="8"/>
        <v>58.33333333</v>
      </c>
      <c r="F81" s="162" t="str">
        <f t="shared" si="9"/>
        <v>  </v>
      </c>
      <c r="G81" s="299" t="str">
        <f t="shared" si="10"/>
        <v>  </v>
      </c>
      <c r="H81" s="244"/>
      <c r="I81" s="244"/>
      <c r="J81" s="244"/>
      <c r="K81" s="244"/>
      <c r="L81" s="244"/>
      <c r="M81" s="235">
        <f t="shared" si="11"/>
        <v>0</v>
      </c>
      <c r="N81" s="295" t="str">
        <f t="shared" si="12"/>
        <v>#DIV/0!</v>
      </c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280">
        <v>1.0</v>
      </c>
      <c r="Z81" s="231"/>
      <c r="AA81" s="231"/>
      <c r="AB81" s="280">
        <v>1.0</v>
      </c>
      <c r="AC81" s="280">
        <v>1.0</v>
      </c>
      <c r="AD81" s="182">
        <v>1.0</v>
      </c>
      <c r="AE81" s="244"/>
      <c r="AF81" s="180"/>
      <c r="AG81" s="228">
        <v>1.0</v>
      </c>
      <c r="AH81" s="180"/>
      <c r="AI81" s="229"/>
      <c r="AJ81" s="166">
        <f t="shared" si="13"/>
        <v>5</v>
      </c>
      <c r="AK81" s="296">
        <f t="shared" si="14"/>
        <v>50</v>
      </c>
      <c r="AL81" s="232"/>
      <c r="AM81" s="229"/>
      <c r="AN81" s="182">
        <v>1.0</v>
      </c>
      <c r="AO81" s="139"/>
      <c r="AP81" s="139"/>
      <c r="AQ81" s="244"/>
      <c r="AR81" s="244"/>
      <c r="AS81" s="280">
        <v>1.0</v>
      </c>
      <c r="AT81" s="244"/>
      <c r="AU81" s="280">
        <v>1.0</v>
      </c>
      <c r="AV81" s="244"/>
      <c r="AW81" s="244"/>
      <c r="AX81" s="244"/>
      <c r="AY81" s="182">
        <v>1.0</v>
      </c>
      <c r="AZ81" s="182">
        <v>1.0</v>
      </c>
      <c r="BA81" s="139"/>
      <c r="BB81" s="139"/>
      <c r="BC81" s="139"/>
      <c r="BD81" s="182">
        <v>1.0</v>
      </c>
      <c r="BE81" s="139"/>
      <c r="BF81" s="244"/>
      <c r="BG81" s="235">
        <f t="shared" si="15"/>
        <v>6</v>
      </c>
      <c r="BH81" s="296">
        <f t="shared" si="16"/>
        <v>50</v>
      </c>
      <c r="BI81" s="137"/>
      <c r="BJ81" s="280">
        <v>1.0</v>
      </c>
      <c r="BK81" s="244"/>
      <c r="BL81" s="280">
        <v>1.0</v>
      </c>
      <c r="BM81" s="244"/>
      <c r="BN81" s="244"/>
      <c r="BO81" s="244"/>
      <c r="BP81" s="244"/>
      <c r="BQ81" s="244"/>
      <c r="BR81" s="244"/>
      <c r="BS81" s="280">
        <v>1.0</v>
      </c>
      <c r="BT81" s="280">
        <v>1.0</v>
      </c>
      <c r="BU81" s="244"/>
      <c r="BV81" s="244"/>
      <c r="BW81" s="244"/>
      <c r="BX81" s="280">
        <v>1.0</v>
      </c>
      <c r="BY81" s="289"/>
      <c r="BZ81" s="289"/>
      <c r="CA81" s="289"/>
      <c r="CB81" s="289"/>
      <c r="CC81" s="297">
        <v>1.0</v>
      </c>
      <c r="CD81" s="297">
        <v>1.0</v>
      </c>
      <c r="CE81" s="237">
        <f t="shared" si="17"/>
        <v>7</v>
      </c>
      <c r="CF81" s="300">
        <f t="shared" si="18"/>
        <v>77.77777778</v>
      </c>
      <c r="CG81" s="280">
        <v>1.0</v>
      </c>
      <c r="CH81" s="244"/>
      <c r="CI81" s="244"/>
      <c r="CJ81" s="280">
        <v>1.0</v>
      </c>
      <c r="CK81" s="280">
        <v>1.0</v>
      </c>
      <c r="CL81" s="244"/>
      <c r="CM81" s="244"/>
      <c r="CN81" s="244"/>
      <c r="CO81" s="244"/>
      <c r="CP81" s="244"/>
      <c r="CQ81" s="244"/>
      <c r="CR81" s="289"/>
      <c r="CS81" s="239"/>
      <c r="CT81" s="289"/>
      <c r="CU81" s="289"/>
      <c r="CV81" s="289"/>
      <c r="CW81" s="289"/>
      <c r="CX81" s="289"/>
      <c r="CY81" s="289"/>
      <c r="CZ81" s="240">
        <f t="shared" si="19"/>
        <v>3</v>
      </c>
      <c r="DA81" s="241">
        <f t="shared" si="20"/>
        <v>60</v>
      </c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240">
        <f t="shared" si="21"/>
        <v>0</v>
      </c>
      <c r="DQ81" s="175" t="str">
        <f t="shared" si="22"/>
        <v>#DIV/0!</v>
      </c>
    </row>
    <row r="82" ht="15.75" customHeight="1">
      <c r="A82" s="160">
        <v>73.0</v>
      </c>
      <c r="B82" s="125" t="s">
        <v>201</v>
      </c>
      <c r="C82" s="127" t="s">
        <v>202</v>
      </c>
      <c r="D82" s="119">
        <f t="shared" si="7"/>
        <v>12</v>
      </c>
      <c r="E82" s="161">
        <f t="shared" si="8"/>
        <v>33.33333333</v>
      </c>
      <c r="F82" s="162">
        <f t="shared" si="9"/>
        <v>33.33333333</v>
      </c>
      <c r="G82" s="299" t="str">
        <f t="shared" si="10"/>
        <v>  </v>
      </c>
      <c r="H82" s="244"/>
      <c r="I82" s="244"/>
      <c r="J82" s="244"/>
      <c r="K82" s="244"/>
      <c r="L82" s="244"/>
      <c r="M82" s="235">
        <f t="shared" si="11"/>
        <v>0</v>
      </c>
      <c r="N82" s="295" t="str">
        <f t="shared" si="12"/>
        <v>#DIV/0!</v>
      </c>
      <c r="O82" s="244"/>
      <c r="P82" s="244"/>
      <c r="Q82" s="244"/>
      <c r="R82" s="244"/>
      <c r="S82" s="244"/>
      <c r="T82" s="244"/>
      <c r="U82" s="139"/>
      <c r="V82" s="139"/>
      <c r="W82" s="182">
        <v>1.0</v>
      </c>
      <c r="X82" s="182">
        <v>1.0</v>
      </c>
      <c r="Y82" s="244"/>
      <c r="Z82" s="231"/>
      <c r="AA82" s="231"/>
      <c r="AB82" s="244"/>
      <c r="AC82" s="280">
        <v>1.0</v>
      </c>
      <c r="AD82" s="182">
        <v>1.0</v>
      </c>
      <c r="AE82" s="244"/>
      <c r="AF82" s="228">
        <v>1.0</v>
      </c>
      <c r="AG82" s="180"/>
      <c r="AH82" s="180"/>
      <c r="AI82" s="229"/>
      <c r="AJ82" s="166">
        <f t="shared" si="13"/>
        <v>5</v>
      </c>
      <c r="AK82" s="296">
        <f t="shared" si="14"/>
        <v>50</v>
      </c>
      <c r="AL82" s="232"/>
      <c r="AM82" s="229"/>
      <c r="AN82" s="182">
        <v>1.0</v>
      </c>
      <c r="AO82" s="139"/>
      <c r="AP82" s="139"/>
      <c r="AQ82" s="244"/>
      <c r="AR82" s="280">
        <v>1.0</v>
      </c>
      <c r="AS82" s="244"/>
      <c r="AT82" s="244"/>
      <c r="AU82" s="244"/>
      <c r="AV82" s="244"/>
      <c r="AW82" s="244"/>
      <c r="AX82" s="244"/>
      <c r="AY82" s="182">
        <v>1.0</v>
      </c>
      <c r="AZ82" s="182">
        <v>1.0</v>
      </c>
      <c r="BA82" s="139"/>
      <c r="BB82" s="139"/>
      <c r="BC82" s="139"/>
      <c r="BD82" s="139"/>
      <c r="BE82" s="139"/>
      <c r="BF82" s="244"/>
      <c r="BG82" s="235">
        <f t="shared" si="15"/>
        <v>4</v>
      </c>
      <c r="BH82" s="296">
        <f t="shared" si="16"/>
        <v>33.33333333</v>
      </c>
      <c r="BI82" s="137"/>
      <c r="BJ82" s="244"/>
      <c r="BK82" s="244"/>
      <c r="BL82" s="244"/>
      <c r="BM82" s="244"/>
      <c r="BN82" s="244"/>
      <c r="BO82" s="280">
        <v>1.0</v>
      </c>
      <c r="BP82" s="244"/>
      <c r="BQ82" s="244"/>
      <c r="BR82" s="244"/>
      <c r="BS82" s="244"/>
      <c r="BT82" s="280">
        <v>1.0</v>
      </c>
      <c r="BU82" s="244"/>
      <c r="BV82" s="244"/>
      <c r="BW82" s="244"/>
      <c r="BX82" s="244"/>
      <c r="BY82" s="289"/>
      <c r="BZ82" s="289"/>
      <c r="CA82" s="289"/>
      <c r="CB82" s="289"/>
      <c r="CC82" s="289"/>
      <c r="CD82" s="297">
        <v>1.0</v>
      </c>
      <c r="CE82" s="237">
        <f t="shared" si="17"/>
        <v>3</v>
      </c>
      <c r="CF82" s="300">
        <f t="shared" si="18"/>
        <v>33.33333333</v>
      </c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89"/>
      <c r="CS82" s="239"/>
      <c r="CT82" s="289"/>
      <c r="CU82" s="289"/>
      <c r="CV82" s="289"/>
      <c r="CW82" s="289"/>
      <c r="CX82" s="289"/>
      <c r="CY82" s="289"/>
      <c r="CZ82" s="240">
        <f t="shared" si="19"/>
        <v>0</v>
      </c>
      <c r="DA82" s="241">
        <f t="shared" si="20"/>
        <v>0</v>
      </c>
      <c r="DB82" s="157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240">
        <f t="shared" si="21"/>
        <v>0</v>
      </c>
      <c r="DQ82" s="175" t="str">
        <f t="shared" si="22"/>
        <v>#DIV/0!</v>
      </c>
    </row>
    <row r="83" ht="15.75" customHeight="1">
      <c r="A83" s="124">
        <v>74.0</v>
      </c>
      <c r="B83" s="125" t="s">
        <v>203</v>
      </c>
      <c r="C83" s="283" t="s">
        <v>204</v>
      </c>
      <c r="D83" s="119">
        <f t="shared" si="7"/>
        <v>13</v>
      </c>
      <c r="E83" s="161">
        <f t="shared" si="8"/>
        <v>36.11111111</v>
      </c>
      <c r="F83" s="162">
        <f t="shared" si="9"/>
        <v>36.11111111</v>
      </c>
      <c r="G83" s="298" t="str">
        <f t="shared" si="10"/>
        <v>  </v>
      </c>
      <c r="H83" s="244"/>
      <c r="I83" s="244"/>
      <c r="J83" s="244"/>
      <c r="K83" s="244"/>
      <c r="L83" s="244"/>
      <c r="M83" s="235">
        <f t="shared" si="11"/>
        <v>0</v>
      </c>
      <c r="N83" s="295" t="str">
        <f t="shared" si="12"/>
        <v>#DIV/0!</v>
      </c>
      <c r="O83" s="244"/>
      <c r="P83" s="244"/>
      <c r="Q83" s="244"/>
      <c r="R83" s="244"/>
      <c r="S83" s="244"/>
      <c r="T83" s="244"/>
      <c r="U83" s="139"/>
      <c r="V83" s="139"/>
      <c r="W83" s="139"/>
      <c r="X83" s="139"/>
      <c r="Y83" s="244"/>
      <c r="Z83" s="231"/>
      <c r="AA83" s="231"/>
      <c r="AB83" s="244"/>
      <c r="AC83" s="244"/>
      <c r="AD83" s="139"/>
      <c r="AE83" s="244"/>
      <c r="AF83" s="180"/>
      <c r="AG83" s="180"/>
      <c r="AH83" s="180"/>
      <c r="AI83" s="229"/>
      <c r="AJ83" s="166">
        <f t="shared" si="13"/>
        <v>0</v>
      </c>
      <c r="AK83" s="296">
        <f t="shared" si="14"/>
        <v>0</v>
      </c>
      <c r="AL83" s="232"/>
      <c r="AM83" s="229"/>
      <c r="AN83" s="139"/>
      <c r="AO83" s="182">
        <v>1.0</v>
      </c>
      <c r="AP83" s="182">
        <v>1.0</v>
      </c>
      <c r="AQ83" s="244"/>
      <c r="AR83" s="280">
        <v>1.0</v>
      </c>
      <c r="AS83" s="280">
        <v>1.0</v>
      </c>
      <c r="AT83" s="244"/>
      <c r="AU83" s="280">
        <v>1.0</v>
      </c>
      <c r="AV83" s="244"/>
      <c r="AW83" s="244"/>
      <c r="AX83" s="244"/>
      <c r="AY83" s="182">
        <v>1.0</v>
      </c>
      <c r="AZ83" s="182">
        <v>1.0</v>
      </c>
      <c r="BA83" s="139"/>
      <c r="BB83" s="139"/>
      <c r="BC83" s="139"/>
      <c r="BD83" s="139"/>
      <c r="BE83" s="182">
        <v>1.0</v>
      </c>
      <c r="BF83" s="244"/>
      <c r="BG83" s="235">
        <f t="shared" si="15"/>
        <v>8</v>
      </c>
      <c r="BH83" s="296">
        <f t="shared" si="16"/>
        <v>66.66666667</v>
      </c>
      <c r="BI83" s="137"/>
      <c r="BJ83" s="280">
        <v>1.0</v>
      </c>
      <c r="BK83" s="244"/>
      <c r="BL83" s="244"/>
      <c r="BM83" s="244"/>
      <c r="BN83" s="244"/>
      <c r="BO83" s="280">
        <v>1.0</v>
      </c>
      <c r="BP83" s="244"/>
      <c r="BQ83" s="244"/>
      <c r="BR83" s="244"/>
      <c r="BS83" s="244"/>
      <c r="BT83" s="244"/>
      <c r="BU83" s="244"/>
      <c r="BV83" s="244"/>
      <c r="BW83" s="244"/>
      <c r="BX83" s="244"/>
      <c r="BY83" s="289"/>
      <c r="BZ83" s="289"/>
      <c r="CA83" s="289"/>
      <c r="CB83" s="289"/>
      <c r="CC83" s="289"/>
      <c r="CD83" s="289"/>
      <c r="CE83" s="237">
        <f t="shared" si="17"/>
        <v>2</v>
      </c>
      <c r="CF83" s="300">
        <f t="shared" si="18"/>
        <v>22.22222222</v>
      </c>
      <c r="CG83" s="280">
        <v>1.0</v>
      </c>
      <c r="CH83" s="244"/>
      <c r="CI83" s="280">
        <v>1.0</v>
      </c>
      <c r="CJ83" s="244"/>
      <c r="CK83" s="280">
        <v>1.0</v>
      </c>
      <c r="CL83" s="244"/>
      <c r="CM83" s="244"/>
      <c r="CN83" s="244"/>
      <c r="CO83" s="244"/>
      <c r="CP83" s="244"/>
      <c r="CQ83" s="244"/>
      <c r="CR83" s="289"/>
      <c r="CS83" s="239"/>
      <c r="CT83" s="289"/>
      <c r="CU83" s="289"/>
      <c r="CV83" s="289"/>
      <c r="CW83" s="289"/>
      <c r="CX83" s="289"/>
      <c r="CY83" s="289"/>
      <c r="CZ83" s="240">
        <f t="shared" si="19"/>
        <v>3</v>
      </c>
      <c r="DA83" s="241">
        <f t="shared" si="20"/>
        <v>60</v>
      </c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240">
        <f t="shared" si="21"/>
        <v>0</v>
      </c>
      <c r="DQ83" s="175" t="str">
        <f t="shared" si="22"/>
        <v>#DIV/0!</v>
      </c>
    </row>
    <row r="84" ht="15.75" customHeight="1">
      <c r="A84" s="124">
        <v>75.0</v>
      </c>
      <c r="B84" s="284" t="s">
        <v>205</v>
      </c>
      <c r="C84" s="285" t="s">
        <v>206</v>
      </c>
      <c r="D84" s="119">
        <f t="shared" si="7"/>
        <v>11</v>
      </c>
      <c r="E84" s="161">
        <f t="shared" si="8"/>
        <v>30.55555556</v>
      </c>
      <c r="F84" s="162">
        <f t="shared" si="9"/>
        <v>30.55555556</v>
      </c>
      <c r="G84" s="299" t="str">
        <f t="shared" si="10"/>
        <v>  </v>
      </c>
      <c r="H84" s="244"/>
      <c r="I84" s="244"/>
      <c r="J84" s="244"/>
      <c r="K84" s="244"/>
      <c r="L84" s="244"/>
      <c r="M84" s="235">
        <f t="shared" si="11"/>
        <v>0</v>
      </c>
      <c r="N84" s="295" t="str">
        <f t="shared" si="12"/>
        <v>#DIV/0!</v>
      </c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244"/>
      <c r="Z84" s="244"/>
      <c r="AA84" s="244"/>
      <c r="AB84" s="244"/>
      <c r="AC84" s="244"/>
      <c r="AD84" s="139"/>
      <c r="AE84" s="244"/>
      <c r="AF84" s="180"/>
      <c r="AG84" s="180"/>
      <c r="AH84" s="180"/>
      <c r="AI84" s="229"/>
      <c r="AJ84" s="166">
        <f t="shared" si="13"/>
        <v>0</v>
      </c>
      <c r="AK84" s="296">
        <f t="shared" si="14"/>
        <v>0</v>
      </c>
      <c r="AL84" s="232"/>
      <c r="AM84" s="229"/>
      <c r="AN84" s="280">
        <v>1.0</v>
      </c>
      <c r="AO84" s="280">
        <v>1.0</v>
      </c>
      <c r="AP84" s="182">
        <v>1.0</v>
      </c>
      <c r="AQ84" s="244"/>
      <c r="AR84" s="244"/>
      <c r="AS84" s="280">
        <v>1.0</v>
      </c>
      <c r="AT84" s="244"/>
      <c r="AU84" s="280">
        <v>1.0</v>
      </c>
      <c r="AV84" s="244"/>
      <c r="AW84" s="244"/>
      <c r="AX84" s="244"/>
      <c r="AY84" s="182">
        <v>1.0</v>
      </c>
      <c r="AZ84" s="182">
        <v>1.0</v>
      </c>
      <c r="BA84" s="139"/>
      <c r="BB84" s="139"/>
      <c r="BC84" s="139"/>
      <c r="BD84" s="139"/>
      <c r="BE84" s="182">
        <v>1.0</v>
      </c>
      <c r="BF84" s="244"/>
      <c r="BG84" s="235">
        <f t="shared" si="15"/>
        <v>8</v>
      </c>
      <c r="BH84" s="296">
        <f t="shared" si="16"/>
        <v>66.66666667</v>
      </c>
      <c r="BI84" s="137"/>
      <c r="BJ84" s="244"/>
      <c r="BK84" s="244"/>
      <c r="BL84" s="244"/>
      <c r="BM84" s="244"/>
      <c r="BN84" s="244"/>
      <c r="BO84" s="244"/>
      <c r="BP84" s="244"/>
      <c r="BQ84" s="244"/>
      <c r="BR84" s="244"/>
      <c r="BS84" s="280">
        <v>1.0</v>
      </c>
      <c r="BT84" s="280">
        <v>1.0</v>
      </c>
      <c r="BU84" s="244"/>
      <c r="BV84" s="244"/>
      <c r="BW84" s="244"/>
      <c r="BX84" s="244"/>
      <c r="BY84" s="289"/>
      <c r="BZ84" s="289"/>
      <c r="CA84" s="289"/>
      <c r="CB84" s="289"/>
      <c r="CC84" s="289"/>
      <c r="CD84" s="289"/>
      <c r="CE84" s="237">
        <f t="shared" si="17"/>
        <v>2</v>
      </c>
      <c r="CF84" s="300">
        <f t="shared" si="18"/>
        <v>22.22222222</v>
      </c>
      <c r="CG84" s="280">
        <v>1.0</v>
      </c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89"/>
      <c r="CS84" s="239"/>
      <c r="CT84" s="289"/>
      <c r="CU84" s="289"/>
      <c r="CV84" s="289"/>
      <c r="CW84" s="289"/>
      <c r="CX84" s="289"/>
      <c r="CY84" s="289"/>
      <c r="CZ84" s="240">
        <f t="shared" si="19"/>
        <v>1</v>
      </c>
      <c r="DA84" s="241">
        <f t="shared" si="20"/>
        <v>20</v>
      </c>
      <c r="DB84" s="157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240">
        <f t="shared" si="21"/>
        <v>0</v>
      </c>
      <c r="DQ84" s="175" t="str">
        <f t="shared" si="22"/>
        <v>#DIV/0!</v>
      </c>
    </row>
    <row r="85" ht="15.75" customHeight="1">
      <c r="A85" s="160">
        <v>76.0</v>
      </c>
      <c r="B85" s="284" t="s">
        <v>207</v>
      </c>
      <c r="C85" s="287" t="s">
        <v>208</v>
      </c>
      <c r="D85" s="119">
        <f t="shared" si="7"/>
        <v>12</v>
      </c>
      <c r="E85" s="161">
        <f t="shared" si="8"/>
        <v>33.33333333</v>
      </c>
      <c r="F85" s="162">
        <f t="shared" si="9"/>
        <v>33.33333333</v>
      </c>
      <c r="G85" s="298" t="str">
        <f t="shared" si="10"/>
        <v>  </v>
      </c>
      <c r="H85" s="244"/>
      <c r="I85" s="244"/>
      <c r="J85" s="244"/>
      <c r="K85" s="244"/>
      <c r="L85" s="244"/>
      <c r="M85" s="235">
        <f t="shared" si="11"/>
        <v>0</v>
      </c>
      <c r="N85" s="295" t="str">
        <f t="shared" si="12"/>
        <v>#DIV/0!</v>
      </c>
      <c r="O85" s="244"/>
      <c r="P85" s="244"/>
      <c r="Q85" s="244"/>
      <c r="R85" s="244"/>
      <c r="S85" s="244"/>
      <c r="T85" s="244"/>
      <c r="U85" s="139"/>
      <c r="V85" s="139"/>
      <c r="W85" s="139"/>
      <c r="X85" s="139"/>
      <c r="Y85" s="244"/>
      <c r="Z85" s="244"/>
      <c r="AA85" s="244"/>
      <c r="AB85" s="244"/>
      <c r="AC85" s="244"/>
      <c r="AD85" s="139"/>
      <c r="AE85" s="244"/>
      <c r="AF85" s="180"/>
      <c r="AG85" s="180"/>
      <c r="AH85" s="180"/>
      <c r="AI85" s="229"/>
      <c r="AJ85" s="166">
        <f t="shared" si="13"/>
        <v>0</v>
      </c>
      <c r="AK85" s="296">
        <f t="shared" si="14"/>
        <v>0</v>
      </c>
      <c r="AL85" s="232"/>
      <c r="AM85" s="229"/>
      <c r="AN85" s="280">
        <v>1.0</v>
      </c>
      <c r="AO85" s="244"/>
      <c r="AP85" s="182">
        <v>1.0</v>
      </c>
      <c r="AQ85" s="244"/>
      <c r="AR85" s="244"/>
      <c r="AS85" s="280">
        <v>1.0</v>
      </c>
      <c r="AT85" s="244"/>
      <c r="AU85" s="244"/>
      <c r="AV85" s="244"/>
      <c r="AW85" s="244"/>
      <c r="AX85" s="244"/>
      <c r="AY85" s="182">
        <v>1.0</v>
      </c>
      <c r="AZ85" s="182">
        <v>1.0</v>
      </c>
      <c r="BA85" s="139"/>
      <c r="BB85" s="139"/>
      <c r="BC85" s="139"/>
      <c r="BD85" s="139"/>
      <c r="BE85" s="182">
        <v>1.0</v>
      </c>
      <c r="BF85" s="244"/>
      <c r="BG85" s="235">
        <f t="shared" si="15"/>
        <v>6</v>
      </c>
      <c r="BH85" s="296">
        <f t="shared" si="16"/>
        <v>50</v>
      </c>
      <c r="BI85" s="137"/>
      <c r="BJ85" s="280">
        <v>1.0</v>
      </c>
      <c r="BK85" s="244"/>
      <c r="BL85" s="244"/>
      <c r="BM85" s="244"/>
      <c r="BN85" s="244"/>
      <c r="BO85" s="280">
        <v>1.0</v>
      </c>
      <c r="BP85" s="244"/>
      <c r="BQ85" s="244"/>
      <c r="BR85" s="244"/>
      <c r="BS85" s="280">
        <v>1.0</v>
      </c>
      <c r="BT85" s="280">
        <v>1.0</v>
      </c>
      <c r="BU85" s="244"/>
      <c r="BV85" s="244"/>
      <c r="BW85" s="244"/>
      <c r="BX85" s="244"/>
      <c r="BY85" s="289"/>
      <c r="BZ85" s="289"/>
      <c r="CA85" s="289"/>
      <c r="CB85" s="289"/>
      <c r="CC85" s="289"/>
      <c r="CD85" s="289"/>
      <c r="CE85" s="237">
        <f t="shared" si="17"/>
        <v>4</v>
      </c>
      <c r="CF85" s="300">
        <f t="shared" si="18"/>
        <v>44.44444444</v>
      </c>
      <c r="CG85" s="280">
        <v>1.0</v>
      </c>
      <c r="CH85" s="244"/>
      <c r="CI85" s="244"/>
      <c r="CJ85" s="244"/>
      <c r="CK85" s="280">
        <v>1.0</v>
      </c>
      <c r="CL85" s="244"/>
      <c r="CM85" s="244"/>
      <c r="CN85" s="244"/>
      <c r="CO85" s="244"/>
      <c r="CP85" s="244"/>
      <c r="CQ85" s="244"/>
      <c r="CR85" s="289"/>
      <c r="CS85" s="239"/>
      <c r="CT85" s="289"/>
      <c r="CU85" s="289"/>
      <c r="CV85" s="289"/>
      <c r="CW85" s="289"/>
      <c r="CX85" s="289"/>
      <c r="CY85" s="289"/>
      <c r="CZ85" s="240">
        <f t="shared" si="19"/>
        <v>2</v>
      </c>
      <c r="DA85" s="241">
        <f t="shared" si="20"/>
        <v>40</v>
      </c>
      <c r="DB85" s="157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240">
        <f t="shared" si="21"/>
        <v>0</v>
      </c>
      <c r="DQ85" s="175" t="str">
        <f t="shared" si="22"/>
        <v>#DIV/0!</v>
      </c>
    </row>
    <row r="86" ht="15.75" customHeight="1">
      <c r="A86" s="124">
        <v>77.0</v>
      </c>
      <c r="B86" s="284" t="s">
        <v>209</v>
      </c>
      <c r="C86" s="285" t="s">
        <v>210</v>
      </c>
      <c r="D86" s="119">
        <f t="shared" si="7"/>
        <v>21</v>
      </c>
      <c r="E86" s="161">
        <f t="shared" si="8"/>
        <v>58.33333333</v>
      </c>
      <c r="F86" s="162" t="str">
        <f t="shared" si="9"/>
        <v>  </v>
      </c>
      <c r="G86" s="299" t="str">
        <f t="shared" si="10"/>
        <v>  </v>
      </c>
      <c r="H86" s="9"/>
      <c r="I86" s="244"/>
      <c r="J86" s="244"/>
      <c r="K86" s="244"/>
      <c r="L86" s="244"/>
      <c r="M86" s="235">
        <f t="shared" si="11"/>
        <v>0</v>
      </c>
      <c r="N86" s="295" t="str">
        <f t="shared" si="12"/>
        <v>#DIV/0!</v>
      </c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244"/>
      <c r="Z86" s="244"/>
      <c r="AA86" s="244"/>
      <c r="AB86" s="280">
        <v>1.0</v>
      </c>
      <c r="AC86" s="280">
        <v>1.0</v>
      </c>
      <c r="AD86" s="182">
        <v>1.0</v>
      </c>
      <c r="AE86" s="244"/>
      <c r="AF86" s="228">
        <v>1.0</v>
      </c>
      <c r="AG86" s="228">
        <v>1.0</v>
      </c>
      <c r="AH86" s="180"/>
      <c r="AI86" s="234">
        <v>1.0</v>
      </c>
      <c r="AJ86" s="166">
        <f t="shared" si="13"/>
        <v>6</v>
      </c>
      <c r="AK86" s="258">
        <f t="shared" si="14"/>
        <v>60</v>
      </c>
      <c r="AL86" s="232"/>
      <c r="AM86" s="234">
        <v>1.0</v>
      </c>
      <c r="AN86" s="280">
        <v>1.0</v>
      </c>
      <c r="AO86" s="244"/>
      <c r="AP86" s="139"/>
      <c r="AQ86" s="244"/>
      <c r="AR86" s="244"/>
      <c r="AS86" s="244"/>
      <c r="AT86" s="244"/>
      <c r="AU86" s="280">
        <v>1.0</v>
      </c>
      <c r="AV86" s="244"/>
      <c r="AW86" s="244"/>
      <c r="AX86" s="244"/>
      <c r="AY86" s="182">
        <v>1.0</v>
      </c>
      <c r="AZ86" s="182">
        <v>1.0</v>
      </c>
      <c r="BA86" s="139"/>
      <c r="BB86" s="182">
        <v>1.0</v>
      </c>
      <c r="BC86" s="139"/>
      <c r="BD86" s="139"/>
      <c r="BE86" s="182">
        <v>1.0</v>
      </c>
      <c r="BF86" s="244"/>
      <c r="BG86" s="235">
        <f t="shared" si="15"/>
        <v>7</v>
      </c>
      <c r="BH86" s="258">
        <f t="shared" si="16"/>
        <v>58.33333333</v>
      </c>
      <c r="BI86" s="196">
        <v>1.0</v>
      </c>
      <c r="BJ86" s="280">
        <v>1.0</v>
      </c>
      <c r="BK86" s="244"/>
      <c r="BL86" s="244"/>
      <c r="BM86" s="244"/>
      <c r="BN86" s="244"/>
      <c r="BO86" s="280">
        <v>1.0</v>
      </c>
      <c r="BP86" s="244"/>
      <c r="BQ86" s="244"/>
      <c r="BR86" s="244"/>
      <c r="BS86" s="280">
        <v>1.0</v>
      </c>
      <c r="BT86" s="280">
        <v>1.0</v>
      </c>
      <c r="BU86" s="244"/>
      <c r="BV86" s="244"/>
      <c r="BW86" s="244"/>
      <c r="BX86" s="280">
        <v>1.0</v>
      </c>
      <c r="BY86" s="244"/>
      <c r="BZ86" s="244"/>
      <c r="CA86" s="244"/>
      <c r="CB86" s="244"/>
      <c r="CC86" s="280">
        <v>1.0</v>
      </c>
      <c r="CD86" s="280">
        <v>1.0</v>
      </c>
      <c r="CE86" s="237">
        <f t="shared" si="17"/>
        <v>8</v>
      </c>
      <c r="CF86" s="301">
        <f t="shared" si="18"/>
        <v>88.88888889</v>
      </c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89"/>
      <c r="CS86" s="239"/>
      <c r="CT86" s="289"/>
      <c r="CU86" s="289"/>
      <c r="CV86" s="289"/>
      <c r="CW86" s="289"/>
      <c r="CX86" s="289"/>
      <c r="CY86" s="289"/>
      <c r="CZ86" s="240">
        <f t="shared" si="19"/>
        <v>0</v>
      </c>
      <c r="DA86" s="241">
        <f t="shared" si="20"/>
        <v>0</v>
      </c>
      <c r="DB86" s="157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240">
        <f t="shared" si="21"/>
        <v>0</v>
      </c>
      <c r="DQ86" s="175" t="str">
        <f t="shared" si="22"/>
        <v>#DIV/0!</v>
      </c>
    </row>
    <row r="87" ht="15.75" customHeight="1">
      <c r="A87" s="260">
        <v>78.0</v>
      </c>
      <c r="B87" s="284" t="s">
        <v>211</v>
      </c>
      <c r="C87" s="285" t="s">
        <v>212</v>
      </c>
      <c r="D87" s="119">
        <f t="shared" si="7"/>
        <v>14</v>
      </c>
      <c r="E87" s="302">
        <f t="shared" si="8"/>
        <v>38.88888889</v>
      </c>
      <c r="F87" s="162">
        <f t="shared" si="9"/>
        <v>38.88888889</v>
      </c>
      <c r="G87" s="248" t="str">
        <f t="shared" si="10"/>
        <v>  </v>
      </c>
      <c r="H87" s="244"/>
      <c r="I87" s="244"/>
      <c r="J87" s="244"/>
      <c r="K87" s="244"/>
      <c r="L87" s="244"/>
      <c r="M87" s="257">
        <f t="shared" si="11"/>
        <v>0</v>
      </c>
      <c r="N87" s="258" t="str">
        <f t="shared" si="12"/>
        <v>#DIV/0!</v>
      </c>
      <c r="O87" s="244"/>
      <c r="P87" s="244"/>
      <c r="Q87" s="244"/>
      <c r="R87" s="244"/>
      <c r="S87" s="244"/>
      <c r="T87" s="244"/>
      <c r="U87" s="139"/>
      <c r="V87" s="139"/>
      <c r="W87" s="139"/>
      <c r="X87" s="139"/>
      <c r="Y87" s="244"/>
      <c r="Z87" s="244"/>
      <c r="AA87" s="244"/>
      <c r="AB87" s="244"/>
      <c r="AC87" s="244"/>
      <c r="AD87" s="139"/>
      <c r="AE87" s="244"/>
      <c r="AF87" s="180"/>
      <c r="AG87" s="180"/>
      <c r="AH87" s="180"/>
      <c r="AI87" s="229"/>
      <c r="AJ87" s="166">
        <f t="shared" si="13"/>
        <v>0</v>
      </c>
      <c r="AK87" s="258">
        <f t="shared" si="14"/>
        <v>0</v>
      </c>
      <c r="AL87" s="232"/>
      <c r="AM87" s="229"/>
      <c r="AN87" s="280">
        <v>1.0</v>
      </c>
      <c r="AO87" s="280">
        <v>1.0</v>
      </c>
      <c r="AP87" s="182">
        <v>1.0</v>
      </c>
      <c r="AQ87" s="244"/>
      <c r="AR87" s="244"/>
      <c r="AS87" s="280">
        <v>1.0</v>
      </c>
      <c r="AT87" s="244"/>
      <c r="AU87" s="280">
        <v>1.0</v>
      </c>
      <c r="AV87" s="244"/>
      <c r="AW87" s="244"/>
      <c r="AX87" s="244"/>
      <c r="AY87" s="182">
        <v>1.0</v>
      </c>
      <c r="AZ87" s="182">
        <v>1.0</v>
      </c>
      <c r="BA87" s="139"/>
      <c r="BB87" s="139"/>
      <c r="BC87" s="139"/>
      <c r="BD87" s="139"/>
      <c r="BE87" s="182">
        <v>1.0</v>
      </c>
      <c r="BF87" s="139"/>
      <c r="BG87" s="235">
        <f t="shared" si="15"/>
        <v>8</v>
      </c>
      <c r="BH87" s="258">
        <f t="shared" si="16"/>
        <v>66.66666667</v>
      </c>
      <c r="BI87" s="137"/>
      <c r="BJ87" s="280">
        <v>1.0</v>
      </c>
      <c r="BK87" s="244"/>
      <c r="BL87" s="244"/>
      <c r="BM87" s="244"/>
      <c r="BN87" s="244"/>
      <c r="BO87" s="280">
        <v>1.0</v>
      </c>
      <c r="BP87" s="244"/>
      <c r="BQ87" s="244"/>
      <c r="BR87" s="244"/>
      <c r="BS87" s="280">
        <v>1.0</v>
      </c>
      <c r="BT87" s="280">
        <v>1.0</v>
      </c>
      <c r="BU87" s="244"/>
      <c r="BV87" s="244"/>
      <c r="BW87" s="244"/>
      <c r="BX87" s="244"/>
      <c r="BY87" s="244"/>
      <c r="BZ87" s="244"/>
      <c r="CA87" s="244"/>
      <c r="CB87" s="244"/>
      <c r="CC87" s="244"/>
      <c r="CD87" s="244"/>
      <c r="CE87" s="237">
        <f t="shared" si="17"/>
        <v>4</v>
      </c>
      <c r="CF87" s="301">
        <f t="shared" si="18"/>
        <v>44.44444444</v>
      </c>
      <c r="CG87" s="280">
        <v>1.0</v>
      </c>
      <c r="CH87" s="244"/>
      <c r="CI87" s="244"/>
      <c r="CJ87" s="244"/>
      <c r="CK87" s="280">
        <v>1.0</v>
      </c>
      <c r="CL87" s="244"/>
      <c r="CM87" s="244"/>
      <c r="CN87" s="244"/>
      <c r="CO87" s="244"/>
      <c r="CP87" s="244"/>
      <c r="CQ87" s="244"/>
      <c r="CR87" s="244"/>
      <c r="CS87" s="239"/>
      <c r="CT87" s="244"/>
      <c r="CU87" s="244"/>
      <c r="CV87" s="244"/>
      <c r="CW87" s="244"/>
      <c r="CX87" s="244"/>
      <c r="CY87" s="244"/>
      <c r="CZ87" s="303">
        <f t="shared" si="19"/>
        <v>2</v>
      </c>
      <c r="DA87" s="241">
        <f t="shared" si="20"/>
        <v>40</v>
      </c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240">
        <f t="shared" si="21"/>
        <v>0</v>
      </c>
      <c r="DQ87" s="175" t="str">
        <f t="shared" si="22"/>
        <v>#DIV/0!</v>
      </c>
    </row>
    <row r="88" ht="15.75" customHeight="1">
      <c r="A88" s="260">
        <v>79.0</v>
      </c>
      <c r="B88" s="284" t="s">
        <v>213</v>
      </c>
      <c r="C88" s="290" t="s">
        <v>214</v>
      </c>
      <c r="D88" s="119">
        <f t="shared" si="7"/>
        <v>13</v>
      </c>
      <c r="E88" s="302">
        <f t="shared" si="8"/>
        <v>36.11111111</v>
      </c>
      <c r="F88" s="162">
        <f t="shared" si="9"/>
        <v>36.11111111</v>
      </c>
      <c r="G88" s="162" t="str">
        <f t="shared" si="10"/>
        <v>  </v>
      </c>
      <c r="H88" s="244"/>
      <c r="I88" s="244"/>
      <c r="J88" s="244"/>
      <c r="K88" s="244"/>
      <c r="L88" s="244"/>
      <c r="M88" s="257">
        <f t="shared" si="11"/>
        <v>0</v>
      </c>
      <c r="N88" s="258" t="str">
        <f t="shared" si="12"/>
        <v>#DIV/0!</v>
      </c>
      <c r="O88" s="244"/>
      <c r="P88" s="244"/>
      <c r="Q88" s="244"/>
      <c r="R88" s="244"/>
      <c r="S88" s="244"/>
      <c r="T88" s="244"/>
      <c r="U88" s="139"/>
      <c r="V88" s="139"/>
      <c r="W88" s="139"/>
      <c r="X88" s="139"/>
      <c r="Y88" s="280">
        <v>1.0</v>
      </c>
      <c r="Z88" s="244"/>
      <c r="AA88" s="244"/>
      <c r="AB88" s="244"/>
      <c r="AC88" s="244"/>
      <c r="AD88" s="139"/>
      <c r="AE88" s="244"/>
      <c r="AF88" s="180"/>
      <c r="AG88" s="180"/>
      <c r="AH88" s="180"/>
      <c r="AI88" s="234">
        <v>1.0</v>
      </c>
      <c r="AJ88" s="166">
        <f t="shared" si="13"/>
        <v>2</v>
      </c>
      <c r="AK88" s="258">
        <f t="shared" si="14"/>
        <v>20</v>
      </c>
      <c r="AL88" s="232"/>
      <c r="AM88" s="229"/>
      <c r="AN88" s="244"/>
      <c r="AO88" s="280">
        <v>1.0</v>
      </c>
      <c r="AP88" s="139"/>
      <c r="AQ88" s="244"/>
      <c r="AR88" s="280">
        <v>1.0</v>
      </c>
      <c r="AS88" s="280">
        <v>1.0</v>
      </c>
      <c r="AT88" s="244"/>
      <c r="AU88" s="280">
        <v>1.0</v>
      </c>
      <c r="AV88" s="244"/>
      <c r="AW88" s="244"/>
      <c r="AX88" s="244"/>
      <c r="AY88" s="182">
        <v>1.0</v>
      </c>
      <c r="AZ88" s="182"/>
      <c r="BA88" s="139"/>
      <c r="BB88" s="139"/>
      <c r="BC88" s="139"/>
      <c r="BD88" s="139"/>
      <c r="BE88" s="139"/>
      <c r="BF88" s="139"/>
      <c r="BG88" s="235">
        <f t="shared" si="15"/>
        <v>5</v>
      </c>
      <c r="BH88" s="258">
        <f t="shared" si="16"/>
        <v>41.66666667</v>
      </c>
      <c r="BI88" s="137"/>
      <c r="BJ88" s="280">
        <v>1.0</v>
      </c>
      <c r="BK88" s="244"/>
      <c r="BL88" s="244"/>
      <c r="BM88" s="244"/>
      <c r="BN88" s="244"/>
      <c r="BO88" s="244"/>
      <c r="BP88" s="244"/>
      <c r="BQ88" s="244"/>
      <c r="BR88" s="244"/>
      <c r="BS88" s="244"/>
      <c r="BT88" s="280">
        <v>1.0</v>
      </c>
      <c r="BU88" s="244"/>
      <c r="BV88" s="244"/>
      <c r="BW88" s="244"/>
      <c r="BX88" s="244"/>
      <c r="BY88" s="244"/>
      <c r="BZ88" s="244"/>
      <c r="CA88" s="244"/>
      <c r="CB88" s="244"/>
      <c r="CC88" s="244"/>
      <c r="CD88" s="244"/>
      <c r="CE88" s="237">
        <f t="shared" si="17"/>
        <v>2</v>
      </c>
      <c r="CF88" s="301">
        <f t="shared" si="18"/>
        <v>22.22222222</v>
      </c>
      <c r="CG88" s="280">
        <v>1.0</v>
      </c>
      <c r="CH88" s="280">
        <v>1.0</v>
      </c>
      <c r="CI88" s="280">
        <v>1.0</v>
      </c>
      <c r="CJ88" s="280">
        <v>1.0</v>
      </c>
      <c r="CK88" s="244"/>
      <c r="CL88" s="244"/>
      <c r="CM88" s="244"/>
      <c r="CN88" s="244"/>
      <c r="CO88" s="244"/>
      <c r="CP88" s="244"/>
      <c r="CQ88" s="244"/>
      <c r="CR88" s="244"/>
      <c r="CS88" s="239"/>
      <c r="CT88" s="244"/>
      <c r="CU88" s="244"/>
      <c r="CV88" s="244"/>
      <c r="CW88" s="244"/>
      <c r="CX88" s="244"/>
      <c r="CY88" s="244"/>
      <c r="CZ88" s="303">
        <f t="shared" si="19"/>
        <v>4</v>
      </c>
      <c r="DA88" s="241">
        <f t="shared" si="20"/>
        <v>80</v>
      </c>
      <c r="DB88" s="157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240">
        <f t="shared" si="21"/>
        <v>0</v>
      </c>
      <c r="DQ88" s="175" t="str">
        <f t="shared" si="22"/>
        <v>#DIV/0!</v>
      </c>
    </row>
    <row r="89" ht="15.75" customHeight="1">
      <c r="A89" s="260">
        <v>80.0</v>
      </c>
      <c r="B89" s="284" t="s">
        <v>215</v>
      </c>
      <c r="C89" s="290" t="s">
        <v>216</v>
      </c>
      <c r="D89" s="119">
        <f t="shared" si="7"/>
        <v>17</v>
      </c>
      <c r="E89" s="302">
        <f t="shared" si="8"/>
        <v>47.22222222</v>
      </c>
      <c r="F89" s="162">
        <f t="shared" si="9"/>
        <v>47.22222222</v>
      </c>
      <c r="G89" s="162" t="str">
        <f t="shared" si="10"/>
        <v>  </v>
      </c>
      <c r="H89" s="244"/>
      <c r="I89" s="244"/>
      <c r="J89" s="244"/>
      <c r="K89" s="244"/>
      <c r="L89" s="244"/>
      <c r="M89" s="257">
        <f t="shared" si="11"/>
        <v>0</v>
      </c>
      <c r="N89" s="258" t="str">
        <f t="shared" si="12"/>
        <v>#DIV/0!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280">
        <v>1.0</v>
      </c>
      <c r="Z89" s="244"/>
      <c r="AA89" s="244"/>
      <c r="AB89" s="244"/>
      <c r="AC89" s="244"/>
      <c r="AD89" s="139"/>
      <c r="AE89" s="244"/>
      <c r="AF89" s="180"/>
      <c r="AG89" s="180"/>
      <c r="AH89" s="180"/>
      <c r="AI89" s="234">
        <v>1.0</v>
      </c>
      <c r="AJ89" s="166">
        <f t="shared" si="13"/>
        <v>2</v>
      </c>
      <c r="AK89" s="258">
        <f t="shared" si="14"/>
        <v>20</v>
      </c>
      <c r="AL89" s="232"/>
      <c r="AM89" s="229"/>
      <c r="AN89" s="280">
        <v>1.0</v>
      </c>
      <c r="AO89" s="280">
        <v>1.0</v>
      </c>
      <c r="AP89" s="182">
        <v>1.0</v>
      </c>
      <c r="AQ89" s="244"/>
      <c r="AR89" s="244"/>
      <c r="AS89" s="280">
        <v>1.0</v>
      </c>
      <c r="AT89" s="244"/>
      <c r="AU89" s="280">
        <v>1.0</v>
      </c>
      <c r="AV89" s="244"/>
      <c r="AW89" s="244"/>
      <c r="AX89" s="244"/>
      <c r="AY89" s="182">
        <v>1.0</v>
      </c>
      <c r="AZ89" s="139"/>
      <c r="BA89" s="139"/>
      <c r="BB89" s="139"/>
      <c r="BC89" s="139"/>
      <c r="BD89" s="139"/>
      <c r="BE89" s="182">
        <v>1.0</v>
      </c>
      <c r="BF89" s="139"/>
      <c r="BG89" s="235">
        <f t="shared" si="15"/>
        <v>7</v>
      </c>
      <c r="BH89" s="258">
        <f t="shared" si="16"/>
        <v>58.33333333</v>
      </c>
      <c r="BI89" s="137"/>
      <c r="BJ89" s="280">
        <v>1.0</v>
      </c>
      <c r="BK89" s="244"/>
      <c r="BL89" s="244"/>
      <c r="BM89" s="244"/>
      <c r="BN89" s="244"/>
      <c r="BO89" s="280">
        <v>1.0</v>
      </c>
      <c r="BP89" s="244"/>
      <c r="BQ89" s="244"/>
      <c r="BR89" s="244"/>
      <c r="BS89" s="280">
        <v>1.0</v>
      </c>
      <c r="BT89" s="280">
        <v>1.0</v>
      </c>
      <c r="BU89" s="244"/>
      <c r="BV89" s="244"/>
      <c r="BW89" s="244"/>
      <c r="BX89" s="244"/>
      <c r="BY89" s="244"/>
      <c r="BZ89" s="244"/>
      <c r="CA89" s="244"/>
      <c r="CB89" s="244"/>
      <c r="CC89" s="244"/>
      <c r="CD89" s="244"/>
      <c r="CE89" s="237">
        <f t="shared" si="17"/>
        <v>4</v>
      </c>
      <c r="CF89" s="301">
        <f t="shared" si="18"/>
        <v>44.44444444</v>
      </c>
      <c r="CG89" s="280">
        <v>1.0</v>
      </c>
      <c r="CH89" s="280">
        <v>1.0</v>
      </c>
      <c r="CI89" s="280">
        <v>1.0</v>
      </c>
      <c r="CJ89" s="244"/>
      <c r="CK89" s="280">
        <v>1.0</v>
      </c>
      <c r="CL89" s="244"/>
      <c r="CM89" s="244"/>
      <c r="CN89" s="244"/>
      <c r="CO89" s="244"/>
      <c r="CP89" s="244"/>
      <c r="CQ89" s="244"/>
      <c r="CR89" s="244"/>
      <c r="CS89" s="239"/>
      <c r="CT89" s="244"/>
      <c r="CU89" s="244"/>
      <c r="CV89" s="244"/>
      <c r="CW89" s="244"/>
      <c r="CX89" s="244"/>
      <c r="CY89" s="244"/>
      <c r="CZ89" s="303">
        <f t="shared" si="19"/>
        <v>4</v>
      </c>
      <c r="DA89" s="241">
        <f t="shared" si="20"/>
        <v>80</v>
      </c>
      <c r="DB89" s="157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240">
        <f t="shared" si="21"/>
        <v>0</v>
      </c>
      <c r="DQ89" s="175" t="str">
        <f t="shared" si="22"/>
        <v>#DIV/0!</v>
      </c>
    </row>
    <row r="90" ht="15.75" customHeight="1">
      <c r="A90" s="260">
        <v>81.0</v>
      </c>
      <c r="B90" s="291" t="s">
        <v>217</v>
      </c>
      <c r="C90" s="292" t="s">
        <v>218</v>
      </c>
      <c r="D90" s="119">
        <f t="shared" si="7"/>
        <v>0</v>
      </c>
      <c r="E90" s="302">
        <f t="shared" si="8"/>
        <v>0</v>
      </c>
      <c r="F90" s="162">
        <f t="shared" si="9"/>
        <v>0</v>
      </c>
      <c r="G90" s="162">
        <f t="shared" si="10"/>
        <v>0</v>
      </c>
      <c r="H90" s="244"/>
      <c r="I90" s="244"/>
      <c r="J90" s="244"/>
      <c r="K90" s="244"/>
      <c r="L90" s="244"/>
      <c r="M90" s="257">
        <f t="shared" si="11"/>
        <v>0</v>
      </c>
      <c r="N90" s="258" t="str">
        <f t="shared" si="12"/>
        <v>#DIV/0!</v>
      </c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244"/>
      <c r="Z90" s="244"/>
      <c r="AA90" s="244"/>
      <c r="AB90" s="244"/>
      <c r="AC90" s="244"/>
      <c r="AD90" s="139"/>
      <c r="AE90" s="244"/>
      <c r="AF90" s="180"/>
      <c r="AG90" s="180"/>
      <c r="AH90" s="180"/>
      <c r="AI90" s="229"/>
      <c r="AJ90" s="166">
        <f t="shared" si="13"/>
        <v>0</v>
      </c>
      <c r="AK90" s="258">
        <f t="shared" si="14"/>
        <v>0</v>
      </c>
      <c r="AL90" s="232"/>
      <c r="AM90" s="229"/>
      <c r="AN90" s="244"/>
      <c r="AO90" s="244"/>
      <c r="AP90" s="139"/>
      <c r="AQ90" s="244"/>
      <c r="AR90" s="244"/>
      <c r="AS90" s="244"/>
      <c r="AT90" s="244"/>
      <c r="AU90" s="244"/>
      <c r="AV90" s="244"/>
      <c r="AW90" s="244"/>
      <c r="AX90" s="244"/>
      <c r="AY90" s="182"/>
      <c r="AZ90" s="139"/>
      <c r="BA90" s="139"/>
      <c r="BB90" s="139"/>
      <c r="BC90" s="139"/>
      <c r="BD90" s="139"/>
      <c r="BE90" s="139"/>
      <c r="BF90" s="139"/>
      <c r="BG90" s="235">
        <f t="shared" si="15"/>
        <v>0</v>
      </c>
      <c r="BH90" s="258">
        <f t="shared" si="16"/>
        <v>0</v>
      </c>
      <c r="BI90" s="137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37">
        <f t="shared" si="17"/>
        <v>0</v>
      </c>
      <c r="CF90" s="301">
        <f t="shared" si="18"/>
        <v>0</v>
      </c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39"/>
      <c r="CT90" s="244"/>
      <c r="CU90" s="244"/>
      <c r="CV90" s="244"/>
      <c r="CW90" s="244"/>
      <c r="CX90" s="244"/>
      <c r="CY90" s="244"/>
      <c r="CZ90" s="303">
        <f t="shared" si="19"/>
        <v>0</v>
      </c>
      <c r="DA90" s="241">
        <f t="shared" si="20"/>
        <v>0</v>
      </c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240">
        <f t="shared" si="21"/>
        <v>0</v>
      </c>
      <c r="DQ90" s="175" t="str">
        <f t="shared" si="22"/>
        <v>#DIV/0!</v>
      </c>
    </row>
    <row r="91" ht="15.75" customHeight="1">
      <c r="A91" s="260">
        <v>82.0</v>
      </c>
      <c r="B91" s="293"/>
      <c r="C91" s="294"/>
      <c r="D91" s="119">
        <f t="shared" si="7"/>
        <v>0</v>
      </c>
      <c r="E91" s="302">
        <f t="shared" si="8"/>
        <v>0</v>
      </c>
      <c r="F91" s="162">
        <f t="shared" si="9"/>
        <v>0</v>
      </c>
      <c r="G91" s="162">
        <f t="shared" si="10"/>
        <v>0</v>
      </c>
      <c r="H91" s="244"/>
      <c r="I91" s="244"/>
      <c r="J91" s="244"/>
      <c r="K91" s="244"/>
      <c r="L91" s="244"/>
      <c r="M91" s="257">
        <f t="shared" si="11"/>
        <v>0</v>
      </c>
      <c r="N91" s="258" t="str">
        <f t="shared" si="12"/>
        <v>#DIV/0!</v>
      </c>
      <c r="O91" s="244"/>
      <c r="P91" s="244"/>
      <c r="Q91" s="244"/>
      <c r="R91" s="244"/>
      <c r="S91" s="244"/>
      <c r="T91" s="244"/>
      <c r="U91" s="139"/>
      <c r="V91" s="139"/>
      <c r="W91" s="139"/>
      <c r="X91" s="139"/>
      <c r="Y91" s="244"/>
      <c r="Z91" s="244"/>
      <c r="AA91" s="244"/>
      <c r="AB91" s="244"/>
      <c r="AC91" s="244"/>
      <c r="AD91" s="139"/>
      <c r="AE91" s="244"/>
      <c r="AF91" s="180"/>
      <c r="AG91" s="180"/>
      <c r="AH91" s="180"/>
      <c r="AI91" s="229"/>
      <c r="AJ91" s="166">
        <f t="shared" si="13"/>
        <v>0</v>
      </c>
      <c r="AK91" s="258">
        <f t="shared" si="14"/>
        <v>0</v>
      </c>
      <c r="AL91" s="232"/>
      <c r="AM91" s="229"/>
      <c r="AN91" s="244"/>
      <c r="AO91" s="244"/>
      <c r="AP91" s="139"/>
      <c r="AQ91" s="244"/>
      <c r="AR91" s="244"/>
      <c r="AS91" s="244"/>
      <c r="AT91" s="244"/>
      <c r="AU91" s="244"/>
      <c r="AV91" s="244"/>
      <c r="AW91" s="244"/>
      <c r="AX91" s="244"/>
      <c r="AY91" s="139"/>
      <c r="AZ91" s="139"/>
      <c r="BA91" s="139"/>
      <c r="BB91" s="139"/>
      <c r="BC91" s="139"/>
      <c r="BD91" s="139"/>
      <c r="BE91" s="139"/>
      <c r="BF91" s="139"/>
      <c r="BG91" s="235">
        <f t="shared" si="15"/>
        <v>0</v>
      </c>
      <c r="BH91" s="258">
        <f t="shared" si="16"/>
        <v>0</v>
      </c>
      <c r="BI91" s="137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37">
        <f t="shared" si="17"/>
        <v>0</v>
      </c>
      <c r="CF91" s="301">
        <f t="shared" si="18"/>
        <v>0</v>
      </c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39"/>
      <c r="CT91" s="244"/>
      <c r="CU91" s="244"/>
      <c r="CV91" s="244"/>
      <c r="CW91" s="244"/>
      <c r="CX91" s="244"/>
      <c r="CY91" s="244"/>
      <c r="CZ91" s="303">
        <f t="shared" si="19"/>
        <v>0</v>
      </c>
      <c r="DA91" s="241">
        <f t="shared" si="20"/>
        <v>0</v>
      </c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240">
        <f t="shared" si="21"/>
        <v>0</v>
      </c>
      <c r="DQ91" s="175" t="str">
        <f t="shared" si="22"/>
        <v>#DIV/0!</v>
      </c>
    </row>
    <row r="92" ht="15.75" customHeight="1">
      <c r="A92" s="260">
        <v>83.0</v>
      </c>
      <c r="B92" s="244"/>
      <c r="C92" s="294"/>
      <c r="D92" s="119">
        <f t="shared" si="7"/>
        <v>0</v>
      </c>
      <c r="E92" s="302">
        <f t="shared" si="8"/>
        <v>0</v>
      </c>
      <c r="F92" s="162">
        <f t="shared" si="9"/>
        <v>0</v>
      </c>
      <c r="G92" s="162">
        <f t="shared" si="10"/>
        <v>0</v>
      </c>
      <c r="H92" s="244"/>
      <c r="I92" s="244"/>
      <c r="J92" s="244"/>
      <c r="K92" s="244"/>
      <c r="L92" s="244"/>
      <c r="M92" s="257">
        <f t="shared" si="11"/>
        <v>0</v>
      </c>
      <c r="N92" s="258" t="str">
        <f t="shared" si="12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139"/>
      <c r="AE92" s="244"/>
      <c r="AF92" s="180"/>
      <c r="AG92" s="180"/>
      <c r="AH92" s="180"/>
      <c r="AI92" s="229"/>
      <c r="AJ92" s="166">
        <f t="shared" si="13"/>
        <v>0</v>
      </c>
      <c r="AK92" s="258">
        <f t="shared" si="14"/>
        <v>0</v>
      </c>
      <c r="AL92" s="232"/>
      <c r="AM92" s="229"/>
      <c r="AN92" s="244"/>
      <c r="AO92" s="244"/>
      <c r="AP92" s="139"/>
      <c r="AQ92" s="244"/>
      <c r="AR92" s="244"/>
      <c r="AS92" s="244"/>
      <c r="AT92" s="244"/>
      <c r="AU92" s="244"/>
      <c r="AV92" s="244"/>
      <c r="AW92" s="244"/>
      <c r="AX92" s="244"/>
      <c r="AY92" s="139"/>
      <c r="AZ92" s="139"/>
      <c r="BA92" s="139"/>
      <c r="BB92" s="139"/>
      <c r="BC92" s="139"/>
      <c r="BD92" s="139"/>
      <c r="BE92" s="139"/>
      <c r="BF92" s="139"/>
      <c r="BG92" s="235">
        <f t="shared" si="15"/>
        <v>0</v>
      </c>
      <c r="BH92" s="258">
        <f t="shared" si="16"/>
        <v>0</v>
      </c>
      <c r="BI92" s="137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37">
        <f t="shared" si="17"/>
        <v>0</v>
      </c>
      <c r="CF92" s="301">
        <f t="shared" si="18"/>
        <v>0</v>
      </c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39"/>
      <c r="CT92" s="244"/>
      <c r="CU92" s="244"/>
      <c r="CV92" s="244"/>
      <c r="CW92" s="244"/>
      <c r="CX92" s="244"/>
      <c r="CY92" s="244"/>
      <c r="CZ92" s="303">
        <f t="shared" si="19"/>
        <v>0</v>
      </c>
      <c r="DA92" s="241">
        <f t="shared" si="20"/>
        <v>0</v>
      </c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240">
        <f t="shared" si="21"/>
        <v>0</v>
      </c>
      <c r="DQ92" s="175" t="str">
        <f t="shared" si="22"/>
        <v>#DIV/0!</v>
      </c>
    </row>
    <row r="93" ht="15.75" customHeight="1">
      <c r="A93" s="260">
        <v>84.0</v>
      </c>
      <c r="B93" s="244"/>
      <c r="C93" s="294"/>
      <c r="D93" s="119">
        <f t="shared" si="7"/>
        <v>0</v>
      </c>
      <c r="E93" s="302">
        <f t="shared" si="8"/>
        <v>0</v>
      </c>
      <c r="F93" s="162">
        <f t="shared" si="9"/>
        <v>0</v>
      </c>
      <c r="G93" s="162">
        <f t="shared" si="10"/>
        <v>0</v>
      </c>
      <c r="H93" s="244"/>
      <c r="I93" s="244"/>
      <c r="J93" s="244"/>
      <c r="K93" s="244"/>
      <c r="L93" s="244"/>
      <c r="M93" s="257">
        <f t="shared" si="11"/>
        <v>0</v>
      </c>
      <c r="N93" s="258" t="str">
        <f t="shared" si="12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139"/>
      <c r="AE93" s="244"/>
      <c r="AF93" s="180"/>
      <c r="AG93" s="180"/>
      <c r="AH93" s="180"/>
      <c r="AI93" s="229"/>
      <c r="AJ93" s="166">
        <f t="shared" si="13"/>
        <v>0</v>
      </c>
      <c r="AK93" s="258">
        <f t="shared" si="14"/>
        <v>0</v>
      </c>
      <c r="AL93" s="232"/>
      <c r="AM93" s="229"/>
      <c r="AN93" s="244"/>
      <c r="AO93" s="244"/>
      <c r="AP93" s="139"/>
      <c r="AQ93" s="244"/>
      <c r="AR93" s="244"/>
      <c r="AS93" s="244"/>
      <c r="AT93" s="244"/>
      <c r="AU93" s="244"/>
      <c r="AV93" s="244"/>
      <c r="AW93" s="244"/>
      <c r="AX93" s="244"/>
      <c r="AY93" s="139"/>
      <c r="AZ93" s="139"/>
      <c r="BA93" s="139"/>
      <c r="BB93" s="139"/>
      <c r="BC93" s="139"/>
      <c r="BD93" s="139"/>
      <c r="BE93" s="139"/>
      <c r="BF93" s="139"/>
      <c r="BG93" s="235">
        <f t="shared" si="15"/>
        <v>0</v>
      </c>
      <c r="BH93" s="258">
        <f t="shared" si="16"/>
        <v>0</v>
      </c>
      <c r="BI93" s="137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37">
        <f t="shared" si="17"/>
        <v>0</v>
      </c>
      <c r="CF93" s="301">
        <f t="shared" si="18"/>
        <v>0</v>
      </c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39"/>
      <c r="CT93" s="244"/>
      <c r="CU93" s="244"/>
      <c r="CV93" s="244"/>
      <c r="CW93" s="244"/>
      <c r="CX93" s="244"/>
      <c r="CY93" s="244"/>
      <c r="CZ93" s="303">
        <f t="shared" si="19"/>
        <v>0</v>
      </c>
      <c r="DA93" s="241">
        <f t="shared" si="20"/>
        <v>0</v>
      </c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240">
        <f t="shared" si="21"/>
        <v>0</v>
      </c>
      <c r="DQ93" s="175" t="str">
        <f t="shared" si="22"/>
        <v>#DIV/0!</v>
      </c>
    </row>
    <row r="94" ht="15.75" customHeight="1">
      <c r="A94" s="260">
        <v>85.0</v>
      </c>
      <c r="B94" s="244"/>
      <c r="C94" s="294"/>
      <c r="D94" s="119">
        <f t="shared" si="7"/>
        <v>0</v>
      </c>
      <c r="E94" s="302">
        <f t="shared" si="8"/>
        <v>0</v>
      </c>
      <c r="F94" s="162">
        <f t="shared" si="9"/>
        <v>0</v>
      </c>
      <c r="G94" s="162">
        <f t="shared" si="10"/>
        <v>0</v>
      </c>
      <c r="H94" s="244"/>
      <c r="I94" s="244"/>
      <c r="J94" s="244"/>
      <c r="K94" s="244"/>
      <c r="L94" s="244"/>
      <c r="M94" s="257">
        <f t="shared" si="11"/>
        <v>0</v>
      </c>
      <c r="N94" s="258" t="str">
        <f t="shared" si="12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29"/>
      <c r="AJ94" s="166">
        <f t="shared" si="13"/>
        <v>0</v>
      </c>
      <c r="AK94" s="258">
        <f t="shared" si="14"/>
        <v>0</v>
      </c>
      <c r="AL94" s="232"/>
      <c r="AM94" s="229"/>
      <c r="AN94" s="244"/>
      <c r="AO94" s="244"/>
      <c r="AP94" s="139"/>
      <c r="AQ94" s="244"/>
      <c r="AR94" s="244"/>
      <c r="AS94" s="244"/>
      <c r="AT94" s="244"/>
      <c r="AU94" s="244"/>
      <c r="AV94" s="244"/>
      <c r="AW94" s="244"/>
      <c r="AX94" s="244"/>
      <c r="AY94" s="139"/>
      <c r="AZ94" s="139"/>
      <c r="BA94" s="139"/>
      <c r="BB94" s="139"/>
      <c r="BC94" s="139"/>
      <c r="BD94" s="139"/>
      <c r="BE94" s="139"/>
      <c r="BF94" s="139"/>
      <c r="BG94" s="235">
        <f t="shared" si="15"/>
        <v>0</v>
      </c>
      <c r="BH94" s="258">
        <f t="shared" si="16"/>
        <v>0</v>
      </c>
      <c r="BI94" s="137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37">
        <f t="shared" si="17"/>
        <v>0</v>
      </c>
      <c r="CF94" s="301">
        <f t="shared" si="18"/>
        <v>0</v>
      </c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39"/>
      <c r="CT94" s="244"/>
      <c r="CU94" s="244"/>
      <c r="CV94" s="244"/>
      <c r="CW94" s="244"/>
      <c r="CX94" s="244"/>
      <c r="CY94" s="244"/>
      <c r="CZ94" s="303">
        <f t="shared" si="19"/>
        <v>0</v>
      </c>
      <c r="DA94" s="241">
        <f t="shared" si="20"/>
        <v>0</v>
      </c>
      <c r="DB94" s="157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240">
        <f t="shared" si="21"/>
        <v>0</v>
      </c>
      <c r="DQ94" s="175" t="str">
        <f t="shared" si="22"/>
        <v>#DIV/0!</v>
      </c>
    </row>
    <row r="95" ht="15.75" customHeight="1">
      <c r="A95" s="8"/>
      <c r="B95" s="9"/>
      <c r="C95" s="9"/>
      <c r="D95" s="8"/>
      <c r="E95" s="8"/>
      <c r="F95" s="8"/>
      <c r="G95" s="8"/>
      <c r="H95" s="9"/>
      <c r="I95" s="9"/>
      <c r="J95" s="9"/>
      <c r="K95" s="9"/>
      <c r="L95" s="9"/>
      <c r="M95" s="8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8"/>
      <c r="AK95" s="11"/>
      <c r="AL95" s="8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8"/>
      <c r="BH95" s="8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8"/>
      <c r="CF95" s="17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1"/>
      <c r="AL96" s="8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8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8"/>
      <c r="CF96" s="17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1"/>
      <c r="AL97" s="8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8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8"/>
      <c r="CF97" s="17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1"/>
      <c r="AL98" s="8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8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8"/>
      <c r="CF98" s="17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1"/>
      <c r="AL99" s="8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8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8"/>
      <c r="CF99" s="17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1"/>
      <c r="AL100" s="8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8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8"/>
      <c r="CF100" s="17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1"/>
      <c r="AL101" s="8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8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8"/>
      <c r="CF101" s="17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1"/>
      <c r="AL102" s="8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8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8"/>
      <c r="CF102" s="17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1"/>
      <c r="AL103" s="8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8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8"/>
      <c r="CF103" s="17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1"/>
      <c r="AL104" s="8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8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8"/>
      <c r="CF104" s="17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1"/>
      <c r="AL105" s="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8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8"/>
      <c r="CF105" s="17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1"/>
      <c r="AL106" s="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8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8"/>
      <c r="CF106" s="17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1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8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8"/>
      <c r="CF107" s="17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1"/>
      <c r="AL108" s="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8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8"/>
      <c r="CF108" s="17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1"/>
      <c r="AL109" s="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8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8"/>
      <c r="CF109" s="17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1"/>
      <c r="AL110" s="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8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8"/>
      <c r="CF110" s="17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1"/>
      <c r="AL111" s="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8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8"/>
      <c r="CF111" s="17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1"/>
      <c r="AL112" s="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8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8"/>
      <c r="CF112" s="17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1"/>
      <c r="AL113" s="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8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8"/>
      <c r="CF113" s="17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1"/>
      <c r="AL114" s="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8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8"/>
      <c r="CF114" s="17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1"/>
      <c r="AL115" s="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8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8"/>
      <c r="CF115" s="17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1"/>
      <c r="AL116" s="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8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8"/>
      <c r="CF116" s="17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1"/>
      <c r="AL117" s="8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8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8"/>
      <c r="CF117" s="17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1"/>
      <c r="AL118" s="8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8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8"/>
      <c r="CF118" s="17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1"/>
      <c r="AL119" s="8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8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8"/>
      <c r="CF119" s="17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1"/>
      <c r="AL120" s="8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8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8"/>
      <c r="CF120" s="17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1"/>
      <c r="AL121" s="8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8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8"/>
      <c r="CF121" s="17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1"/>
      <c r="AL122" s="8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8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8"/>
      <c r="CF122" s="17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1"/>
      <c r="AL123" s="8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8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8"/>
      <c r="CF123" s="17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1"/>
      <c r="AL124" s="8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8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8"/>
      <c r="CF124" s="17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1"/>
      <c r="AL125" s="8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8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8"/>
      <c r="CF125" s="17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1"/>
      <c r="AL126" s="8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8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8"/>
      <c r="CF126" s="17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1"/>
      <c r="AL127" s="8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8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8"/>
      <c r="CF127" s="17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1"/>
      <c r="AL128" s="8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8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8"/>
      <c r="CF128" s="17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1"/>
      <c r="AL129" s="8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8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8"/>
      <c r="CF129" s="17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1"/>
      <c r="AL130" s="8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8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8"/>
      <c r="CF130" s="17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1"/>
      <c r="AL131" s="8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8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8"/>
      <c r="CF131" s="17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1"/>
      <c r="AL132" s="8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8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8"/>
      <c r="CF132" s="17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1"/>
      <c r="AL133" s="8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8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8"/>
      <c r="CF133" s="17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1"/>
      <c r="AL134" s="8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8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8"/>
      <c r="CF134" s="17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1"/>
      <c r="AL135" s="8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8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8"/>
      <c r="CF135" s="17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1"/>
      <c r="AL136" s="8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8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8"/>
      <c r="CF136" s="17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1"/>
      <c r="AL137" s="8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8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8"/>
      <c r="CF137" s="17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1"/>
      <c r="AL138" s="8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8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8"/>
      <c r="CF138" s="17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1"/>
      <c r="AL139" s="8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8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8"/>
      <c r="CF139" s="17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1"/>
      <c r="AL140" s="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8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8"/>
      <c r="CF140" s="17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1"/>
      <c r="AL141" s="8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8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8"/>
      <c r="CF141" s="17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1"/>
      <c r="AL142" s="8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8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8"/>
      <c r="CF142" s="17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1"/>
      <c r="AL143" s="8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8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8"/>
      <c r="CF143" s="17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1"/>
      <c r="AL144" s="8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8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8"/>
      <c r="CF144" s="17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1"/>
      <c r="AL145" s="8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8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8"/>
      <c r="CF145" s="17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1"/>
      <c r="AL146" s="8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8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8"/>
      <c r="CF146" s="17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1"/>
      <c r="AL147" s="8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8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8"/>
      <c r="CF147" s="17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1"/>
      <c r="AL148" s="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8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8"/>
      <c r="CF148" s="17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1"/>
      <c r="AL149" s="8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8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8"/>
      <c r="CF149" s="17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1"/>
      <c r="AL150" s="8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8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8"/>
      <c r="CF150" s="17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1"/>
      <c r="AL151" s="8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8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8"/>
      <c r="CF151" s="17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1"/>
      <c r="AL152" s="8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8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8"/>
      <c r="CF152" s="17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1"/>
      <c r="AL153" s="8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8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8"/>
      <c r="CF153" s="17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1"/>
      <c r="AL154" s="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8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8"/>
      <c r="CF154" s="17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1"/>
      <c r="AL155" s="8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8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8"/>
      <c r="CF155" s="17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1"/>
      <c r="AL156" s="8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8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8"/>
      <c r="CF156" s="17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1"/>
      <c r="AL157" s="8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8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8"/>
      <c r="CF157" s="17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1"/>
      <c r="AL158" s="8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8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8"/>
      <c r="CF158" s="17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1"/>
      <c r="AL159" s="8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8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8"/>
      <c r="CF159" s="17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1"/>
      <c r="AL160" s="8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8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8"/>
      <c r="CF160" s="17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1"/>
      <c r="AL161" s="8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8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8"/>
      <c r="CF161" s="17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1"/>
      <c r="AL162" s="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8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8"/>
      <c r="CF162" s="17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1"/>
      <c r="AL163" s="8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8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8"/>
      <c r="CF163" s="17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1"/>
      <c r="AL164" s="8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8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8"/>
      <c r="CF164" s="17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1"/>
      <c r="AL165" s="8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8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8"/>
      <c r="CF165" s="17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1"/>
      <c r="AL166" s="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8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8"/>
      <c r="CF166" s="17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1"/>
      <c r="AL167" s="8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8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8"/>
      <c r="CF167" s="17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1"/>
      <c r="AL168" s="8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8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8"/>
      <c r="CF168" s="17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1"/>
      <c r="AL169" s="8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8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8"/>
      <c r="CF169" s="17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1"/>
      <c r="AL170" s="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8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8"/>
      <c r="CF170" s="17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1"/>
      <c r="AL171" s="8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8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8"/>
      <c r="CF171" s="17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1"/>
      <c r="AL172" s="8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8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8"/>
      <c r="CF172" s="17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1"/>
      <c r="AL173" s="8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8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8"/>
      <c r="CF173" s="17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1"/>
      <c r="AL174" s="8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8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8"/>
      <c r="CF174" s="17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1"/>
      <c r="AL175" s="8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8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8"/>
      <c r="CF175" s="17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1"/>
      <c r="AL176" s="8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8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8"/>
      <c r="CF176" s="17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1"/>
      <c r="AL177" s="8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8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8"/>
      <c r="CF177" s="17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1"/>
      <c r="AL178" s="8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8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8"/>
      <c r="CF178" s="17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1"/>
      <c r="AL179" s="8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8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8"/>
      <c r="CF179" s="17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1"/>
      <c r="AL180" s="8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8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8"/>
      <c r="CF180" s="17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1"/>
      <c r="AL181" s="8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8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8"/>
      <c r="CF181" s="17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1"/>
      <c r="AL182" s="8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8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8"/>
      <c r="CF182" s="17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1"/>
      <c r="AL183" s="8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8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8"/>
      <c r="CF183" s="17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1"/>
      <c r="AL184" s="8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8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8"/>
      <c r="CF184" s="17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1"/>
      <c r="AL185" s="8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8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8"/>
      <c r="CF185" s="17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1"/>
      <c r="AL186" s="8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8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8"/>
      <c r="CF186" s="17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1"/>
      <c r="AL187" s="8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8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8"/>
      <c r="CF187" s="17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1"/>
      <c r="AL188" s="8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8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8"/>
      <c r="CF188" s="17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1"/>
      <c r="AL189" s="8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8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8"/>
      <c r="CF189" s="17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1"/>
      <c r="AL190" s="8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8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8"/>
      <c r="CF190" s="17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1"/>
      <c r="AL191" s="8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8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8"/>
      <c r="CF191" s="17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1"/>
      <c r="AL192" s="8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8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8"/>
      <c r="CF192" s="17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1"/>
      <c r="AL193" s="8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8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8"/>
      <c r="CF193" s="17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1"/>
      <c r="AL194" s="8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8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8"/>
      <c r="CF194" s="17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1"/>
      <c r="AL195" s="8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8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8"/>
      <c r="CF195" s="17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1"/>
      <c r="AL196" s="8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8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8"/>
      <c r="CF196" s="17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1"/>
      <c r="AL197" s="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8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8"/>
      <c r="CF197" s="17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1"/>
      <c r="AL198" s="8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8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8"/>
      <c r="CF198" s="17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1"/>
      <c r="AL199" s="8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8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8"/>
      <c r="CF199" s="17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1"/>
      <c r="AL200" s="8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8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8"/>
      <c r="CF200" s="17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1"/>
      <c r="AL201" s="8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8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8"/>
      <c r="CF201" s="17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1"/>
      <c r="AL202" s="8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8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8"/>
      <c r="CF202" s="17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1"/>
      <c r="AL203" s="8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8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8"/>
      <c r="CF203" s="17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1"/>
      <c r="AL204" s="8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8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8"/>
      <c r="CF204" s="17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1"/>
      <c r="AL205" s="8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8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8"/>
      <c r="CF205" s="17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1"/>
      <c r="AL206" s="8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8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8"/>
      <c r="CF206" s="17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1"/>
      <c r="AL207" s="8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8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8"/>
      <c r="CF207" s="17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1"/>
      <c r="AL208" s="8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8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8"/>
      <c r="CF208" s="17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1"/>
      <c r="AL209" s="8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8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8"/>
      <c r="CF209" s="17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1"/>
      <c r="AL210" s="8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8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8"/>
      <c r="CF210" s="17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1"/>
      <c r="AL211" s="8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8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8"/>
      <c r="CF211" s="17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1"/>
      <c r="AL212" s="8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8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8"/>
      <c r="CF212" s="17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1"/>
      <c r="AL213" s="8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8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8"/>
      <c r="CF213" s="17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1"/>
      <c r="AL214" s="8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8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8"/>
      <c r="CF214" s="17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1"/>
      <c r="AL215" s="8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8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8"/>
      <c r="CF215" s="17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1"/>
      <c r="AL216" s="8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8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8"/>
      <c r="CF216" s="17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1"/>
      <c r="AL217" s="8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8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8"/>
      <c r="CF217" s="17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1"/>
      <c r="AL218" s="8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8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8"/>
      <c r="CF218" s="17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1"/>
      <c r="AL219" s="8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8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8"/>
      <c r="CF219" s="17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1"/>
      <c r="AL220" s="8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8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8"/>
      <c r="CF220" s="17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1"/>
      <c r="AL221" s="8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8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8"/>
      <c r="CF221" s="17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1"/>
      <c r="AL222" s="8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8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8"/>
      <c r="CF222" s="17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1"/>
      <c r="AL223" s="8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8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8"/>
      <c r="CF223" s="17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1"/>
      <c r="AL224" s="8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8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8"/>
      <c r="CF224" s="17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1"/>
      <c r="AL225" s="8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8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8"/>
      <c r="CF225" s="17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1"/>
      <c r="AL226" s="8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8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8"/>
      <c r="CF226" s="17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1"/>
      <c r="AL227" s="8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8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8"/>
      <c r="CF227" s="17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1"/>
      <c r="AL228" s="8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8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8"/>
      <c r="CF228" s="17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1"/>
      <c r="AL229" s="8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8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8"/>
      <c r="CF229" s="17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1"/>
      <c r="AL230" s="8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8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8"/>
      <c r="CF230" s="17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1"/>
      <c r="AL231" s="8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8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8"/>
      <c r="CF231" s="17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1"/>
      <c r="AL232" s="8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8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8"/>
      <c r="CF232" s="17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1"/>
      <c r="AL233" s="8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8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8"/>
      <c r="CF233" s="17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1"/>
      <c r="AL234" s="8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8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8"/>
      <c r="CF234" s="17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1"/>
      <c r="AL235" s="8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8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8"/>
      <c r="CF235" s="17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1"/>
      <c r="AL236" s="8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8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8"/>
      <c r="CF236" s="17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1"/>
      <c r="AL237" s="8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8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8"/>
      <c r="CF237" s="17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1"/>
      <c r="AL238" s="8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8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8"/>
      <c r="CF238" s="17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1"/>
      <c r="AL239" s="8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8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8"/>
      <c r="CF239" s="17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1"/>
      <c r="AL240" s="8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8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8"/>
      <c r="CF240" s="17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1"/>
      <c r="AL241" s="8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8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8"/>
      <c r="CF241" s="17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1"/>
      <c r="AL242" s="8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8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8"/>
      <c r="CF242" s="17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1"/>
      <c r="AL243" s="8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8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8"/>
      <c r="CF243" s="17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1"/>
      <c r="AL244" s="8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8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8"/>
      <c r="CF244" s="17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1"/>
      <c r="AL245" s="8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8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8"/>
      <c r="CF245" s="17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1"/>
      <c r="AL246" s="8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8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8"/>
      <c r="CF246" s="17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1"/>
      <c r="AL247" s="8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8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8"/>
      <c r="CF247" s="17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1"/>
      <c r="AL248" s="8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8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8"/>
      <c r="CF248" s="17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1"/>
      <c r="AL249" s="8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8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8"/>
      <c r="CF249" s="17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1"/>
      <c r="AL250" s="8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8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8"/>
      <c r="CF250" s="17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1"/>
      <c r="AL251" s="8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8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8"/>
      <c r="CF251" s="17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1"/>
      <c r="AL252" s="8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8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8"/>
      <c r="CF252" s="17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1"/>
      <c r="AL253" s="8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8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8"/>
      <c r="CF253" s="17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1"/>
      <c r="AL254" s="8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8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8"/>
      <c r="CF254" s="17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1"/>
      <c r="AL255" s="8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8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8"/>
      <c r="CF255" s="17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1"/>
      <c r="AL256" s="8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8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8"/>
      <c r="CF256" s="17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1"/>
      <c r="AL257" s="8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8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8"/>
      <c r="CF257" s="17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1"/>
      <c r="AL258" s="8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8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8"/>
      <c r="CF258" s="17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1"/>
      <c r="AL259" s="8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8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8"/>
      <c r="CF259" s="17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1"/>
      <c r="AL260" s="8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8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8"/>
      <c r="CF260" s="17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1"/>
      <c r="AL261" s="8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8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8"/>
      <c r="CF261" s="17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1"/>
      <c r="AL262" s="8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8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8"/>
      <c r="CF262" s="17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</row>
  </sheetData>
  <mergeCells count="7">
    <mergeCell ref="A1:B1"/>
    <mergeCell ref="A2:B2"/>
    <mergeCell ref="R2:U2"/>
    <mergeCell ref="A3:B3"/>
    <mergeCell ref="A4:B4"/>
    <mergeCell ref="A5:B5"/>
    <mergeCell ref="A6:B6"/>
  </mergeCells>
  <conditionalFormatting sqref="H9:CY9 DB9:DO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29"/>
    <col customWidth="1" min="2" max="2" width="19.0"/>
    <col customWidth="1" min="3" max="3" width="34.57"/>
    <col customWidth="1" min="4" max="4" width="5.43"/>
    <col customWidth="1" min="5" max="6" width="0.43"/>
    <col customWidth="1" min="7" max="7" width="7.0"/>
    <col customWidth="1" min="8" max="8" width="4.0"/>
    <col customWidth="1" min="9" max="12" width="3.71"/>
    <col customWidth="1" min="13" max="13" width="4.71"/>
    <col customWidth="1" min="14" max="14" width="6.14"/>
    <col customWidth="1" min="15" max="19" width="3.71"/>
    <col customWidth="1" min="20" max="20" width="3.14"/>
    <col customWidth="1" min="21" max="21" width="3.43"/>
    <col customWidth="1" min="22" max="31" width="3.71"/>
    <col customWidth="1" min="32" max="33" width="3.43"/>
    <col customWidth="1" min="34" max="34" width="3.71"/>
    <col customWidth="1" min="35" max="35" width="4.0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103" width="3.71"/>
    <col customWidth="1" min="104" max="104" width="5.29"/>
    <col customWidth="1" min="105" max="105" width="6.29"/>
    <col customWidth="1" min="106" max="106" width="3.71"/>
    <col customWidth="1" min="107" max="107" width="3.57"/>
    <col customWidth="1" min="108" max="108" width="4.0"/>
    <col customWidth="1" min="109" max="109" width="4.29"/>
    <col customWidth="1" min="110" max="111" width="3.71"/>
    <col customWidth="1" min="112" max="112" width="3.86"/>
    <col customWidth="1" min="113" max="113" width="4.0"/>
    <col customWidth="1" min="114" max="114" width="3.86"/>
    <col customWidth="1" min="115" max="116" width="3.57"/>
    <col customWidth="1" min="117" max="118" width="3.86"/>
    <col customWidth="1" min="119" max="119" width="4.0"/>
    <col customWidth="1" min="120" max="121" width="5.86"/>
  </cols>
  <sheetData>
    <row r="1">
      <c r="A1" s="1" t="s">
        <v>0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1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8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8"/>
      <c r="CF1" s="17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</row>
    <row r="2">
      <c r="A2" s="12" t="s">
        <v>4</v>
      </c>
      <c r="B2" s="13"/>
      <c r="C2" s="14" t="s">
        <v>13</v>
      </c>
      <c r="D2" s="15"/>
      <c r="E2" s="15"/>
      <c r="F2" s="16"/>
      <c r="G2" s="8"/>
      <c r="H2" s="9"/>
      <c r="I2" s="9"/>
      <c r="J2" s="9"/>
      <c r="K2" s="9"/>
      <c r="L2" s="9"/>
      <c r="M2" s="8"/>
      <c r="N2" s="33"/>
      <c r="O2" s="35"/>
      <c r="P2" s="35"/>
      <c r="Q2" s="35"/>
      <c r="R2" s="30"/>
      <c r="S2" s="15"/>
      <c r="T2" s="15"/>
      <c r="U2" s="16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1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8"/>
      <c r="BH2" s="8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8"/>
      <c r="CF2" s="17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</row>
    <row r="3">
      <c r="A3" s="12" t="s">
        <v>6</v>
      </c>
      <c r="B3" s="13"/>
      <c r="C3" s="50" t="s">
        <v>16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1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8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8"/>
      <c r="CF3" s="17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</row>
    <row r="4">
      <c r="A4" s="12" t="s">
        <v>8</v>
      </c>
      <c r="B4" s="13"/>
      <c r="C4" s="63" t="s">
        <v>25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1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8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8"/>
      <c r="CF4" s="17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6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1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8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8"/>
      <c r="CF5" s="17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</row>
    <row r="6">
      <c r="A6" s="23" t="s">
        <v>11</v>
      </c>
      <c r="B6" s="24"/>
      <c r="C6" s="82"/>
      <c r="D6" s="26"/>
      <c r="E6" s="26"/>
      <c r="F6" s="27"/>
      <c r="G6" s="28"/>
      <c r="H6" s="9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1"/>
      <c r="AL6" s="8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8"/>
      <c r="BH6" s="8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8"/>
      <c r="CF6" s="17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</row>
    <row r="7">
      <c r="A7" s="22"/>
      <c r="B7" s="31"/>
      <c r="C7" s="32"/>
      <c r="D7" s="22"/>
      <c r="E7" s="22"/>
      <c r="F7" s="34"/>
      <c r="G7" s="28"/>
      <c r="H7" s="73">
        <v>1.0</v>
      </c>
      <c r="I7" s="42">
        <v>2.0</v>
      </c>
      <c r="J7" s="42">
        <v>3.0</v>
      </c>
      <c r="K7" s="73">
        <v>4.0</v>
      </c>
      <c r="L7" s="42">
        <v>5.0</v>
      </c>
      <c r="M7" s="74"/>
      <c r="N7" s="74"/>
      <c r="O7" s="42">
        <v>1.0</v>
      </c>
      <c r="P7" s="42">
        <v>2.0</v>
      </c>
      <c r="Q7" s="42">
        <v>3.0</v>
      </c>
      <c r="R7" s="42">
        <v>4.0</v>
      </c>
      <c r="S7" s="42">
        <v>5.0</v>
      </c>
      <c r="T7" s="42">
        <v>6.0</v>
      </c>
      <c r="U7" s="42">
        <v>7.0</v>
      </c>
      <c r="V7" s="42">
        <v>8.0</v>
      </c>
      <c r="W7" s="42">
        <v>9.0</v>
      </c>
      <c r="X7" s="42">
        <v>10.0</v>
      </c>
      <c r="Y7" s="42">
        <v>11.0</v>
      </c>
      <c r="Z7" s="42">
        <v>12.0</v>
      </c>
      <c r="AA7" s="42">
        <v>13.0</v>
      </c>
      <c r="AB7" s="42">
        <v>14.0</v>
      </c>
      <c r="AC7" s="42">
        <v>15.0</v>
      </c>
      <c r="AD7" s="42">
        <v>16.0</v>
      </c>
      <c r="AE7" s="42">
        <v>17.0</v>
      </c>
      <c r="AF7" s="42">
        <v>18.0</v>
      </c>
      <c r="AG7" s="42">
        <v>19.0</v>
      </c>
      <c r="AH7" s="42">
        <v>20.0</v>
      </c>
      <c r="AI7" s="42">
        <v>21.0</v>
      </c>
      <c r="AJ7" s="43"/>
      <c r="AK7" s="79"/>
      <c r="AL7" s="81">
        <v>1.0</v>
      </c>
      <c r="AM7" s="45">
        <v>2.0</v>
      </c>
      <c r="AN7" s="45">
        <v>3.0</v>
      </c>
      <c r="AO7" s="45">
        <v>4.0</v>
      </c>
      <c r="AP7" s="81">
        <v>5.0</v>
      </c>
      <c r="AQ7" s="45">
        <v>6.0</v>
      </c>
      <c r="AR7" s="45">
        <v>7.0</v>
      </c>
      <c r="AS7" s="45">
        <v>8.0</v>
      </c>
      <c r="AT7" s="81">
        <v>9.0</v>
      </c>
      <c r="AU7" s="45">
        <v>10.0</v>
      </c>
      <c r="AV7" s="45">
        <v>11.0</v>
      </c>
      <c r="AW7" s="45">
        <v>12.0</v>
      </c>
      <c r="AX7" s="81">
        <v>13.0</v>
      </c>
      <c r="AY7" s="45">
        <v>14.0</v>
      </c>
      <c r="AZ7" s="45">
        <v>15.0</v>
      </c>
      <c r="BA7" s="45">
        <v>16.0</v>
      </c>
      <c r="BB7" s="81">
        <v>17.0</v>
      </c>
      <c r="BC7" s="45">
        <v>18.0</v>
      </c>
      <c r="BD7" s="45">
        <v>19.0</v>
      </c>
      <c r="BE7" s="45">
        <v>20.0</v>
      </c>
      <c r="BF7" s="81">
        <v>21.0</v>
      </c>
      <c r="BG7" s="43"/>
      <c r="BH7" s="43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7.0</v>
      </c>
      <c r="BP7" s="45">
        <v>8.0</v>
      </c>
      <c r="BQ7" s="45">
        <v>9.0</v>
      </c>
      <c r="BR7" s="45">
        <v>10.0</v>
      </c>
      <c r="BS7" s="45">
        <v>11.0</v>
      </c>
      <c r="BT7" s="45">
        <v>12.0</v>
      </c>
      <c r="BU7" s="45">
        <v>13.0</v>
      </c>
      <c r="BV7" s="45">
        <v>14.0</v>
      </c>
      <c r="BW7" s="45">
        <v>15.0</v>
      </c>
      <c r="BX7" s="45">
        <v>16.0</v>
      </c>
      <c r="BY7" s="45">
        <v>17.0</v>
      </c>
      <c r="BZ7" s="45">
        <v>18.0</v>
      </c>
      <c r="CA7" s="45">
        <v>19.0</v>
      </c>
      <c r="CB7" s="45">
        <v>20.0</v>
      </c>
      <c r="CC7" s="45">
        <v>21.0</v>
      </c>
      <c r="CD7" s="45">
        <v>22.0</v>
      </c>
      <c r="CE7" s="43"/>
      <c r="CF7" s="83"/>
      <c r="CG7" s="45">
        <v>1.0</v>
      </c>
      <c r="CH7" s="45">
        <v>2.0</v>
      </c>
      <c r="CI7" s="45">
        <v>3.0</v>
      </c>
      <c r="CJ7" s="45">
        <v>4.0</v>
      </c>
      <c r="CK7" s="45">
        <v>5.0</v>
      </c>
      <c r="CL7" s="45">
        <v>6.0</v>
      </c>
      <c r="CM7" s="45">
        <v>7.0</v>
      </c>
      <c r="CN7" s="45">
        <v>8.0</v>
      </c>
      <c r="CO7" s="45">
        <v>9.0</v>
      </c>
      <c r="CP7" s="45">
        <v>10.0</v>
      </c>
      <c r="CQ7" s="45">
        <v>11.0</v>
      </c>
      <c r="CR7" s="45">
        <v>12.0</v>
      </c>
      <c r="CS7" s="45">
        <v>13.0</v>
      </c>
      <c r="CT7" s="45">
        <v>14.0</v>
      </c>
      <c r="CU7" s="45">
        <v>15.0</v>
      </c>
      <c r="CV7" s="45">
        <v>16.0</v>
      </c>
      <c r="CW7" s="45">
        <v>17.0</v>
      </c>
      <c r="CX7" s="45">
        <v>18.0</v>
      </c>
      <c r="CY7" s="45">
        <v>19.0</v>
      </c>
      <c r="CZ7" s="46"/>
      <c r="DA7" s="46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46"/>
      <c r="DQ7" s="46"/>
    </row>
    <row r="8" ht="78.75" customHeight="1">
      <c r="A8" s="47"/>
      <c r="B8" s="45"/>
      <c r="C8" s="45"/>
      <c r="D8" s="92" t="s">
        <v>15</v>
      </c>
      <c r="E8" s="49" t="s">
        <v>17</v>
      </c>
      <c r="F8" s="107">
        <v>1.0</v>
      </c>
      <c r="G8" s="94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95" t="s">
        <v>42</v>
      </c>
      <c r="N8" s="98" t="s">
        <v>43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100" t="s">
        <v>44</v>
      </c>
      <c r="AK8" s="101" t="s">
        <v>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100" t="s">
        <v>46</v>
      </c>
      <c r="BH8" s="101" t="s">
        <v>27</v>
      </c>
      <c r="BI8" s="59">
        <v>46174.0</v>
      </c>
      <c r="BJ8" s="59">
        <v>46175.0</v>
      </c>
      <c r="BK8" s="59">
        <v>46176.0</v>
      </c>
      <c r="BL8" s="59">
        <v>46177.0</v>
      </c>
      <c r="BM8" s="59">
        <v>46178.0</v>
      </c>
      <c r="BN8" s="59">
        <v>46181.0</v>
      </c>
      <c r="BO8" s="59">
        <v>46182.0</v>
      </c>
      <c r="BP8" s="59">
        <v>46183.0</v>
      </c>
      <c r="BQ8" s="59">
        <v>46184.0</v>
      </c>
      <c r="BR8" s="59">
        <v>46185.0</v>
      </c>
      <c r="BS8" s="59">
        <v>46188.0</v>
      </c>
      <c r="BT8" s="59">
        <v>46189.0</v>
      </c>
      <c r="BU8" s="59">
        <v>46190.0</v>
      </c>
      <c r="BV8" s="59">
        <v>46191.0</v>
      </c>
      <c r="BW8" s="59">
        <v>46192.0</v>
      </c>
      <c r="BX8" s="59">
        <v>46195.0</v>
      </c>
      <c r="BY8" s="59">
        <v>46196.0</v>
      </c>
      <c r="BZ8" s="59">
        <v>46197.0</v>
      </c>
      <c r="CA8" s="59">
        <v>46198.0</v>
      </c>
      <c r="CB8" s="59">
        <v>46199.0</v>
      </c>
      <c r="CC8" s="59">
        <v>46202.0</v>
      </c>
      <c r="CD8" s="59">
        <v>46203.0</v>
      </c>
      <c r="CE8" s="100" t="s">
        <v>28</v>
      </c>
      <c r="CF8" s="104" t="s">
        <v>47</v>
      </c>
      <c r="CG8" s="118">
        <v>46205.0</v>
      </c>
      <c r="CH8" s="118">
        <v>46209.0</v>
      </c>
      <c r="CI8" s="118">
        <v>46210.0</v>
      </c>
      <c r="CJ8" s="106"/>
      <c r="CK8" s="118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0" t="s">
        <v>48</v>
      </c>
      <c r="DA8" s="104" t="s">
        <v>49</v>
      </c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10" t="s">
        <v>50</v>
      </c>
      <c r="DQ8" s="112" t="s">
        <v>51</v>
      </c>
    </row>
    <row r="9">
      <c r="A9" s="75" t="s">
        <v>54</v>
      </c>
      <c r="B9" s="115" t="s">
        <v>53</v>
      </c>
      <c r="C9" s="115" t="s">
        <v>41</v>
      </c>
      <c r="D9" s="119">
        <f t="shared" ref="D9:D94" si="7">SUM(M9+AJ9+BG9+CE9+CZ9)</f>
        <v>39</v>
      </c>
      <c r="E9" s="119"/>
      <c r="F9" s="120"/>
      <c r="G9" s="122"/>
      <c r="H9" s="126">
        <f t="shared" ref="H9:L9" si="1">SUM(H10:H94)</f>
        <v>0</v>
      </c>
      <c r="I9" s="126">
        <f t="shared" si="1"/>
        <v>0</v>
      </c>
      <c r="J9" s="126">
        <f t="shared" si="1"/>
        <v>0</v>
      </c>
      <c r="K9" s="126">
        <f t="shared" si="1"/>
        <v>0</v>
      </c>
      <c r="L9" s="126">
        <f t="shared" si="1"/>
        <v>0</v>
      </c>
      <c r="M9" s="129">
        <f>COUNTIF(H9:L9,"&gt;0")</f>
        <v>0</v>
      </c>
      <c r="N9" s="129">
        <f>COUNTIF(H9:L9,"&gt;0")</f>
        <v>0</v>
      </c>
      <c r="O9" s="126">
        <f t="shared" ref="O9:AI9" si="2">SUM(O10:O94)</f>
        <v>0</v>
      </c>
      <c r="P9" s="126">
        <f t="shared" si="2"/>
        <v>0</v>
      </c>
      <c r="Q9" s="126">
        <f t="shared" si="2"/>
        <v>0</v>
      </c>
      <c r="R9" s="126">
        <f t="shared" si="2"/>
        <v>0</v>
      </c>
      <c r="S9" s="126">
        <f t="shared" si="2"/>
        <v>0</v>
      </c>
      <c r="T9" s="126">
        <f t="shared" si="2"/>
        <v>0</v>
      </c>
      <c r="U9" s="126">
        <f t="shared" si="2"/>
        <v>0</v>
      </c>
      <c r="V9" s="126">
        <f t="shared" si="2"/>
        <v>0</v>
      </c>
      <c r="W9" s="126">
        <f t="shared" si="2"/>
        <v>0</v>
      </c>
      <c r="X9" s="126">
        <f t="shared" si="2"/>
        <v>42</v>
      </c>
      <c r="Y9" s="126">
        <f t="shared" si="2"/>
        <v>42</v>
      </c>
      <c r="Z9" s="126">
        <f t="shared" si="2"/>
        <v>37</v>
      </c>
      <c r="AA9" s="126">
        <f t="shared" si="2"/>
        <v>0</v>
      </c>
      <c r="AB9" s="126">
        <f t="shared" si="2"/>
        <v>36</v>
      </c>
      <c r="AC9" s="126">
        <f t="shared" si="2"/>
        <v>38</v>
      </c>
      <c r="AD9" s="126">
        <f t="shared" si="2"/>
        <v>33</v>
      </c>
      <c r="AE9" s="126">
        <f t="shared" si="2"/>
        <v>47</v>
      </c>
      <c r="AF9" s="126">
        <f t="shared" si="2"/>
        <v>0</v>
      </c>
      <c r="AG9" s="126">
        <f t="shared" si="2"/>
        <v>26</v>
      </c>
      <c r="AH9" s="126">
        <f t="shared" si="2"/>
        <v>34</v>
      </c>
      <c r="AI9" s="117">
        <f t="shared" si="2"/>
        <v>0</v>
      </c>
      <c r="AJ9" s="43">
        <f>COUNTIF(O9:AI9,"&gt;0")</f>
        <v>9</v>
      </c>
      <c r="AK9" s="79">
        <f>SUM(M9+AJ9)</f>
        <v>9</v>
      </c>
      <c r="AL9" s="138">
        <f t="shared" ref="AL9:BF9" si="3">SUM(AL10:AL94)</f>
        <v>22</v>
      </c>
      <c r="AM9" s="138">
        <f t="shared" si="3"/>
        <v>0</v>
      </c>
      <c r="AN9" s="138">
        <f t="shared" si="3"/>
        <v>32</v>
      </c>
      <c r="AO9" s="138">
        <f t="shared" si="3"/>
        <v>33</v>
      </c>
      <c r="AP9" s="138">
        <f t="shared" si="3"/>
        <v>21</v>
      </c>
      <c r="AQ9" s="138">
        <f t="shared" si="3"/>
        <v>34</v>
      </c>
      <c r="AR9" s="138">
        <f t="shared" si="3"/>
        <v>0</v>
      </c>
      <c r="AS9" s="138">
        <f t="shared" si="3"/>
        <v>34</v>
      </c>
      <c r="AT9" s="138">
        <f t="shared" si="3"/>
        <v>39</v>
      </c>
      <c r="AU9" s="138">
        <f t="shared" si="3"/>
        <v>12</v>
      </c>
      <c r="AV9" s="138">
        <f t="shared" si="3"/>
        <v>20</v>
      </c>
      <c r="AW9" s="138">
        <f t="shared" si="3"/>
        <v>0</v>
      </c>
      <c r="AX9" s="138">
        <f t="shared" si="3"/>
        <v>44</v>
      </c>
      <c r="AY9" s="138">
        <f t="shared" si="3"/>
        <v>37</v>
      </c>
      <c r="AZ9" s="138">
        <f t="shared" si="3"/>
        <v>59</v>
      </c>
      <c r="BA9" s="138">
        <f t="shared" si="3"/>
        <v>0</v>
      </c>
      <c r="BB9" s="138">
        <f t="shared" si="3"/>
        <v>0</v>
      </c>
      <c r="BC9" s="138">
        <f t="shared" si="3"/>
        <v>39</v>
      </c>
      <c r="BD9" s="138">
        <f t="shared" si="3"/>
        <v>30</v>
      </c>
      <c r="BE9" s="138">
        <f t="shared" si="3"/>
        <v>17</v>
      </c>
      <c r="BF9" s="138">
        <f t="shared" si="3"/>
        <v>30</v>
      </c>
      <c r="BG9" s="43">
        <f>COUNTIF(AL9:BF9,"&gt;0")</f>
        <v>16</v>
      </c>
      <c r="BH9" s="79">
        <f>SUM(AK9+BG9)</f>
        <v>25</v>
      </c>
      <c r="BI9" s="117">
        <f t="shared" ref="BI9:CD9" si="4">SUM(BI10:BI94)</f>
        <v>0</v>
      </c>
      <c r="BJ9" s="117">
        <f t="shared" si="4"/>
        <v>32</v>
      </c>
      <c r="BK9" s="117">
        <f t="shared" si="4"/>
        <v>0</v>
      </c>
      <c r="BL9" s="117">
        <f t="shared" si="4"/>
        <v>17</v>
      </c>
      <c r="BM9" s="117">
        <f t="shared" si="4"/>
        <v>0</v>
      </c>
      <c r="BN9" s="117">
        <f t="shared" si="4"/>
        <v>0</v>
      </c>
      <c r="BO9" s="117">
        <f t="shared" si="4"/>
        <v>42</v>
      </c>
      <c r="BP9" s="117">
        <f t="shared" si="4"/>
        <v>41</v>
      </c>
      <c r="BQ9" s="117">
        <f t="shared" si="4"/>
        <v>0</v>
      </c>
      <c r="BR9" s="117">
        <f t="shared" si="4"/>
        <v>37</v>
      </c>
      <c r="BS9" s="117">
        <f t="shared" si="4"/>
        <v>0</v>
      </c>
      <c r="BT9" s="117">
        <f t="shared" si="4"/>
        <v>37</v>
      </c>
      <c r="BU9" s="117">
        <f t="shared" si="4"/>
        <v>0</v>
      </c>
      <c r="BV9" s="117">
        <f t="shared" si="4"/>
        <v>0</v>
      </c>
      <c r="BW9" s="117">
        <f t="shared" si="4"/>
        <v>0</v>
      </c>
      <c r="BX9" s="117">
        <f t="shared" si="4"/>
        <v>0</v>
      </c>
      <c r="BY9" s="117">
        <f t="shared" si="4"/>
        <v>22</v>
      </c>
      <c r="BZ9" s="117">
        <f t="shared" si="4"/>
        <v>31</v>
      </c>
      <c r="CA9" s="117">
        <f t="shared" si="4"/>
        <v>18</v>
      </c>
      <c r="CB9" s="117">
        <f t="shared" si="4"/>
        <v>60</v>
      </c>
      <c r="CC9" s="117">
        <f t="shared" si="4"/>
        <v>0</v>
      </c>
      <c r="CD9" s="117">
        <f t="shared" si="4"/>
        <v>31</v>
      </c>
      <c r="CE9" s="43">
        <f>COUNTIF(BI9:CD9,"&gt;0")</f>
        <v>11</v>
      </c>
      <c r="CF9" s="83">
        <f>SUM(BH9+CE9)</f>
        <v>36</v>
      </c>
      <c r="CG9" s="117">
        <f t="shared" ref="CG9:CY9" si="5">SUM(CG10:CG94)</f>
        <v>102</v>
      </c>
      <c r="CH9" s="117">
        <f t="shared" si="5"/>
        <v>14</v>
      </c>
      <c r="CI9" s="117">
        <f t="shared" si="5"/>
        <v>62</v>
      </c>
      <c r="CJ9" s="117">
        <f t="shared" si="5"/>
        <v>0</v>
      </c>
      <c r="CK9" s="117">
        <f t="shared" si="5"/>
        <v>0</v>
      </c>
      <c r="CL9" s="117">
        <f t="shared" si="5"/>
        <v>0</v>
      </c>
      <c r="CM9" s="117">
        <f t="shared" si="5"/>
        <v>0</v>
      </c>
      <c r="CN9" s="117">
        <f t="shared" si="5"/>
        <v>0</v>
      </c>
      <c r="CO9" s="117">
        <f t="shared" si="5"/>
        <v>0</v>
      </c>
      <c r="CP9" s="117">
        <f t="shared" si="5"/>
        <v>0</v>
      </c>
      <c r="CQ9" s="117">
        <f t="shared" si="5"/>
        <v>0</v>
      </c>
      <c r="CR9" s="117">
        <f t="shared" si="5"/>
        <v>0</v>
      </c>
      <c r="CS9" s="117">
        <f t="shared" si="5"/>
        <v>0</v>
      </c>
      <c r="CT9" s="117">
        <f t="shared" si="5"/>
        <v>0</v>
      </c>
      <c r="CU9" s="117">
        <f t="shared" si="5"/>
        <v>0</v>
      </c>
      <c r="CV9" s="117">
        <f t="shared" si="5"/>
        <v>0</v>
      </c>
      <c r="CW9" s="117">
        <f t="shared" si="5"/>
        <v>0</v>
      </c>
      <c r="CX9" s="117">
        <f t="shared" si="5"/>
        <v>0</v>
      </c>
      <c r="CY9" s="117">
        <f t="shared" si="5"/>
        <v>0</v>
      </c>
      <c r="CZ9" s="121">
        <f>COUNTIF(CG9:CQ9,"&gt;0")</f>
        <v>3</v>
      </c>
      <c r="DA9" s="174">
        <f>SUM(CF9+CZ9)</f>
        <v>39</v>
      </c>
      <c r="DB9" s="117">
        <f t="shared" ref="DB9:DO9" si="6">SUM(DB10:DB94)</f>
        <v>0</v>
      </c>
      <c r="DC9" s="117">
        <f t="shared" si="6"/>
        <v>0</v>
      </c>
      <c r="DD9" s="117">
        <f t="shared" si="6"/>
        <v>0</v>
      </c>
      <c r="DE9" s="117">
        <f t="shared" si="6"/>
        <v>0</v>
      </c>
      <c r="DF9" s="117">
        <f t="shared" si="6"/>
        <v>0</v>
      </c>
      <c r="DG9" s="117">
        <f t="shared" si="6"/>
        <v>0</v>
      </c>
      <c r="DH9" s="117">
        <f t="shared" si="6"/>
        <v>0</v>
      </c>
      <c r="DI9" s="117">
        <f t="shared" si="6"/>
        <v>0</v>
      </c>
      <c r="DJ9" s="117">
        <f t="shared" si="6"/>
        <v>0</v>
      </c>
      <c r="DK9" s="117">
        <f t="shared" si="6"/>
        <v>0</v>
      </c>
      <c r="DL9" s="117">
        <f t="shared" si="6"/>
        <v>0</v>
      </c>
      <c r="DM9" s="117">
        <f t="shared" si="6"/>
        <v>0</v>
      </c>
      <c r="DN9" s="117">
        <f t="shared" si="6"/>
        <v>0</v>
      </c>
      <c r="DO9" s="117">
        <f t="shared" si="6"/>
        <v>0</v>
      </c>
      <c r="DP9" s="121">
        <f>COUNTIF(DB9:DO9,"&gt;0")</f>
        <v>0</v>
      </c>
      <c r="DQ9" s="178">
        <f>SUM(CV9+DP9)</f>
        <v>0</v>
      </c>
    </row>
    <row r="10" ht="15.75" customHeight="1">
      <c r="A10" s="179">
        <v>1.0</v>
      </c>
      <c r="B10" s="181" t="s">
        <v>55</v>
      </c>
      <c r="C10" s="183" t="s">
        <v>56</v>
      </c>
      <c r="D10" s="119">
        <f t="shared" si="7"/>
        <v>23</v>
      </c>
      <c r="E10" s="161">
        <f t="shared" ref="E10:E94" si="8">(D10)/D$9*100</f>
        <v>58.97435897</v>
      </c>
      <c r="F10" s="131" t="str">
        <f t="shared" ref="F10:F94" si="9">IF(E10&lt;50,E10, "  ")</f>
        <v>  </v>
      </c>
      <c r="G10" s="132" t="str">
        <f t="shared" ref="G10:G94" si="10">IF(E10&lt;30,E10, "  ")</f>
        <v>  </v>
      </c>
      <c r="H10" s="133"/>
      <c r="I10" s="134"/>
      <c r="J10" s="134"/>
      <c r="K10" s="192"/>
      <c r="L10" s="192"/>
      <c r="M10" s="135">
        <f t="shared" ref="M10:M94" si="11">SUM(H10:L10)</f>
        <v>0</v>
      </c>
      <c r="N10" s="167" t="str">
        <f t="shared" ref="N10:N94" si="12">M10/M$9*100</f>
        <v>#DIV/0!</v>
      </c>
      <c r="O10" s="193"/>
      <c r="P10" s="194"/>
      <c r="Q10" s="193"/>
      <c r="R10" s="194"/>
      <c r="S10" s="194"/>
      <c r="T10" s="194"/>
      <c r="U10" s="194"/>
      <c r="V10" s="194"/>
      <c r="W10" s="194"/>
      <c r="X10" s="195">
        <v>1.0</v>
      </c>
      <c r="Y10" s="195">
        <v>1.0</v>
      </c>
      <c r="Z10" s="197">
        <v>1.0</v>
      </c>
      <c r="AA10" s="213"/>
      <c r="AB10" s="214">
        <v>1.0</v>
      </c>
      <c r="AC10" s="195">
        <v>1.0</v>
      </c>
      <c r="AD10" s="195">
        <v>1.0</v>
      </c>
      <c r="AE10" s="194"/>
      <c r="AF10" s="204"/>
      <c r="AG10" s="198">
        <v>1.0</v>
      </c>
      <c r="AH10" s="198">
        <v>1.0</v>
      </c>
      <c r="AI10" s="199"/>
      <c r="AJ10" s="135">
        <f t="shared" ref="AJ10:AJ94" si="13">SUM(O10:AI10)</f>
        <v>8</v>
      </c>
      <c r="AK10" s="136">
        <f t="shared" ref="AK10:AK94" si="14">AJ10/AJ$9*100</f>
        <v>88.88888889</v>
      </c>
      <c r="AL10" s="200"/>
      <c r="AM10" s="202"/>
      <c r="AN10" s="195">
        <v>1.0</v>
      </c>
      <c r="AO10" s="195">
        <v>1.0</v>
      </c>
      <c r="AP10" s="195">
        <v>1.0</v>
      </c>
      <c r="AQ10" s="195">
        <v>1.0</v>
      </c>
      <c r="AR10" s="194"/>
      <c r="AS10" s="194"/>
      <c r="AT10" s="195">
        <v>1.0</v>
      </c>
      <c r="AU10" s="194"/>
      <c r="AV10" s="204"/>
      <c r="AW10" s="204"/>
      <c r="AX10" s="195">
        <v>1.0</v>
      </c>
      <c r="AY10" s="195">
        <v>1.0</v>
      </c>
      <c r="AZ10" s="195">
        <v>1.0</v>
      </c>
      <c r="BA10" s="194"/>
      <c r="BB10" s="194"/>
      <c r="BC10" s="194"/>
      <c r="BD10" s="195">
        <v>1.0</v>
      </c>
      <c r="BE10" s="195"/>
      <c r="BF10" s="223">
        <v>1.0</v>
      </c>
      <c r="BG10" s="208">
        <f t="shared" ref="BG10:BG94" si="15">SUM(AL10:BF10)</f>
        <v>10</v>
      </c>
      <c r="BH10" s="136">
        <f t="shared" ref="BH10:BH94" si="16">BG10/BG$9*100</f>
        <v>62.5</v>
      </c>
      <c r="BI10" s="193"/>
      <c r="BJ10" s="225"/>
      <c r="BK10" s="194"/>
      <c r="BL10" s="194"/>
      <c r="BM10" s="194"/>
      <c r="BN10" s="194"/>
      <c r="BO10" s="209">
        <v>1.0</v>
      </c>
      <c r="BP10" s="194"/>
      <c r="BQ10" s="195"/>
      <c r="BR10" s="195">
        <v>1.0</v>
      </c>
      <c r="BS10" s="194"/>
      <c r="BT10" s="212"/>
      <c r="BU10" s="212"/>
      <c r="BV10" s="212"/>
      <c r="BW10" s="212"/>
      <c r="BX10" s="212"/>
      <c r="BY10" s="218"/>
      <c r="BZ10" s="226">
        <v>1.0</v>
      </c>
      <c r="CA10" s="218"/>
      <c r="CB10" s="226">
        <v>2.0</v>
      </c>
      <c r="CC10" s="218"/>
      <c r="CD10" s="218"/>
      <c r="CE10" s="215">
        <f t="shared" ref="CE10:CE94" si="17">SUM(BI10:CD10)</f>
        <v>5</v>
      </c>
      <c r="CF10" s="216">
        <f t="shared" ref="CF10:CF94" si="18">CE10/CE$9*100</f>
        <v>45.45454545</v>
      </c>
      <c r="CG10" s="194"/>
      <c r="CH10" s="212"/>
      <c r="CI10" s="212"/>
      <c r="CJ10" s="134"/>
      <c r="CK10" s="134"/>
      <c r="CL10" s="134"/>
      <c r="CM10" s="212"/>
      <c r="CN10" s="212"/>
      <c r="CO10" s="134"/>
      <c r="CP10" s="212"/>
      <c r="CQ10" s="212"/>
      <c r="CR10" s="218"/>
      <c r="CS10" s="218"/>
      <c r="CT10" s="218"/>
      <c r="CU10" s="218"/>
      <c r="CV10" s="218"/>
      <c r="CW10" s="218"/>
      <c r="CX10" s="218"/>
      <c r="CY10" s="218"/>
      <c r="CZ10" s="219">
        <f t="shared" ref="CZ10:CZ94" si="19">SUM(CG10:CQ10)</f>
        <v>0</v>
      </c>
      <c r="DA10" s="220">
        <f t="shared" ref="DA10:DA94" si="20">CZ10/CZ$9*100</f>
        <v>0</v>
      </c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19">
        <f t="shared" ref="DP10:DP94" si="21">SUM(DB10:DO10)</f>
        <v>0</v>
      </c>
      <c r="DQ10" s="224" t="str">
        <f t="shared" ref="DQ10:DQ94" si="22">DP10/DP$9*100</f>
        <v>#DIV/0!</v>
      </c>
    </row>
    <row r="11" ht="15.75" customHeight="1">
      <c r="A11" s="124">
        <v>2.0</v>
      </c>
      <c r="B11" s="125" t="s">
        <v>58</v>
      </c>
      <c r="C11" s="127" t="s">
        <v>59</v>
      </c>
      <c r="D11" s="119">
        <f t="shared" si="7"/>
        <v>28</v>
      </c>
      <c r="E11" s="161">
        <f t="shared" si="8"/>
        <v>71.79487179</v>
      </c>
      <c r="F11" s="162" t="str">
        <f t="shared" si="9"/>
        <v>  </v>
      </c>
      <c r="G11" s="163" t="str">
        <f t="shared" si="10"/>
        <v>  </v>
      </c>
      <c r="H11" s="164"/>
      <c r="I11" s="165"/>
      <c r="J11" s="165"/>
      <c r="K11" s="148"/>
      <c r="L11" s="148"/>
      <c r="M11" s="166">
        <f t="shared" si="11"/>
        <v>0</v>
      </c>
      <c r="N11" s="167" t="str">
        <f t="shared" si="12"/>
        <v>#DIV/0!</v>
      </c>
      <c r="O11" s="137"/>
      <c r="P11" s="139"/>
      <c r="Q11" s="137"/>
      <c r="R11" s="139"/>
      <c r="S11" s="139"/>
      <c r="T11" s="139"/>
      <c r="U11" s="139"/>
      <c r="V11" s="139"/>
      <c r="W11" s="139"/>
      <c r="X11" s="182">
        <v>1.0</v>
      </c>
      <c r="Y11" s="182">
        <v>1.0</v>
      </c>
      <c r="Z11" s="227">
        <v>1.0</v>
      </c>
      <c r="AA11" s="231"/>
      <c r="AB11" s="233">
        <v>1.0</v>
      </c>
      <c r="AC11" s="182">
        <v>1.0</v>
      </c>
      <c r="AD11" s="182">
        <v>1.0</v>
      </c>
      <c r="AE11" s="182">
        <v>2.0</v>
      </c>
      <c r="AF11" s="228"/>
      <c r="AG11" s="228">
        <v>1.0</v>
      </c>
      <c r="AH11" s="228">
        <v>1.0</v>
      </c>
      <c r="AI11" s="229"/>
      <c r="AJ11" s="166">
        <f t="shared" si="13"/>
        <v>10</v>
      </c>
      <c r="AK11" s="230">
        <f t="shared" si="14"/>
        <v>111.1111111</v>
      </c>
      <c r="AL11" s="232"/>
      <c r="AM11" s="229"/>
      <c r="AN11" s="182">
        <v>1.0</v>
      </c>
      <c r="AO11" s="182">
        <v>1.0</v>
      </c>
      <c r="AP11" s="182">
        <v>1.0</v>
      </c>
      <c r="AQ11" s="182">
        <v>1.0</v>
      </c>
      <c r="AR11" s="139"/>
      <c r="AS11" s="182">
        <v>1.0</v>
      </c>
      <c r="AT11" s="182">
        <v>1.0</v>
      </c>
      <c r="AU11" s="139"/>
      <c r="AV11" s="204"/>
      <c r="AW11" s="204"/>
      <c r="AX11" s="182">
        <v>1.0</v>
      </c>
      <c r="AY11" s="182">
        <v>1.0</v>
      </c>
      <c r="AZ11" s="182">
        <v>1.0</v>
      </c>
      <c r="BA11" s="139"/>
      <c r="BB11" s="139"/>
      <c r="BC11" s="139"/>
      <c r="BD11" s="182">
        <v>1.0</v>
      </c>
      <c r="BE11" s="182"/>
      <c r="BF11" s="139"/>
      <c r="BG11" s="235">
        <f t="shared" si="15"/>
        <v>10</v>
      </c>
      <c r="BH11" s="230">
        <f t="shared" si="16"/>
        <v>62.5</v>
      </c>
      <c r="BI11" s="137"/>
      <c r="BJ11" s="246"/>
      <c r="BK11" s="139"/>
      <c r="BL11" s="139"/>
      <c r="BM11" s="139"/>
      <c r="BN11" s="139"/>
      <c r="BO11" s="196">
        <v>1.0</v>
      </c>
      <c r="BP11" s="182">
        <v>1.0</v>
      </c>
      <c r="BQ11" s="139"/>
      <c r="BR11" s="139"/>
      <c r="BS11" s="139"/>
      <c r="BT11" s="189">
        <v>1.0</v>
      </c>
      <c r="BU11" s="156"/>
      <c r="BV11" s="156"/>
      <c r="BW11" s="156"/>
      <c r="BX11" s="156"/>
      <c r="BY11" s="190"/>
      <c r="BZ11" s="247">
        <v>1.0</v>
      </c>
      <c r="CA11" s="190"/>
      <c r="CB11" s="247">
        <v>2.0</v>
      </c>
      <c r="CC11" s="190"/>
      <c r="CD11" s="190"/>
      <c r="CE11" s="237">
        <f t="shared" si="17"/>
        <v>6</v>
      </c>
      <c r="CF11" s="238">
        <f t="shared" si="18"/>
        <v>54.54545455</v>
      </c>
      <c r="CG11" s="182">
        <v>2.0</v>
      </c>
      <c r="CH11" s="189"/>
      <c r="CI11" s="156"/>
      <c r="CJ11" s="139"/>
      <c r="CK11" s="156"/>
      <c r="CL11" s="156"/>
      <c r="CM11" s="156"/>
      <c r="CN11" s="156"/>
      <c r="CO11" s="156"/>
      <c r="CP11" s="156"/>
      <c r="CQ11" s="156"/>
      <c r="CR11" s="190"/>
      <c r="CS11" s="239"/>
      <c r="CT11" s="190"/>
      <c r="CU11" s="190"/>
      <c r="CV11" s="190"/>
      <c r="CW11" s="190"/>
      <c r="CX11" s="190"/>
      <c r="CY11" s="190"/>
      <c r="CZ11" s="240">
        <f t="shared" si="19"/>
        <v>2</v>
      </c>
      <c r="DA11" s="241">
        <f t="shared" si="20"/>
        <v>66.66666667</v>
      </c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240">
        <f t="shared" si="21"/>
        <v>0</v>
      </c>
      <c r="DQ11" s="175" t="str">
        <f t="shared" si="22"/>
        <v>#DIV/0!</v>
      </c>
    </row>
    <row r="12" ht="15.75" customHeight="1">
      <c r="A12" s="124">
        <v>3.0</v>
      </c>
      <c r="B12" s="125" t="s">
        <v>60</v>
      </c>
      <c r="C12" s="127" t="s">
        <v>59</v>
      </c>
      <c r="D12" s="119">
        <f t="shared" si="7"/>
        <v>2</v>
      </c>
      <c r="E12" s="161">
        <f t="shared" si="8"/>
        <v>5.128205128</v>
      </c>
      <c r="F12" s="162">
        <f t="shared" si="9"/>
        <v>5.128205128</v>
      </c>
      <c r="G12" s="163">
        <f t="shared" si="10"/>
        <v>5.128205128</v>
      </c>
      <c r="H12" s="164"/>
      <c r="I12" s="165"/>
      <c r="J12" s="148"/>
      <c r="K12" s="148"/>
      <c r="L12" s="148"/>
      <c r="M12" s="166">
        <f t="shared" si="11"/>
        <v>0</v>
      </c>
      <c r="N12" s="167" t="str">
        <f t="shared" si="12"/>
        <v>#DIV/0!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77"/>
      <c r="Z12" s="231"/>
      <c r="AA12" s="231"/>
      <c r="AB12" s="242"/>
      <c r="AC12" s="177"/>
      <c r="AD12" s="139"/>
      <c r="AE12" s="177"/>
      <c r="AF12" s="180"/>
      <c r="AG12" s="180"/>
      <c r="AH12" s="180"/>
      <c r="AI12" s="229"/>
      <c r="AJ12" s="166">
        <f t="shared" si="13"/>
        <v>0</v>
      </c>
      <c r="AK12" s="230">
        <f t="shared" si="14"/>
        <v>0</v>
      </c>
      <c r="AL12" s="232"/>
      <c r="AM12" s="229"/>
      <c r="AN12" s="139"/>
      <c r="AO12" s="139"/>
      <c r="AP12" s="139"/>
      <c r="AQ12" s="177"/>
      <c r="AR12" s="177"/>
      <c r="AS12" s="177"/>
      <c r="AT12" s="177"/>
      <c r="AU12" s="177"/>
      <c r="AV12" s="243"/>
      <c r="AW12" s="243"/>
      <c r="AX12" s="177"/>
      <c r="AY12" s="139"/>
      <c r="AZ12" s="139"/>
      <c r="BA12" s="139"/>
      <c r="BB12" s="139"/>
      <c r="BC12" s="139"/>
      <c r="BD12" s="139"/>
      <c r="BE12" s="139"/>
      <c r="BF12" s="244"/>
      <c r="BG12" s="235">
        <f t="shared" si="15"/>
        <v>0</v>
      </c>
      <c r="BH12" s="230">
        <f t="shared" si="16"/>
        <v>0</v>
      </c>
      <c r="BI12" s="137"/>
      <c r="BJ12" s="245"/>
      <c r="BK12" s="177"/>
      <c r="BL12" s="177"/>
      <c r="BM12" s="177"/>
      <c r="BN12" s="177"/>
      <c r="BO12" s="176"/>
      <c r="BP12" s="177"/>
      <c r="BQ12" s="177"/>
      <c r="BR12" s="201"/>
      <c r="BS12" s="177"/>
      <c r="BT12" s="156"/>
      <c r="BU12" s="156"/>
      <c r="BV12" s="156"/>
      <c r="BW12" s="156"/>
      <c r="BX12" s="156"/>
      <c r="BY12" s="190"/>
      <c r="BZ12" s="190"/>
      <c r="CA12" s="190"/>
      <c r="CB12" s="190"/>
      <c r="CC12" s="190"/>
      <c r="CD12" s="190"/>
      <c r="CE12" s="237">
        <f t="shared" si="17"/>
        <v>0</v>
      </c>
      <c r="CF12" s="238">
        <f t="shared" si="18"/>
        <v>0</v>
      </c>
      <c r="CG12" s="177"/>
      <c r="CH12" s="156"/>
      <c r="CI12" s="189">
        <v>2.0</v>
      </c>
      <c r="CJ12" s="148"/>
      <c r="CK12" s="148"/>
      <c r="CL12" s="148"/>
      <c r="CM12" s="156"/>
      <c r="CN12" s="156"/>
      <c r="CO12" s="148"/>
      <c r="CP12" s="156"/>
      <c r="CQ12" s="156"/>
      <c r="CR12" s="190"/>
      <c r="CS12" s="239"/>
      <c r="CT12" s="190"/>
      <c r="CU12" s="190"/>
      <c r="CV12" s="190"/>
      <c r="CW12" s="190"/>
      <c r="CX12" s="190"/>
      <c r="CY12" s="190"/>
      <c r="CZ12" s="240">
        <f t="shared" si="19"/>
        <v>2</v>
      </c>
      <c r="DA12" s="241">
        <f t="shared" si="20"/>
        <v>66.66666667</v>
      </c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240">
        <f t="shared" si="21"/>
        <v>0</v>
      </c>
      <c r="DQ12" s="175" t="str">
        <f t="shared" si="22"/>
        <v>#DIV/0!</v>
      </c>
    </row>
    <row r="13" ht="15.75" customHeight="1">
      <c r="A13" s="160">
        <v>4.0</v>
      </c>
      <c r="B13" s="125" t="s">
        <v>61</v>
      </c>
      <c r="C13" s="127" t="s">
        <v>62</v>
      </c>
      <c r="D13" s="119">
        <f t="shared" si="7"/>
        <v>0</v>
      </c>
      <c r="E13" s="161">
        <f t="shared" si="8"/>
        <v>0</v>
      </c>
      <c r="F13" s="162">
        <f t="shared" si="9"/>
        <v>0</v>
      </c>
      <c r="G13" s="163">
        <f t="shared" si="10"/>
        <v>0</v>
      </c>
      <c r="H13" s="164"/>
      <c r="I13" s="148"/>
      <c r="J13" s="165"/>
      <c r="K13" s="148"/>
      <c r="L13" s="148"/>
      <c r="M13" s="166">
        <f t="shared" si="11"/>
        <v>0</v>
      </c>
      <c r="N13" s="167" t="str">
        <f t="shared" si="12"/>
        <v>#DIV/0!</v>
      </c>
      <c r="O13" s="137"/>
      <c r="P13" s="139"/>
      <c r="Q13" s="137"/>
      <c r="R13" s="139"/>
      <c r="S13" s="139"/>
      <c r="T13" s="139"/>
      <c r="U13" s="139"/>
      <c r="V13" s="139"/>
      <c r="W13" s="139"/>
      <c r="X13" s="139"/>
      <c r="Y13" s="139"/>
      <c r="Z13" s="231"/>
      <c r="AA13" s="231"/>
      <c r="AB13" s="242"/>
      <c r="AC13" s="139"/>
      <c r="AD13" s="139"/>
      <c r="AE13" s="139"/>
      <c r="AF13" s="180"/>
      <c r="AG13" s="180"/>
      <c r="AH13" s="180"/>
      <c r="AI13" s="229"/>
      <c r="AJ13" s="166">
        <f t="shared" si="13"/>
        <v>0</v>
      </c>
      <c r="AK13" s="230">
        <f t="shared" si="14"/>
        <v>0</v>
      </c>
      <c r="AL13" s="232"/>
      <c r="AM13" s="229"/>
      <c r="AN13" s="139"/>
      <c r="AO13" s="139"/>
      <c r="AP13" s="139"/>
      <c r="AQ13" s="139"/>
      <c r="AR13" s="139"/>
      <c r="AS13" s="139"/>
      <c r="AT13" s="139"/>
      <c r="AU13" s="139"/>
      <c r="AV13" s="204"/>
      <c r="AW13" s="204"/>
      <c r="AX13" s="139"/>
      <c r="AY13" s="139"/>
      <c r="AZ13" s="139"/>
      <c r="BA13" s="139"/>
      <c r="BB13" s="139"/>
      <c r="BC13" s="139"/>
      <c r="BD13" s="139"/>
      <c r="BE13" s="139"/>
      <c r="BF13" s="139"/>
      <c r="BG13" s="235">
        <f t="shared" si="15"/>
        <v>0</v>
      </c>
      <c r="BH13" s="230">
        <f t="shared" si="16"/>
        <v>0</v>
      </c>
      <c r="BI13" s="137"/>
      <c r="BJ13" s="246"/>
      <c r="BK13" s="139"/>
      <c r="BL13" s="139"/>
      <c r="BM13" s="139"/>
      <c r="BN13" s="139"/>
      <c r="BO13" s="137"/>
      <c r="BP13" s="139"/>
      <c r="BQ13" s="139"/>
      <c r="BR13" s="139"/>
      <c r="BS13" s="139"/>
      <c r="BT13" s="156"/>
      <c r="BU13" s="156"/>
      <c r="BV13" s="156"/>
      <c r="BW13" s="156"/>
      <c r="BX13" s="156"/>
      <c r="BY13" s="190"/>
      <c r="BZ13" s="190"/>
      <c r="CA13" s="190"/>
      <c r="CB13" s="190"/>
      <c r="CC13" s="190"/>
      <c r="CD13" s="190"/>
      <c r="CE13" s="237">
        <f t="shared" si="17"/>
        <v>0</v>
      </c>
      <c r="CF13" s="238">
        <f t="shared" si="18"/>
        <v>0</v>
      </c>
      <c r="CG13" s="139"/>
      <c r="CH13" s="156"/>
      <c r="CI13" s="156"/>
      <c r="CJ13" s="139"/>
      <c r="CK13" s="156"/>
      <c r="CL13" s="156"/>
      <c r="CM13" s="156"/>
      <c r="CN13" s="156"/>
      <c r="CO13" s="156"/>
      <c r="CP13" s="156"/>
      <c r="CQ13" s="156"/>
      <c r="CR13" s="190"/>
      <c r="CS13" s="239"/>
      <c r="CT13" s="190"/>
      <c r="CU13" s="190"/>
      <c r="CV13" s="190"/>
      <c r="CW13" s="190"/>
      <c r="CX13" s="190"/>
      <c r="CY13" s="190"/>
      <c r="CZ13" s="240">
        <f t="shared" si="19"/>
        <v>0</v>
      </c>
      <c r="DA13" s="241">
        <f t="shared" si="20"/>
        <v>0</v>
      </c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240">
        <f t="shared" si="21"/>
        <v>0</v>
      </c>
      <c r="DQ13" s="175" t="str">
        <f t="shared" si="22"/>
        <v>#DIV/0!</v>
      </c>
    </row>
    <row r="14" ht="15.75" customHeight="1">
      <c r="A14" s="124">
        <v>5.0</v>
      </c>
      <c r="B14" s="125" t="s">
        <v>63</v>
      </c>
      <c r="C14" s="127" t="s">
        <v>64</v>
      </c>
      <c r="D14" s="119">
        <f t="shared" si="7"/>
        <v>21</v>
      </c>
      <c r="E14" s="161">
        <f t="shared" si="8"/>
        <v>53.84615385</v>
      </c>
      <c r="F14" s="248" t="str">
        <f t="shared" si="9"/>
        <v>  </v>
      </c>
      <c r="G14" s="186" t="str">
        <f t="shared" si="10"/>
        <v>  </v>
      </c>
      <c r="H14" s="164"/>
      <c r="I14" s="148"/>
      <c r="J14" s="148"/>
      <c r="K14" s="148"/>
      <c r="L14" s="148"/>
      <c r="M14" s="166">
        <f t="shared" si="11"/>
        <v>0</v>
      </c>
      <c r="N14" s="167" t="str">
        <f t="shared" si="12"/>
        <v>#DIV/0!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82">
        <v>1.0</v>
      </c>
      <c r="Y14" s="182">
        <v>1.0</v>
      </c>
      <c r="Z14" s="227">
        <v>1.0</v>
      </c>
      <c r="AA14" s="231"/>
      <c r="AB14" s="233">
        <v>1.0</v>
      </c>
      <c r="AC14" s="139"/>
      <c r="AD14" s="139"/>
      <c r="AE14" s="139"/>
      <c r="AF14" s="180"/>
      <c r="AG14" s="228">
        <v>1.0</v>
      </c>
      <c r="AH14" s="228">
        <v>1.0</v>
      </c>
      <c r="AI14" s="229"/>
      <c r="AJ14" s="166">
        <f t="shared" si="13"/>
        <v>6</v>
      </c>
      <c r="AK14" s="230">
        <f t="shared" si="14"/>
        <v>66.66666667</v>
      </c>
      <c r="AL14" s="232"/>
      <c r="AM14" s="229"/>
      <c r="AN14" s="182">
        <v>1.0</v>
      </c>
      <c r="AO14" s="182">
        <v>1.0</v>
      </c>
      <c r="AP14" s="139"/>
      <c r="AQ14" s="182">
        <v>1.0</v>
      </c>
      <c r="AR14" s="139"/>
      <c r="AS14" s="139"/>
      <c r="AT14" s="139"/>
      <c r="AU14" s="139"/>
      <c r="AV14" s="204"/>
      <c r="AW14" s="204"/>
      <c r="AX14" s="182">
        <v>1.0</v>
      </c>
      <c r="AY14" s="182">
        <v>1.0</v>
      </c>
      <c r="AZ14" s="182">
        <v>1.0</v>
      </c>
      <c r="BA14" s="139"/>
      <c r="BB14" s="139"/>
      <c r="BC14" s="182">
        <v>1.0</v>
      </c>
      <c r="BD14" s="139"/>
      <c r="BE14" s="139"/>
      <c r="BF14" s="182">
        <v>1.0</v>
      </c>
      <c r="BG14" s="235">
        <f t="shared" si="15"/>
        <v>8</v>
      </c>
      <c r="BH14" s="230">
        <f t="shared" si="16"/>
        <v>50</v>
      </c>
      <c r="BI14" s="137"/>
      <c r="BJ14" s="246"/>
      <c r="BK14" s="139"/>
      <c r="BL14" s="139"/>
      <c r="BM14" s="139"/>
      <c r="BN14" s="139"/>
      <c r="BO14" s="137"/>
      <c r="BP14" s="139"/>
      <c r="BQ14" s="139"/>
      <c r="BR14" s="139"/>
      <c r="BS14" s="139"/>
      <c r="BT14" s="156"/>
      <c r="BU14" s="156"/>
      <c r="BV14" s="156"/>
      <c r="BW14" s="156"/>
      <c r="BX14" s="156"/>
      <c r="BY14" s="190"/>
      <c r="BZ14" s="247">
        <v>1.0</v>
      </c>
      <c r="CA14" s="190"/>
      <c r="CB14" s="247">
        <v>2.0</v>
      </c>
      <c r="CC14" s="190"/>
      <c r="CD14" s="247">
        <v>1.0</v>
      </c>
      <c r="CE14" s="237">
        <f t="shared" si="17"/>
        <v>4</v>
      </c>
      <c r="CF14" s="238">
        <f t="shared" si="18"/>
        <v>36.36363636</v>
      </c>
      <c r="CG14" s="182">
        <v>2.0</v>
      </c>
      <c r="CH14" s="189">
        <v>1.0</v>
      </c>
      <c r="CI14" s="156"/>
      <c r="CJ14" s="148"/>
      <c r="CK14" s="148"/>
      <c r="CL14" s="148"/>
      <c r="CM14" s="156"/>
      <c r="CN14" s="156"/>
      <c r="CO14" s="148"/>
      <c r="CP14" s="156"/>
      <c r="CQ14" s="156"/>
      <c r="CR14" s="190"/>
      <c r="CS14" s="239"/>
      <c r="CT14" s="190"/>
      <c r="CU14" s="190"/>
      <c r="CV14" s="190"/>
      <c r="CW14" s="190"/>
      <c r="CX14" s="190"/>
      <c r="CY14" s="190"/>
      <c r="CZ14" s="240">
        <f t="shared" si="19"/>
        <v>3</v>
      </c>
      <c r="DA14" s="241">
        <f t="shared" si="20"/>
        <v>100</v>
      </c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240">
        <f t="shared" si="21"/>
        <v>0</v>
      </c>
      <c r="DQ14" s="175" t="str">
        <f t="shared" si="22"/>
        <v>#DIV/0!</v>
      </c>
    </row>
    <row r="15" ht="15.75" customHeight="1">
      <c r="A15" s="124">
        <v>6.0</v>
      </c>
      <c r="B15" s="125" t="s">
        <v>65</v>
      </c>
      <c r="C15" s="127" t="s">
        <v>66</v>
      </c>
      <c r="D15" s="119">
        <f t="shared" si="7"/>
        <v>22</v>
      </c>
      <c r="E15" s="161">
        <f t="shared" si="8"/>
        <v>56.41025641</v>
      </c>
      <c r="F15" s="162" t="str">
        <f t="shared" si="9"/>
        <v>  </v>
      </c>
      <c r="G15" s="186" t="str">
        <f t="shared" si="10"/>
        <v>  </v>
      </c>
      <c r="H15" s="164"/>
      <c r="I15" s="148"/>
      <c r="J15" s="148"/>
      <c r="K15" s="148"/>
      <c r="L15" s="148"/>
      <c r="M15" s="166">
        <f t="shared" si="11"/>
        <v>0</v>
      </c>
      <c r="N15" s="167" t="str">
        <f t="shared" si="12"/>
        <v>#DIV/0!</v>
      </c>
      <c r="O15" s="137"/>
      <c r="P15" s="139"/>
      <c r="Q15" s="137"/>
      <c r="R15" s="139"/>
      <c r="S15" s="139"/>
      <c r="T15" s="139"/>
      <c r="U15" s="139"/>
      <c r="V15" s="139"/>
      <c r="W15" s="139"/>
      <c r="X15" s="182"/>
      <c r="Y15" s="139"/>
      <c r="Z15" s="227">
        <v>1.0</v>
      </c>
      <c r="AA15" s="231"/>
      <c r="AB15" s="242"/>
      <c r="AC15" s="139"/>
      <c r="AD15" s="139"/>
      <c r="AE15" s="182">
        <v>2.0</v>
      </c>
      <c r="AF15" s="180"/>
      <c r="AG15" s="228">
        <v>1.0</v>
      </c>
      <c r="AH15" s="228">
        <v>1.0</v>
      </c>
      <c r="AI15" s="229"/>
      <c r="AJ15" s="166">
        <f t="shared" si="13"/>
        <v>5</v>
      </c>
      <c r="AK15" s="230">
        <f t="shared" si="14"/>
        <v>55.55555556</v>
      </c>
      <c r="AL15" s="250">
        <v>1.0</v>
      </c>
      <c r="AM15" s="229"/>
      <c r="AN15" s="182">
        <v>1.0</v>
      </c>
      <c r="AO15" s="139"/>
      <c r="AP15" s="139"/>
      <c r="AQ15" s="182">
        <v>1.0</v>
      </c>
      <c r="AR15" s="139"/>
      <c r="AS15" s="139"/>
      <c r="AT15" s="139"/>
      <c r="AU15" s="139"/>
      <c r="AV15" s="204"/>
      <c r="AW15" s="204"/>
      <c r="AX15" s="139"/>
      <c r="AY15" s="182">
        <v>1.0</v>
      </c>
      <c r="AZ15" s="182">
        <v>1.0</v>
      </c>
      <c r="BA15" s="139"/>
      <c r="BB15" s="139"/>
      <c r="BC15" s="182">
        <v>1.0</v>
      </c>
      <c r="BD15" s="139"/>
      <c r="BE15" s="139"/>
      <c r="BF15" s="139"/>
      <c r="BG15" s="235">
        <f t="shared" si="15"/>
        <v>6</v>
      </c>
      <c r="BH15" s="230">
        <f t="shared" si="16"/>
        <v>37.5</v>
      </c>
      <c r="BI15" s="137"/>
      <c r="BJ15" s="246"/>
      <c r="BK15" s="139"/>
      <c r="BL15" s="139"/>
      <c r="BM15" s="139"/>
      <c r="BN15" s="139"/>
      <c r="BO15" s="137"/>
      <c r="BP15" s="182">
        <v>1.0</v>
      </c>
      <c r="BQ15" s="182"/>
      <c r="BR15" s="182">
        <v>1.0</v>
      </c>
      <c r="BS15" s="139"/>
      <c r="BT15" s="189">
        <v>1.0</v>
      </c>
      <c r="BU15" s="156"/>
      <c r="BV15" s="156"/>
      <c r="BW15" s="156"/>
      <c r="BX15" s="156"/>
      <c r="BY15" s="190"/>
      <c r="BZ15" s="190"/>
      <c r="CA15" s="190"/>
      <c r="CB15" s="247">
        <v>2.0</v>
      </c>
      <c r="CC15" s="190"/>
      <c r="CD15" s="247">
        <v>1.0</v>
      </c>
      <c r="CE15" s="237">
        <f t="shared" si="17"/>
        <v>6</v>
      </c>
      <c r="CF15" s="238">
        <f t="shared" si="18"/>
        <v>54.54545455</v>
      </c>
      <c r="CG15" s="182">
        <v>2.0</v>
      </c>
      <c r="CH15" s="189">
        <v>1.0</v>
      </c>
      <c r="CI15" s="189">
        <v>2.0</v>
      </c>
      <c r="CJ15" s="148"/>
      <c r="CK15" s="148"/>
      <c r="CL15" s="148"/>
      <c r="CM15" s="156"/>
      <c r="CN15" s="156"/>
      <c r="CO15" s="148"/>
      <c r="CP15" s="156"/>
      <c r="CQ15" s="156"/>
      <c r="CR15" s="190"/>
      <c r="CS15" s="239"/>
      <c r="CT15" s="190"/>
      <c r="CU15" s="190"/>
      <c r="CV15" s="190"/>
      <c r="CW15" s="190"/>
      <c r="CX15" s="190"/>
      <c r="CY15" s="190"/>
      <c r="CZ15" s="240">
        <f t="shared" si="19"/>
        <v>5</v>
      </c>
      <c r="DA15" s="241">
        <f t="shared" si="20"/>
        <v>166.6666667</v>
      </c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240">
        <f t="shared" si="21"/>
        <v>0</v>
      </c>
      <c r="DQ15" s="175" t="str">
        <f t="shared" si="22"/>
        <v>#DIV/0!</v>
      </c>
    </row>
    <row r="16" ht="15.75" customHeight="1">
      <c r="A16" s="160">
        <v>7.0</v>
      </c>
      <c r="B16" s="125" t="s">
        <v>67</v>
      </c>
      <c r="C16" s="127" t="s">
        <v>68</v>
      </c>
      <c r="D16" s="119">
        <f t="shared" si="7"/>
        <v>13</v>
      </c>
      <c r="E16" s="161">
        <f t="shared" si="8"/>
        <v>33.33333333</v>
      </c>
      <c r="F16" s="162">
        <f t="shared" si="9"/>
        <v>33.33333333</v>
      </c>
      <c r="G16" s="186" t="str">
        <f t="shared" si="10"/>
        <v>  </v>
      </c>
      <c r="H16" s="164"/>
      <c r="I16" s="148"/>
      <c r="J16" s="148"/>
      <c r="K16" s="148"/>
      <c r="L16" s="148"/>
      <c r="M16" s="166">
        <f t="shared" si="11"/>
        <v>0</v>
      </c>
      <c r="N16" s="167" t="str">
        <f t="shared" si="12"/>
        <v>#DIV/0!</v>
      </c>
      <c r="O16" s="137"/>
      <c r="P16" s="139"/>
      <c r="Q16" s="137"/>
      <c r="R16" s="139"/>
      <c r="S16" s="139"/>
      <c r="T16" s="139"/>
      <c r="U16" s="139"/>
      <c r="V16" s="139"/>
      <c r="W16" s="139"/>
      <c r="X16" s="182"/>
      <c r="Y16" s="139"/>
      <c r="Z16" s="231"/>
      <c r="AA16" s="231"/>
      <c r="AB16" s="233">
        <v>1.0</v>
      </c>
      <c r="AC16" s="182">
        <v>1.0</v>
      </c>
      <c r="AD16" s="182">
        <v>1.0</v>
      </c>
      <c r="AE16" s="139"/>
      <c r="AF16" s="180"/>
      <c r="AG16" s="180"/>
      <c r="AH16" s="228">
        <v>1.0</v>
      </c>
      <c r="AI16" s="229"/>
      <c r="AJ16" s="166">
        <f t="shared" si="13"/>
        <v>4</v>
      </c>
      <c r="AK16" s="230">
        <f t="shared" si="14"/>
        <v>44.44444444</v>
      </c>
      <c r="AL16" s="250">
        <v>1.0</v>
      </c>
      <c r="AM16" s="229"/>
      <c r="AN16" s="139"/>
      <c r="AO16" s="139"/>
      <c r="AP16" s="139"/>
      <c r="AQ16" s="139"/>
      <c r="AR16" s="139"/>
      <c r="AS16" s="139"/>
      <c r="AT16" s="182">
        <v>1.0</v>
      </c>
      <c r="AU16" s="139"/>
      <c r="AV16" s="198">
        <v>1.0</v>
      </c>
      <c r="AW16" s="204"/>
      <c r="AX16" s="139"/>
      <c r="AY16" s="182"/>
      <c r="AZ16" s="139"/>
      <c r="BA16" s="139"/>
      <c r="BB16" s="139"/>
      <c r="BC16" s="139"/>
      <c r="BD16" s="139"/>
      <c r="BE16" s="139"/>
      <c r="BF16" s="139"/>
      <c r="BG16" s="235">
        <f t="shared" si="15"/>
        <v>3</v>
      </c>
      <c r="BH16" s="230">
        <f t="shared" si="16"/>
        <v>18.75</v>
      </c>
      <c r="BI16" s="137"/>
      <c r="BJ16" s="236">
        <v>1.0</v>
      </c>
      <c r="BK16" s="139"/>
      <c r="BL16" s="139"/>
      <c r="BM16" s="139"/>
      <c r="BN16" s="139"/>
      <c r="BO16" s="196">
        <v>1.0</v>
      </c>
      <c r="BP16" s="182">
        <v>1.0</v>
      </c>
      <c r="BQ16" s="139"/>
      <c r="BR16" s="139"/>
      <c r="BS16" s="139"/>
      <c r="BT16" s="156"/>
      <c r="BU16" s="156"/>
      <c r="BV16" s="156"/>
      <c r="BW16" s="156"/>
      <c r="BX16" s="156"/>
      <c r="BY16" s="190"/>
      <c r="BZ16" s="247">
        <v>1.0</v>
      </c>
      <c r="CA16" s="190"/>
      <c r="CB16" s="190"/>
      <c r="CC16" s="190"/>
      <c r="CD16" s="190"/>
      <c r="CE16" s="237">
        <f t="shared" si="17"/>
        <v>4</v>
      </c>
      <c r="CF16" s="238">
        <f t="shared" si="18"/>
        <v>36.36363636</v>
      </c>
      <c r="CG16" s="139"/>
      <c r="CH16" s="156"/>
      <c r="CI16" s="189">
        <v>2.0</v>
      </c>
      <c r="CJ16" s="139"/>
      <c r="CK16" s="156"/>
      <c r="CL16" s="156"/>
      <c r="CM16" s="156"/>
      <c r="CN16" s="156"/>
      <c r="CO16" s="156"/>
      <c r="CP16" s="156"/>
      <c r="CQ16" s="156"/>
      <c r="CR16" s="190"/>
      <c r="CS16" s="239"/>
      <c r="CT16" s="190"/>
      <c r="CU16" s="190"/>
      <c r="CV16" s="190"/>
      <c r="CW16" s="190"/>
      <c r="CX16" s="190"/>
      <c r="CY16" s="190"/>
      <c r="CZ16" s="240">
        <f t="shared" si="19"/>
        <v>2</v>
      </c>
      <c r="DA16" s="241">
        <f t="shared" si="20"/>
        <v>66.66666667</v>
      </c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240">
        <f t="shared" si="21"/>
        <v>0</v>
      </c>
      <c r="DQ16" s="175" t="str">
        <f t="shared" si="22"/>
        <v>#DIV/0!</v>
      </c>
    </row>
    <row r="17" ht="15.75" customHeight="1">
      <c r="A17" s="124">
        <v>8.0</v>
      </c>
      <c r="B17" s="125" t="s">
        <v>69</v>
      </c>
      <c r="C17" s="127" t="s">
        <v>70</v>
      </c>
      <c r="D17" s="119">
        <f t="shared" si="7"/>
        <v>7</v>
      </c>
      <c r="E17" s="161">
        <f t="shared" si="8"/>
        <v>17.94871795</v>
      </c>
      <c r="F17" s="162">
        <f t="shared" si="9"/>
        <v>17.94871795</v>
      </c>
      <c r="G17" s="163">
        <f t="shared" si="10"/>
        <v>17.94871795</v>
      </c>
      <c r="H17" s="164"/>
      <c r="I17" s="165"/>
      <c r="J17" s="165"/>
      <c r="K17" s="148"/>
      <c r="L17" s="148"/>
      <c r="M17" s="166">
        <f t="shared" si="11"/>
        <v>0</v>
      </c>
      <c r="N17" s="167" t="str">
        <f t="shared" si="12"/>
        <v>#DIV/0!</v>
      </c>
      <c r="O17" s="137"/>
      <c r="P17" s="139"/>
      <c r="Q17" s="139"/>
      <c r="R17" s="139"/>
      <c r="S17" s="139"/>
      <c r="T17" s="139"/>
      <c r="U17" s="139"/>
      <c r="V17" s="139"/>
      <c r="W17" s="139"/>
      <c r="X17" s="182">
        <v>1.0</v>
      </c>
      <c r="Y17" s="182">
        <v>1.0</v>
      </c>
      <c r="Z17" s="231"/>
      <c r="AA17" s="231"/>
      <c r="AB17" s="233">
        <v>1.0</v>
      </c>
      <c r="AC17" s="139"/>
      <c r="AD17" s="139"/>
      <c r="AE17" s="139"/>
      <c r="AF17" s="180"/>
      <c r="AG17" s="180"/>
      <c r="AH17" s="180"/>
      <c r="AI17" s="229"/>
      <c r="AJ17" s="166">
        <f t="shared" si="13"/>
        <v>3</v>
      </c>
      <c r="AK17" s="230">
        <f t="shared" si="14"/>
        <v>33.33333333</v>
      </c>
      <c r="AL17" s="232"/>
      <c r="AM17" s="229"/>
      <c r="AN17" s="139"/>
      <c r="AO17" s="139"/>
      <c r="AP17" s="139"/>
      <c r="AQ17" s="139"/>
      <c r="AR17" s="139"/>
      <c r="AS17" s="139"/>
      <c r="AT17" s="139"/>
      <c r="AU17" s="139"/>
      <c r="AV17" s="204"/>
      <c r="AW17" s="204"/>
      <c r="AX17" s="139"/>
      <c r="AY17" s="182">
        <v>1.0</v>
      </c>
      <c r="AZ17" s="139"/>
      <c r="BA17" s="139"/>
      <c r="BB17" s="139"/>
      <c r="BC17" s="139"/>
      <c r="BD17" s="139"/>
      <c r="BE17" s="139"/>
      <c r="BF17" s="139"/>
      <c r="BG17" s="235">
        <f t="shared" si="15"/>
        <v>1</v>
      </c>
      <c r="BH17" s="230">
        <f t="shared" si="16"/>
        <v>6.25</v>
      </c>
      <c r="BI17" s="137"/>
      <c r="BJ17" s="246"/>
      <c r="BK17" s="182"/>
      <c r="BL17" s="182">
        <v>1.0</v>
      </c>
      <c r="BM17" s="139"/>
      <c r="BN17" s="139"/>
      <c r="BO17" s="137"/>
      <c r="BP17" s="139"/>
      <c r="BQ17" s="139"/>
      <c r="BR17" s="139"/>
      <c r="BS17" s="139"/>
      <c r="BT17" s="156"/>
      <c r="BU17" s="156"/>
      <c r="BV17" s="156"/>
      <c r="BW17" s="156"/>
      <c r="BX17" s="156"/>
      <c r="BY17" s="190"/>
      <c r="BZ17" s="190"/>
      <c r="CA17" s="190"/>
      <c r="CB17" s="190"/>
      <c r="CC17" s="190"/>
      <c r="CD17" s="190"/>
      <c r="CE17" s="237">
        <f t="shared" si="17"/>
        <v>1</v>
      </c>
      <c r="CF17" s="238">
        <f t="shared" si="18"/>
        <v>9.090909091</v>
      </c>
      <c r="CG17" s="182">
        <v>2.0</v>
      </c>
      <c r="CH17" s="156"/>
      <c r="CI17" s="156"/>
      <c r="CJ17" s="139"/>
      <c r="CK17" s="156"/>
      <c r="CL17" s="156"/>
      <c r="CM17" s="156"/>
      <c r="CN17" s="156"/>
      <c r="CO17" s="156"/>
      <c r="CP17" s="156"/>
      <c r="CQ17" s="156"/>
      <c r="CR17" s="190"/>
      <c r="CS17" s="239"/>
      <c r="CT17" s="190"/>
      <c r="CU17" s="190"/>
      <c r="CV17" s="190"/>
      <c r="CW17" s="190"/>
      <c r="CX17" s="190"/>
      <c r="CY17" s="190"/>
      <c r="CZ17" s="240">
        <f t="shared" si="19"/>
        <v>2</v>
      </c>
      <c r="DA17" s="241">
        <f t="shared" si="20"/>
        <v>66.66666667</v>
      </c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240">
        <f t="shared" si="21"/>
        <v>0</v>
      </c>
      <c r="DQ17" s="175" t="str">
        <f t="shared" si="22"/>
        <v>#DIV/0!</v>
      </c>
    </row>
    <row r="18" ht="15.75" customHeight="1">
      <c r="A18" s="124">
        <v>9.0</v>
      </c>
      <c r="B18" s="125" t="s">
        <v>71</v>
      </c>
      <c r="C18" s="127" t="s">
        <v>72</v>
      </c>
      <c r="D18" s="119">
        <f t="shared" si="7"/>
        <v>17</v>
      </c>
      <c r="E18" s="161">
        <f t="shared" si="8"/>
        <v>43.58974359</v>
      </c>
      <c r="F18" s="162">
        <f t="shared" si="9"/>
        <v>43.58974359</v>
      </c>
      <c r="G18" s="186" t="str">
        <f t="shared" si="10"/>
        <v>  </v>
      </c>
      <c r="H18" s="164"/>
      <c r="I18" s="165"/>
      <c r="J18" s="148"/>
      <c r="K18" s="148"/>
      <c r="L18" s="148"/>
      <c r="M18" s="166">
        <f t="shared" si="11"/>
        <v>0</v>
      </c>
      <c r="N18" s="167" t="str">
        <f t="shared" si="12"/>
        <v>#DIV/0!</v>
      </c>
      <c r="O18" s="139"/>
      <c r="P18" s="139"/>
      <c r="Q18" s="139"/>
      <c r="R18" s="139"/>
      <c r="S18" s="139"/>
      <c r="T18" s="139"/>
      <c r="U18" s="139"/>
      <c r="V18" s="139"/>
      <c r="W18" s="139"/>
      <c r="X18" s="182"/>
      <c r="Y18" s="139"/>
      <c r="Z18" s="231"/>
      <c r="AA18" s="231"/>
      <c r="AB18" s="242"/>
      <c r="AC18" s="139"/>
      <c r="AD18" s="139"/>
      <c r="AE18" s="182">
        <v>2.0</v>
      </c>
      <c r="AF18" s="180"/>
      <c r="AG18" s="180"/>
      <c r="AH18" s="180"/>
      <c r="AI18" s="229"/>
      <c r="AJ18" s="166">
        <f t="shared" si="13"/>
        <v>2</v>
      </c>
      <c r="AK18" s="230">
        <f t="shared" si="14"/>
        <v>22.22222222</v>
      </c>
      <c r="AL18" s="232"/>
      <c r="AM18" s="229"/>
      <c r="AN18" s="182">
        <v>1.0</v>
      </c>
      <c r="AO18" s="182">
        <v>1.0</v>
      </c>
      <c r="AP18" s="182">
        <v>1.0</v>
      </c>
      <c r="AQ18" s="139"/>
      <c r="AR18" s="139"/>
      <c r="AS18" s="139"/>
      <c r="AT18" s="139"/>
      <c r="AU18" s="139"/>
      <c r="AV18" s="204"/>
      <c r="AW18" s="204"/>
      <c r="AX18" s="139"/>
      <c r="AY18" s="139"/>
      <c r="AZ18" s="182">
        <v>1.0</v>
      </c>
      <c r="BA18" s="139"/>
      <c r="BB18" s="139"/>
      <c r="BC18" s="182">
        <v>1.0</v>
      </c>
      <c r="BD18" s="182">
        <v>1.0</v>
      </c>
      <c r="BE18" s="182"/>
      <c r="BF18" s="139"/>
      <c r="BG18" s="235">
        <f t="shared" si="15"/>
        <v>6</v>
      </c>
      <c r="BH18" s="230">
        <f t="shared" si="16"/>
        <v>37.5</v>
      </c>
      <c r="BI18" s="137"/>
      <c r="BJ18" s="236">
        <v>1.0</v>
      </c>
      <c r="BK18" s="139"/>
      <c r="BL18" s="139"/>
      <c r="BM18" s="139"/>
      <c r="BN18" s="139"/>
      <c r="BO18" s="137"/>
      <c r="BP18" s="182">
        <v>1.0</v>
      </c>
      <c r="BQ18" s="182"/>
      <c r="BR18" s="182">
        <v>1.0</v>
      </c>
      <c r="BS18" s="139"/>
      <c r="BT18" s="189">
        <v>1.0</v>
      </c>
      <c r="BU18" s="156"/>
      <c r="BV18" s="156"/>
      <c r="BW18" s="156"/>
      <c r="BX18" s="156"/>
      <c r="BY18" s="247">
        <v>1.0</v>
      </c>
      <c r="BZ18" s="247">
        <v>1.0</v>
      </c>
      <c r="CA18" s="190"/>
      <c r="CB18" s="190"/>
      <c r="CC18" s="190"/>
      <c r="CD18" s="247">
        <v>1.0</v>
      </c>
      <c r="CE18" s="237">
        <f t="shared" si="17"/>
        <v>7</v>
      </c>
      <c r="CF18" s="238">
        <f t="shared" si="18"/>
        <v>63.63636364</v>
      </c>
      <c r="CG18" s="139"/>
      <c r="CH18" s="156"/>
      <c r="CI18" s="189">
        <v>2.0</v>
      </c>
      <c r="CJ18" s="148"/>
      <c r="CK18" s="148"/>
      <c r="CL18" s="148"/>
      <c r="CM18" s="156"/>
      <c r="CN18" s="156"/>
      <c r="CO18" s="148"/>
      <c r="CP18" s="156"/>
      <c r="CQ18" s="156"/>
      <c r="CR18" s="190"/>
      <c r="CS18" s="239"/>
      <c r="CT18" s="190"/>
      <c r="CU18" s="190"/>
      <c r="CV18" s="190"/>
      <c r="CW18" s="190"/>
      <c r="CX18" s="190"/>
      <c r="CY18" s="190"/>
      <c r="CZ18" s="240">
        <f t="shared" si="19"/>
        <v>2</v>
      </c>
      <c r="DA18" s="241">
        <f t="shared" si="20"/>
        <v>66.66666667</v>
      </c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240">
        <f t="shared" si="21"/>
        <v>0</v>
      </c>
      <c r="DQ18" s="175" t="str">
        <f t="shared" si="22"/>
        <v>#DIV/0!</v>
      </c>
    </row>
    <row r="19" ht="15.75" customHeight="1">
      <c r="A19" s="160">
        <v>10.0</v>
      </c>
      <c r="B19" s="125" t="s">
        <v>73</v>
      </c>
      <c r="C19" s="127" t="s">
        <v>74</v>
      </c>
      <c r="D19" s="119">
        <f t="shared" si="7"/>
        <v>6</v>
      </c>
      <c r="E19" s="161">
        <f t="shared" si="8"/>
        <v>15.38461538</v>
      </c>
      <c r="F19" s="162">
        <f t="shared" si="9"/>
        <v>15.38461538</v>
      </c>
      <c r="G19" s="163">
        <f t="shared" si="10"/>
        <v>15.38461538</v>
      </c>
      <c r="H19" s="187"/>
      <c r="I19" s="165"/>
      <c r="J19" s="148"/>
      <c r="K19" s="148"/>
      <c r="L19" s="148"/>
      <c r="M19" s="166">
        <f t="shared" si="11"/>
        <v>0</v>
      </c>
      <c r="N19" s="167" t="str">
        <f t="shared" si="12"/>
        <v>#DIV/0!</v>
      </c>
      <c r="O19" s="221"/>
      <c r="P19" s="201"/>
      <c r="Q19" s="221"/>
      <c r="R19" s="201"/>
      <c r="S19" s="201"/>
      <c r="T19" s="201"/>
      <c r="U19" s="139"/>
      <c r="V19" s="139"/>
      <c r="W19" s="139"/>
      <c r="X19" s="182"/>
      <c r="Y19" s="201"/>
      <c r="Z19" s="231"/>
      <c r="AA19" s="231"/>
      <c r="AB19" s="242"/>
      <c r="AC19" s="201"/>
      <c r="AD19" s="139"/>
      <c r="AE19" s="201"/>
      <c r="AF19" s="180"/>
      <c r="AG19" s="228">
        <v>1.0</v>
      </c>
      <c r="AH19" s="180"/>
      <c r="AI19" s="229"/>
      <c r="AJ19" s="166">
        <f t="shared" si="13"/>
        <v>1</v>
      </c>
      <c r="AK19" s="230">
        <f t="shared" si="14"/>
        <v>11.11111111</v>
      </c>
      <c r="AL19" s="250">
        <v>1.0</v>
      </c>
      <c r="AM19" s="229"/>
      <c r="AN19" s="139"/>
      <c r="AO19" s="139"/>
      <c r="AP19" s="139"/>
      <c r="AQ19" s="201"/>
      <c r="AR19" s="201"/>
      <c r="AS19" s="253">
        <v>1.0</v>
      </c>
      <c r="AT19" s="253">
        <v>1.0</v>
      </c>
      <c r="AU19" s="201"/>
      <c r="AV19" s="254"/>
      <c r="AW19" s="254"/>
      <c r="AX19" s="201"/>
      <c r="AY19" s="139"/>
      <c r="AZ19" s="139"/>
      <c r="BA19" s="139"/>
      <c r="BB19" s="139"/>
      <c r="BC19" s="139"/>
      <c r="BD19" s="139"/>
      <c r="BE19" s="139"/>
      <c r="BF19" s="201"/>
      <c r="BG19" s="235">
        <f t="shared" si="15"/>
        <v>3</v>
      </c>
      <c r="BH19" s="230">
        <f t="shared" si="16"/>
        <v>18.75</v>
      </c>
      <c r="BI19" s="137"/>
      <c r="BJ19" s="255"/>
      <c r="BK19" s="201"/>
      <c r="BL19" s="201"/>
      <c r="BM19" s="201"/>
      <c r="BN19" s="201"/>
      <c r="BO19" s="221"/>
      <c r="BP19" s="201"/>
      <c r="BQ19" s="201"/>
      <c r="BR19" s="201"/>
      <c r="BS19" s="201"/>
      <c r="BT19" s="156"/>
      <c r="BU19" s="156"/>
      <c r="BV19" s="156"/>
      <c r="BW19" s="156"/>
      <c r="BX19" s="156"/>
      <c r="BY19" s="190"/>
      <c r="BZ19" s="190"/>
      <c r="CA19" s="190"/>
      <c r="CB19" s="190"/>
      <c r="CC19" s="190"/>
      <c r="CD19" s="190"/>
      <c r="CE19" s="237">
        <f t="shared" si="17"/>
        <v>0</v>
      </c>
      <c r="CF19" s="238">
        <f t="shared" si="18"/>
        <v>0</v>
      </c>
      <c r="CG19" s="253">
        <v>2.0</v>
      </c>
      <c r="CH19" s="156"/>
      <c r="CI19" s="156"/>
      <c r="CJ19" s="201"/>
      <c r="CK19" s="156"/>
      <c r="CL19" s="156"/>
      <c r="CM19" s="156"/>
      <c r="CN19" s="156"/>
      <c r="CO19" s="156"/>
      <c r="CP19" s="156"/>
      <c r="CQ19" s="156"/>
      <c r="CR19" s="190"/>
      <c r="CS19" s="239"/>
      <c r="CT19" s="190"/>
      <c r="CU19" s="190"/>
      <c r="CV19" s="190"/>
      <c r="CW19" s="190"/>
      <c r="CX19" s="190"/>
      <c r="CY19" s="190"/>
      <c r="CZ19" s="240">
        <f t="shared" si="19"/>
        <v>2</v>
      </c>
      <c r="DA19" s="241">
        <f t="shared" si="20"/>
        <v>66.66666667</v>
      </c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7"/>
      <c r="DN19" s="157"/>
      <c r="DO19" s="157"/>
      <c r="DP19" s="240">
        <f t="shared" si="21"/>
        <v>0</v>
      </c>
      <c r="DQ19" s="175" t="str">
        <f t="shared" si="22"/>
        <v>#DIV/0!</v>
      </c>
    </row>
    <row r="20" ht="15.75" customHeight="1">
      <c r="A20" s="124">
        <v>11.0</v>
      </c>
      <c r="B20" s="125" t="s">
        <v>75</v>
      </c>
      <c r="C20" s="127" t="s">
        <v>76</v>
      </c>
      <c r="D20" s="119">
        <f t="shared" si="7"/>
        <v>26</v>
      </c>
      <c r="E20" s="161">
        <f t="shared" si="8"/>
        <v>66.66666667</v>
      </c>
      <c r="F20" s="162" t="str">
        <f t="shared" si="9"/>
        <v>  </v>
      </c>
      <c r="G20" s="186" t="str">
        <f t="shared" si="10"/>
        <v>  </v>
      </c>
      <c r="H20" s="164"/>
      <c r="I20" s="150"/>
      <c r="J20" s="150"/>
      <c r="K20" s="148"/>
      <c r="L20" s="148"/>
      <c r="M20" s="166">
        <f t="shared" si="11"/>
        <v>0</v>
      </c>
      <c r="N20" s="167" t="str">
        <f t="shared" si="12"/>
        <v>#DIV/0!</v>
      </c>
      <c r="O20" s="221"/>
      <c r="P20" s="139"/>
      <c r="Q20" s="221"/>
      <c r="R20" s="139"/>
      <c r="S20" s="201"/>
      <c r="T20" s="201"/>
      <c r="U20" s="139"/>
      <c r="V20" s="139"/>
      <c r="W20" s="139"/>
      <c r="X20" s="182">
        <v>1.0</v>
      </c>
      <c r="Y20" s="253">
        <v>1.0</v>
      </c>
      <c r="Z20" s="227">
        <v>1.0</v>
      </c>
      <c r="AA20" s="231"/>
      <c r="AB20" s="233">
        <v>1.0</v>
      </c>
      <c r="AC20" s="253">
        <v>1.0</v>
      </c>
      <c r="AD20" s="182">
        <v>1.0</v>
      </c>
      <c r="AE20" s="201"/>
      <c r="AF20" s="180"/>
      <c r="AG20" s="228">
        <v>1.0</v>
      </c>
      <c r="AH20" s="180"/>
      <c r="AI20" s="229"/>
      <c r="AJ20" s="166">
        <f t="shared" si="13"/>
        <v>7</v>
      </c>
      <c r="AK20" s="230">
        <f t="shared" si="14"/>
        <v>77.77777778</v>
      </c>
      <c r="AL20" s="232"/>
      <c r="AM20" s="229"/>
      <c r="AN20" s="182">
        <v>1.0</v>
      </c>
      <c r="AO20" s="182">
        <v>1.0</v>
      </c>
      <c r="AP20" s="182">
        <v>1.0</v>
      </c>
      <c r="AQ20" s="253">
        <v>1.0</v>
      </c>
      <c r="AR20" s="201"/>
      <c r="AS20" s="253">
        <v>1.0</v>
      </c>
      <c r="AT20" s="201"/>
      <c r="AU20" s="201"/>
      <c r="AV20" s="254"/>
      <c r="AW20" s="254"/>
      <c r="AX20" s="253">
        <v>1.0</v>
      </c>
      <c r="AY20" s="139"/>
      <c r="AZ20" s="182">
        <v>1.0</v>
      </c>
      <c r="BA20" s="139"/>
      <c r="BB20" s="139"/>
      <c r="BC20" s="182"/>
      <c r="BD20" s="182">
        <v>1.0</v>
      </c>
      <c r="BE20" s="182"/>
      <c r="BF20" s="253">
        <v>1.0</v>
      </c>
      <c r="BG20" s="235">
        <f t="shared" si="15"/>
        <v>9</v>
      </c>
      <c r="BH20" s="230">
        <f t="shared" si="16"/>
        <v>56.25</v>
      </c>
      <c r="BI20" s="137"/>
      <c r="BJ20" s="256">
        <v>1.0</v>
      </c>
      <c r="BK20" s="201"/>
      <c r="BL20" s="201"/>
      <c r="BM20" s="201"/>
      <c r="BN20" s="201"/>
      <c r="BO20" s="205">
        <v>1.0</v>
      </c>
      <c r="BP20" s="253">
        <v>1.0</v>
      </c>
      <c r="BQ20" s="201"/>
      <c r="BR20" s="201"/>
      <c r="BS20" s="201"/>
      <c r="BT20" s="189">
        <v>1.0</v>
      </c>
      <c r="BU20" s="156"/>
      <c r="BV20" s="156"/>
      <c r="BW20" s="156"/>
      <c r="BX20" s="156"/>
      <c r="BY20" s="190"/>
      <c r="BZ20" s="190"/>
      <c r="CA20" s="190"/>
      <c r="CB20" s="247">
        <v>2.0</v>
      </c>
      <c r="CC20" s="190"/>
      <c r="CD20" s="190"/>
      <c r="CE20" s="237">
        <f t="shared" si="17"/>
        <v>6</v>
      </c>
      <c r="CF20" s="238">
        <f t="shared" si="18"/>
        <v>54.54545455</v>
      </c>
      <c r="CG20" s="253">
        <v>2.0</v>
      </c>
      <c r="CH20" s="156"/>
      <c r="CI20" s="189">
        <v>2.0</v>
      </c>
      <c r="CJ20" s="148"/>
      <c r="CK20" s="148"/>
      <c r="CL20" s="148"/>
      <c r="CM20" s="156"/>
      <c r="CN20" s="156"/>
      <c r="CO20" s="148"/>
      <c r="CP20" s="156"/>
      <c r="CQ20" s="156"/>
      <c r="CR20" s="190"/>
      <c r="CS20" s="239"/>
      <c r="CT20" s="190"/>
      <c r="CU20" s="190"/>
      <c r="CV20" s="190"/>
      <c r="CW20" s="190"/>
      <c r="CX20" s="190"/>
      <c r="CY20" s="190"/>
      <c r="CZ20" s="240">
        <f t="shared" si="19"/>
        <v>4</v>
      </c>
      <c r="DA20" s="241">
        <f t="shared" si="20"/>
        <v>133.3333333</v>
      </c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7"/>
      <c r="DN20" s="157"/>
      <c r="DO20" s="157"/>
      <c r="DP20" s="240">
        <f t="shared" si="21"/>
        <v>0</v>
      </c>
      <c r="DQ20" s="175" t="str">
        <f t="shared" si="22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19">
        <f t="shared" si="7"/>
        <v>32</v>
      </c>
      <c r="E21" s="161">
        <f t="shared" si="8"/>
        <v>82.05128205</v>
      </c>
      <c r="F21" s="162" t="str">
        <f t="shared" si="9"/>
        <v>  </v>
      </c>
      <c r="G21" s="163" t="str">
        <f t="shared" si="10"/>
        <v>  </v>
      </c>
      <c r="H21" s="164"/>
      <c r="I21" s="148"/>
      <c r="J21" s="148"/>
      <c r="K21" s="148"/>
      <c r="L21" s="148"/>
      <c r="M21" s="166">
        <f t="shared" si="11"/>
        <v>0</v>
      </c>
      <c r="N21" s="167" t="str">
        <f t="shared" si="12"/>
        <v>#DIV/0!</v>
      </c>
      <c r="O21" s="137"/>
      <c r="P21" s="139"/>
      <c r="Q21" s="137"/>
      <c r="R21" s="139"/>
      <c r="S21" s="139"/>
      <c r="T21" s="139"/>
      <c r="U21" s="139"/>
      <c r="V21" s="139"/>
      <c r="W21" s="139"/>
      <c r="X21" s="182">
        <v>1.0</v>
      </c>
      <c r="Y21" s="182">
        <v>1.0</v>
      </c>
      <c r="Z21" s="227">
        <v>1.0</v>
      </c>
      <c r="AA21" s="231"/>
      <c r="AB21" s="233">
        <v>1.0</v>
      </c>
      <c r="AC21" s="182">
        <v>1.0</v>
      </c>
      <c r="AD21" s="182">
        <v>1.0</v>
      </c>
      <c r="AE21" s="182">
        <v>2.0</v>
      </c>
      <c r="AF21" s="180"/>
      <c r="AG21" s="228">
        <v>1.0</v>
      </c>
      <c r="AH21" s="228">
        <v>1.0</v>
      </c>
      <c r="AI21" s="229"/>
      <c r="AJ21" s="166">
        <f t="shared" si="13"/>
        <v>10</v>
      </c>
      <c r="AK21" s="230">
        <f t="shared" si="14"/>
        <v>111.1111111</v>
      </c>
      <c r="AL21" s="250">
        <v>1.0</v>
      </c>
      <c r="AM21" s="229"/>
      <c r="AN21" s="182">
        <v>1.0</v>
      </c>
      <c r="AO21" s="182">
        <v>1.0</v>
      </c>
      <c r="AP21" s="139"/>
      <c r="AQ21" s="182">
        <v>1.0</v>
      </c>
      <c r="AR21" s="139"/>
      <c r="AS21" s="182">
        <v>1.0</v>
      </c>
      <c r="AT21" s="139"/>
      <c r="AU21" s="139"/>
      <c r="AV21" s="204"/>
      <c r="AW21" s="204"/>
      <c r="AX21" s="182">
        <v>1.0</v>
      </c>
      <c r="AY21" s="182">
        <v>1.0</v>
      </c>
      <c r="AZ21" s="182">
        <v>1.0</v>
      </c>
      <c r="BA21" s="139"/>
      <c r="BB21" s="139"/>
      <c r="BC21" s="182">
        <v>1.0</v>
      </c>
      <c r="BD21" s="182">
        <v>1.0</v>
      </c>
      <c r="BE21" s="182"/>
      <c r="BF21" s="182">
        <v>1.0</v>
      </c>
      <c r="BG21" s="235">
        <f t="shared" si="15"/>
        <v>11</v>
      </c>
      <c r="BH21" s="230">
        <f t="shared" si="16"/>
        <v>68.75</v>
      </c>
      <c r="BI21" s="137"/>
      <c r="BJ21" s="246"/>
      <c r="BK21" s="182"/>
      <c r="BL21" s="182">
        <v>1.0</v>
      </c>
      <c r="BM21" s="139"/>
      <c r="BN21" s="139"/>
      <c r="BO21" s="196">
        <v>1.0</v>
      </c>
      <c r="BP21" s="182">
        <v>1.0</v>
      </c>
      <c r="BQ21" s="139"/>
      <c r="BR21" s="139"/>
      <c r="BS21" s="139"/>
      <c r="BT21" s="189">
        <v>1.0</v>
      </c>
      <c r="BU21" s="156"/>
      <c r="BV21" s="156"/>
      <c r="BW21" s="156"/>
      <c r="BX21" s="156"/>
      <c r="BY21" s="247">
        <v>1.0</v>
      </c>
      <c r="BZ21" s="190"/>
      <c r="CA21" s="247">
        <v>2.0</v>
      </c>
      <c r="CB21" s="247">
        <v>2.0</v>
      </c>
      <c r="CC21" s="190"/>
      <c r="CD21" s="190"/>
      <c r="CE21" s="237">
        <f t="shared" si="17"/>
        <v>9</v>
      </c>
      <c r="CF21" s="238">
        <f t="shared" si="18"/>
        <v>81.81818182</v>
      </c>
      <c r="CG21" s="139"/>
      <c r="CH21" s="156"/>
      <c r="CI21" s="189">
        <v>2.0</v>
      </c>
      <c r="CJ21" s="139"/>
      <c r="CK21" s="156"/>
      <c r="CL21" s="156"/>
      <c r="CM21" s="156"/>
      <c r="CN21" s="156"/>
      <c r="CO21" s="156"/>
      <c r="CP21" s="156"/>
      <c r="CQ21" s="156"/>
      <c r="CR21" s="190"/>
      <c r="CS21" s="239"/>
      <c r="CT21" s="190"/>
      <c r="CU21" s="190"/>
      <c r="CV21" s="190"/>
      <c r="CW21" s="190"/>
      <c r="CX21" s="190"/>
      <c r="CY21" s="190"/>
      <c r="CZ21" s="240">
        <f t="shared" si="19"/>
        <v>2</v>
      </c>
      <c r="DA21" s="241">
        <f t="shared" si="20"/>
        <v>66.66666667</v>
      </c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240">
        <f t="shared" si="21"/>
        <v>0</v>
      </c>
      <c r="DQ21" s="175" t="str">
        <f t="shared" si="22"/>
        <v>#DIV/0!</v>
      </c>
    </row>
    <row r="22" ht="15.75" customHeight="1">
      <c r="A22" s="160">
        <v>13.0</v>
      </c>
      <c r="B22" s="125" t="s">
        <v>79</v>
      </c>
      <c r="C22" s="127" t="s">
        <v>80</v>
      </c>
      <c r="D22" s="119">
        <f t="shared" si="7"/>
        <v>25</v>
      </c>
      <c r="E22" s="161">
        <f t="shared" si="8"/>
        <v>64.1025641</v>
      </c>
      <c r="F22" s="248" t="str">
        <f t="shared" si="9"/>
        <v>  </v>
      </c>
      <c r="G22" s="186" t="str">
        <f t="shared" si="10"/>
        <v>  </v>
      </c>
      <c r="H22" s="164"/>
      <c r="I22" s="148"/>
      <c r="J22" s="148"/>
      <c r="K22" s="148"/>
      <c r="L22" s="148"/>
      <c r="M22" s="166">
        <f t="shared" si="11"/>
        <v>0</v>
      </c>
      <c r="N22" s="167" t="str">
        <f t="shared" si="12"/>
        <v>#DIV/0!</v>
      </c>
      <c r="O22" s="139"/>
      <c r="P22" s="139"/>
      <c r="Q22" s="139"/>
      <c r="R22" s="139"/>
      <c r="S22" s="139"/>
      <c r="T22" s="139"/>
      <c r="U22" s="139"/>
      <c r="V22" s="139"/>
      <c r="W22" s="139"/>
      <c r="X22" s="182">
        <v>1.0</v>
      </c>
      <c r="Y22" s="182">
        <v>1.0</v>
      </c>
      <c r="Z22" s="227">
        <v>1.0</v>
      </c>
      <c r="AA22" s="231"/>
      <c r="AB22" s="233">
        <v>1.0</v>
      </c>
      <c r="AC22" s="139"/>
      <c r="AD22" s="139"/>
      <c r="AE22" s="182">
        <v>2.0</v>
      </c>
      <c r="AF22" s="180"/>
      <c r="AG22" s="180"/>
      <c r="AH22" s="228">
        <v>1.0</v>
      </c>
      <c r="AI22" s="229"/>
      <c r="AJ22" s="166">
        <f t="shared" si="13"/>
        <v>7</v>
      </c>
      <c r="AK22" s="230">
        <f t="shared" si="14"/>
        <v>77.77777778</v>
      </c>
      <c r="AL22" s="232"/>
      <c r="AM22" s="229"/>
      <c r="AN22" s="139"/>
      <c r="AO22" s="139"/>
      <c r="AP22" s="139"/>
      <c r="AQ22" s="139"/>
      <c r="AR22" s="139"/>
      <c r="AS22" s="182">
        <v>1.0</v>
      </c>
      <c r="AT22" s="182">
        <v>1.0</v>
      </c>
      <c r="AU22" s="182">
        <v>1.0</v>
      </c>
      <c r="AV22" s="198">
        <v>1.0</v>
      </c>
      <c r="AW22" s="204"/>
      <c r="AX22" s="182">
        <v>1.0</v>
      </c>
      <c r="AY22" s="182">
        <v>1.0</v>
      </c>
      <c r="AZ22" s="139"/>
      <c r="BA22" s="139"/>
      <c r="BB22" s="139"/>
      <c r="BC22" s="182">
        <v>1.0</v>
      </c>
      <c r="BD22" s="182"/>
      <c r="BE22" s="182">
        <v>1.0</v>
      </c>
      <c r="BF22" s="182">
        <v>1.0</v>
      </c>
      <c r="BG22" s="235">
        <f t="shared" si="15"/>
        <v>9</v>
      </c>
      <c r="BH22" s="230">
        <f t="shared" si="16"/>
        <v>56.25</v>
      </c>
      <c r="BI22" s="137"/>
      <c r="BJ22" s="246"/>
      <c r="BK22" s="182"/>
      <c r="BL22" s="182">
        <v>1.0</v>
      </c>
      <c r="BM22" s="139"/>
      <c r="BN22" s="139"/>
      <c r="BO22" s="196">
        <v>1.0</v>
      </c>
      <c r="BP22" s="139"/>
      <c r="BQ22" s="139"/>
      <c r="BR22" s="139"/>
      <c r="BS22" s="139"/>
      <c r="BT22" s="189">
        <v>1.0</v>
      </c>
      <c r="BU22" s="156"/>
      <c r="BV22" s="156"/>
      <c r="BW22" s="156"/>
      <c r="BX22" s="156"/>
      <c r="BY22" s="247">
        <v>1.0</v>
      </c>
      <c r="BZ22" s="247">
        <v>1.0</v>
      </c>
      <c r="CA22" s="190"/>
      <c r="CB22" s="190"/>
      <c r="CC22" s="190"/>
      <c r="CD22" s="190"/>
      <c r="CE22" s="237">
        <f t="shared" si="17"/>
        <v>5</v>
      </c>
      <c r="CF22" s="238">
        <f t="shared" si="18"/>
        <v>45.45454545</v>
      </c>
      <c r="CG22" s="182">
        <v>2.0</v>
      </c>
      <c r="CH22" s="156"/>
      <c r="CI22" s="189">
        <v>2.0</v>
      </c>
      <c r="CJ22" s="139"/>
      <c r="CK22" s="156"/>
      <c r="CL22" s="156"/>
      <c r="CM22" s="156"/>
      <c r="CN22" s="156"/>
      <c r="CO22" s="156"/>
      <c r="CP22" s="156"/>
      <c r="CQ22" s="156"/>
      <c r="CR22" s="190"/>
      <c r="CS22" s="239"/>
      <c r="CT22" s="190"/>
      <c r="CU22" s="190"/>
      <c r="CV22" s="190"/>
      <c r="CW22" s="190"/>
      <c r="CX22" s="190"/>
      <c r="CY22" s="190"/>
      <c r="CZ22" s="240">
        <f t="shared" si="19"/>
        <v>4</v>
      </c>
      <c r="DA22" s="241">
        <f t="shared" si="20"/>
        <v>133.3333333</v>
      </c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240">
        <f t="shared" si="21"/>
        <v>0</v>
      </c>
      <c r="DQ22" s="175" t="str">
        <f t="shared" si="22"/>
        <v>#DIV/0!</v>
      </c>
    </row>
    <row r="23" ht="15.75" customHeight="1">
      <c r="A23" s="124">
        <v>14.0</v>
      </c>
      <c r="B23" s="125" t="s">
        <v>81</v>
      </c>
      <c r="C23" s="127" t="s">
        <v>82</v>
      </c>
      <c r="D23" s="119">
        <f t="shared" si="7"/>
        <v>21</v>
      </c>
      <c r="E23" s="161">
        <f t="shared" si="8"/>
        <v>53.84615385</v>
      </c>
      <c r="F23" s="248" t="str">
        <f t="shared" si="9"/>
        <v>  </v>
      </c>
      <c r="G23" s="186" t="str">
        <f t="shared" si="10"/>
        <v>  </v>
      </c>
      <c r="H23" s="164"/>
      <c r="I23" s="165"/>
      <c r="J23" s="165"/>
      <c r="K23" s="165"/>
      <c r="L23" s="165"/>
      <c r="M23" s="166">
        <f t="shared" si="11"/>
        <v>0</v>
      </c>
      <c r="N23" s="167" t="str">
        <f t="shared" si="12"/>
        <v>#DIV/0!</v>
      </c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231"/>
      <c r="AA23" s="231"/>
      <c r="AB23" s="233">
        <v>1.0</v>
      </c>
      <c r="AC23" s="182">
        <v>1.0</v>
      </c>
      <c r="AD23" s="139"/>
      <c r="AE23" s="182">
        <v>2.0</v>
      </c>
      <c r="AF23" s="180"/>
      <c r="AG23" s="228">
        <v>1.0</v>
      </c>
      <c r="AH23" s="228">
        <v>1.0</v>
      </c>
      <c r="AI23" s="229"/>
      <c r="AJ23" s="166">
        <f t="shared" si="13"/>
        <v>6</v>
      </c>
      <c r="AK23" s="230">
        <f t="shared" si="14"/>
        <v>66.66666667</v>
      </c>
      <c r="AL23" s="232"/>
      <c r="AM23" s="229"/>
      <c r="AN23" s="182">
        <v>1.0</v>
      </c>
      <c r="AO23" s="182">
        <v>1.0</v>
      </c>
      <c r="AP23" s="182">
        <v>1.0</v>
      </c>
      <c r="AQ23" s="139"/>
      <c r="AR23" s="139"/>
      <c r="AS23" s="139"/>
      <c r="AT23" s="182">
        <v>1.0</v>
      </c>
      <c r="AU23" s="139"/>
      <c r="AV23" s="204"/>
      <c r="AW23" s="204"/>
      <c r="AX23" s="182">
        <v>1.0</v>
      </c>
      <c r="AY23" s="182">
        <v>1.0</v>
      </c>
      <c r="AZ23" s="182">
        <v>1.0</v>
      </c>
      <c r="BA23" s="139"/>
      <c r="BB23" s="139"/>
      <c r="BC23" s="182"/>
      <c r="BD23" s="182"/>
      <c r="BE23" s="182"/>
      <c r="BF23" s="139"/>
      <c r="BG23" s="235">
        <f t="shared" si="15"/>
        <v>7</v>
      </c>
      <c r="BH23" s="230">
        <f t="shared" si="16"/>
        <v>43.75</v>
      </c>
      <c r="BI23" s="137"/>
      <c r="BJ23" s="246"/>
      <c r="BK23" s="139"/>
      <c r="BL23" s="139"/>
      <c r="BM23" s="139"/>
      <c r="BN23" s="139"/>
      <c r="BO23" s="196">
        <v>1.0</v>
      </c>
      <c r="BP23" s="139"/>
      <c r="BQ23" s="182"/>
      <c r="BR23" s="182">
        <v>1.0</v>
      </c>
      <c r="BS23" s="139"/>
      <c r="BT23" s="156"/>
      <c r="BU23" s="156"/>
      <c r="BV23" s="156"/>
      <c r="BW23" s="156"/>
      <c r="BX23" s="156"/>
      <c r="BY23" s="190"/>
      <c r="BZ23" s="247">
        <v>1.0</v>
      </c>
      <c r="CA23" s="190"/>
      <c r="CB23" s="247">
        <v>2.0</v>
      </c>
      <c r="CC23" s="190"/>
      <c r="CD23" s="190"/>
      <c r="CE23" s="237">
        <f t="shared" si="17"/>
        <v>5</v>
      </c>
      <c r="CF23" s="238">
        <f t="shared" si="18"/>
        <v>45.45454545</v>
      </c>
      <c r="CG23" s="182">
        <v>2.0</v>
      </c>
      <c r="CH23" s="189">
        <v>1.0</v>
      </c>
      <c r="CI23" s="156"/>
      <c r="CJ23" s="148"/>
      <c r="CK23" s="148"/>
      <c r="CL23" s="148"/>
      <c r="CM23" s="156"/>
      <c r="CN23" s="156"/>
      <c r="CO23" s="148"/>
      <c r="CP23" s="156"/>
      <c r="CQ23" s="156"/>
      <c r="CR23" s="190"/>
      <c r="CS23" s="239"/>
      <c r="CT23" s="190"/>
      <c r="CU23" s="190"/>
      <c r="CV23" s="190"/>
      <c r="CW23" s="190"/>
      <c r="CX23" s="190"/>
      <c r="CY23" s="190"/>
      <c r="CZ23" s="240">
        <f t="shared" si="19"/>
        <v>3</v>
      </c>
      <c r="DA23" s="241">
        <f t="shared" si="20"/>
        <v>100</v>
      </c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240">
        <f t="shared" si="21"/>
        <v>0</v>
      </c>
      <c r="DQ23" s="175" t="str">
        <f t="shared" si="22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19">
        <f t="shared" si="7"/>
        <v>15</v>
      </c>
      <c r="E24" s="161">
        <f t="shared" si="8"/>
        <v>38.46153846</v>
      </c>
      <c r="F24" s="162">
        <f t="shared" si="9"/>
        <v>38.46153846</v>
      </c>
      <c r="G24" s="163" t="str">
        <f t="shared" si="10"/>
        <v>  </v>
      </c>
      <c r="H24" s="164"/>
      <c r="I24" s="165"/>
      <c r="J24" s="165"/>
      <c r="K24" s="165"/>
      <c r="L24" s="165"/>
      <c r="M24" s="166">
        <f t="shared" si="11"/>
        <v>0</v>
      </c>
      <c r="N24" s="167" t="str">
        <f t="shared" si="12"/>
        <v>#DIV/0!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82">
        <v>1.0</v>
      </c>
      <c r="Y24" s="182">
        <v>1.0</v>
      </c>
      <c r="Z24" s="227">
        <v>1.0</v>
      </c>
      <c r="AA24" s="231"/>
      <c r="AB24" s="233">
        <v>1.0</v>
      </c>
      <c r="AC24" s="182">
        <v>1.0</v>
      </c>
      <c r="AD24" s="139"/>
      <c r="AE24" s="139"/>
      <c r="AF24" s="180"/>
      <c r="AG24" s="228">
        <v>1.0</v>
      </c>
      <c r="AH24" s="228">
        <v>1.0</v>
      </c>
      <c r="AI24" s="229"/>
      <c r="AJ24" s="166">
        <f t="shared" si="13"/>
        <v>7</v>
      </c>
      <c r="AK24" s="230">
        <f t="shared" si="14"/>
        <v>77.77777778</v>
      </c>
      <c r="AL24" s="232"/>
      <c r="AM24" s="229"/>
      <c r="AN24" s="182"/>
      <c r="AO24" s="182">
        <v>1.0</v>
      </c>
      <c r="AP24" s="139"/>
      <c r="AQ24" s="139"/>
      <c r="AR24" s="139"/>
      <c r="AS24" s="139"/>
      <c r="AT24" s="139"/>
      <c r="AU24" s="139"/>
      <c r="AV24" s="204"/>
      <c r="AW24" s="204"/>
      <c r="AX24" s="182">
        <v>1.0</v>
      </c>
      <c r="AY24" s="182">
        <v>1.0</v>
      </c>
      <c r="AZ24" s="139"/>
      <c r="BA24" s="139"/>
      <c r="BB24" s="139"/>
      <c r="BC24" s="139"/>
      <c r="BD24" s="139"/>
      <c r="BE24" s="139"/>
      <c r="BF24" s="139"/>
      <c r="BG24" s="235">
        <f t="shared" si="15"/>
        <v>3</v>
      </c>
      <c r="BH24" s="230">
        <f t="shared" si="16"/>
        <v>18.75</v>
      </c>
      <c r="BI24" s="137"/>
      <c r="BJ24" s="246"/>
      <c r="BK24" s="139"/>
      <c r="BL24" s="139"/>
      <c r="BM24" s="139"/>
      <c r="BN24" s="139"/>
      <c r="BO24" s="196">
        <v>1.0</v>
      </c>
      <c r="BP24" s="139"/>
      <c r="BQ24" s="139"/>
      <c r="BR24" s="139"/>
      <c r="BS24" s="139"/>
      <c r="BT24" s="189">
        <v>1.0</v>
      </c>
      <c r="BU24" s="156"/>
      <c r="BV24" s="156"/>
      <c r="BW24" s="156"/>
      <c r="BX24" s="156"/>
      <c r="BY24" s="247">
        <v>1.0</v>
      </c>
      <c r="BZ24" s="190"/>
      <c r="CA24" s="190"/>
      <c r="CB24" s="190"/>
      <c r="CC24" s="190"/>
      <c r="CD24" s="190"/>
      <c r="CE24" s="237">
        <f t="shared" si="17"/>
        <v>3</v>
      </c>
      <c r="CF24" s="238">
        <f t="shared" si="18"/>
        <v>27.27272727</v>
      </c>
      <c r="CG24" s="182">
        <v>2.0</v>
      </c>
      <c r="CH24" s="156"/>
      <c r="CI24" s="156"/>
      <c r="CJ24" s="148"/>
      <c r="CK24" s="148"/>
      <c r="CL24" s="148"/>
      <c r="CM24" s="156"/>
      <c r="CN24" s="156"/>
      <c r="CO24" s="148"/>
      <c r="CP24" s="156"/>
      <c r="CQ24" s="156"/>
      <c r="CR24" s="190"/>
      <c r="CS24" s="239"/>
      <c r="CT24" s="190"/>
      <c r="CU24" s="190"/>
      <c r="CV24" s="190"/>
      <c r="CW24" s="190"/>
      <c r="CX24" s="190"/>
      <c r="CY24" s="190"/>
      <c r="CZ24" s="240">
        <f t="shared" si="19"/>
        <v>2</v>
      </c>
      <c r="DA24" s="241">
        <f t="shared" si="20"/>
        <v>66.66666667</v>
      </c>
      <c r="DB24" s="157"/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240">
        <f t="shared" si="21"/>
        <v>0</v>
      </c>
      <c r="DQ24" s="175" t="str">
        <f t="shared" si="22"/>
        <v>#DIV/0!</v>
      </c>
    </row>
    <row r="25" ht="15.75" customHeight="1">
      <c r="A25" s="160">
        <v>16.0</v>
      </c>
      <c r="B25" s="125" t="s">
        <v>85</v>
      </c>
      <c r="C25" s="127" t="s">
        <v>86</v>
      </c>
      <c r="D25" s="119">
        <f t="shared" si="7"/>
        <v>19</v>
      </c>
      <c r="E25" s="161">
        <f t="shared" si="8"/>
        <v>48.71794872</v>
      </c>
      <c r="F25" s="162">
        <f t="shared" si="9"/>
        <v>48.71794872</v>
      </c>
      <c r="G25" s="186" t="str">
        <f t="shared" si="10"/>
        <v>  </v>
      </c>
      <c r="H25" s="164"/>
      <c r="I25" s="165"/>
      <c r="J25" s="165"/>
      <c r="K25" s="165"/>
      <c r="L25" s="165"/>
      <c r="M25" s="166">
        <f t="shared" si="11"/>
        <v>0</v>
      </c>
      <c r="N25" s="167" t="str">
        <f t="shared" si="12"/>
        <v>#DIV/0!</v>
      </c>
      <c r="O25" s="137"/>
      <c r="P25" s="139"/>
      <c r="Q25" s="137"/>
      <c r="R25" s="139"/>
      <c r="S25" s="139"/>
      <c r="T25" s="139"/>
      <c r="U25" s="139"/>
      <c r="V25" s="139"/>
      <c r="W25" s="139"/>
      <c r="X25" s="182"/>
      <c r="Y25" s="139"/>
      <c r="Z25" s="227">
        <v>1.0</v>
      </c>
      <c r="AA25" s="231"/>
      <c r="AB25" s="233">
        <v>1.0</v>
      </c>
      <c r="AC25" s="139"/>
      <c r="AD25" s="139"/>
      <c r="AE25" s="139"/>
      <c r="AF25" s="180"/>
      <c r="AG25" s="180"/>
      <c r="AH25" s="228">
        <v>1.0</v>
      </c>
      <c r="AI25" s="229"/>
      <c r="AJ25" s="166">
        <f t="shared" si="13"/>
        <v>3</v>
      </c>
      <c r="AK25" s="230">
        <f t="shared" si="14"/>
        <v>33.33333333</v>
      </c>
      <c r="AL25" s="250">
        <v>1.0</v>
      </c>
      <c r="AM25" s="229"/>
      <c r="AN25" s="182">
        <v>1.0</v>
      </c>
      <c r="AO25" s="139"/>
      <c r="AP25" s="139"/>
      <c r="AQ25" s="182">
        <v>1.0</v>
      </c>
      <c r="AR25" s="139"/>
      <c r="AS25" s="139"/>
      <c r="AT25" s="139"/>
      <c r="AU25" s="139"/>
      <c r="AV25" s="204"/>
      <c r="AW25" s="204"/>
      <c r="AX25" s="182">
        <v>1.0</v>
      </c>
      <c r="AY25" s="182">
        <v>1.0</v>
      </c>
      <c r="AZ25" s="182">
        <v>1.0</v>
      </c>
      <c r="BA25" s="139"/>
      <c r="BB25" s="139"/>
      <c r="BC25" s="182">
        <v>1.0</v>
      </c>
      <c r="BD25" s="139"/>
      <c r="BE25" s="139"/>
      <c r="BF25" s="182">
        <v>1.0</v>
      </c>
      <c r="BG25" s="235">
        <f t="shared" si="15"/>
        <v>8</v>
      </c>
      <c r="BH25" s="230">
        <f t="shared" si="16"/>
        <v>50</v>
      </c>
      <c r="BI25" s="137"/>
      <c r="BJ25" s="246"/>
      <c r="BK25" s="139"/>
      <c r="BL25" s="139"/>
      <c r="BM25" s="139"/>
      <c r="BN25" s="139"/>
      <c r="BO25" s="196">
        <v>1.0</v>
      </c>
      <c r="BP25" s="139"/>
      <c r="BQ25" s="139"/>
      <c r="BR25" s="139"/>
      <c r="BS25" s="139"/>
      <c r="BT25" s="156"/>
      <c r="BU25" s="156"/>
      <c r="BV25" s="156"/>
      <c r="BW25" s="156"/>
      <c r="BX25" s="156"/>
      <c r="BY25" s="190"/>
      <c r="BZ25" s="247">
        <v>1.0</v>
      </c>
      <c r="CA25" s="190"/>
      <c r="CB25" s="247">
        <v>2.0</v>
      </c>
      <c r="CC25" s="190"/>
      <c r="CD25" s="247">
        <v>1.0</v>
      </c>
      <c r="CE25" s="237">
        <f t="shared" si="17"/>
        <v>5</v>
      </c>
      <c r="CF25" s="238">
        <f t="shared" si="18"/>
        <v>45.45454545</v>
      </c>
      <c r="CG25" s="182">
        <v>2.0</v>
      </c>
      <c r="CH25" s="189">
        <v>1.0</v>
      </c>
      <c r="CI25" s="156"/>
      <c r="CJ25" s="139"/>
      <c r="CK25" s="156"/>
      <c r="CL25" s="156"/>
      <c r="CM25" s="156"/>
      <c r="CN25" s="156"/>
      <c r="CO25" s="156"/>
      <c r="CP25" s="156"/>
      <c r="CQ25" s="156"/>
      <c r="CR25" s="190"/>
      <c r="CS25" s="239"/>
      <c r="CT25" s="190"/>
      <c r="CU25" s="190"/>
      <c r="CV25" s="190"/>
      <c r="CW25" s="190"/>
      <c r="CX25" s="190"/>
      <c r="CY25" s="190"/>
      <c r="CZ25" s="240">
        <f t="shared" si="19"/>
        <v>3</v>
      </c>
      <c r="DA25" s="241">
        <f t="shared" si="20"/>
        <v>100</v>
      </c>
      <c r="DB25" s="157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240">
        <f t="shared" si="21"/>
        <v>0</v>
      </c>
      <c r="DQ25" s="175" t="str">
        <f t="shared" si="22"/>
        <v>#DIV/0!</v>
      </c>
    </row>
    <row r="26" ht="15.75" customHeight="1">
      <c r="A26" s="124">
        <v>17.0</v>
      </c>
      <c r="B26" s="125" t="s">
        <v>87</v>
      </c>
      <c r="C26" s="127" t="s">
        <v>88</v>
      </c>
      <c r="D26" s="119">
        <f t="shared" si="7"/>
        <v>19</v>
      </c>
      <c r="E26" s="161">
        <f t="shared" si="8"/>
        <v>48.71794872</v>
      </c>
      <c r="F26" s="162">
        <f t="shared" si="9"/>
        <v>48.71794872</v>
      </c>
      <c r="G26" s="186" t="str">
        <f t="shared" si="10"/>
        <v>  </v>
      </c>
      <c r="H26" s="187"/>
      <c r="I26" s="148"/>
      <c r="J26" s="148"/>
      <c r="K26" s="148"/>
      <c r="L26" s="148"/>
      <c r="M26" s="166">
        <f t="shared" si="11"/>
        <v>0</v>
      </c>
      <c r="N26" s="167" t="str">
        <f t="shared" si="12"/>
        <v>#DIV/0!</v>
      </c>
      <c r="O26" s="139"/>
      <c r="P26" s="139"/>
      <c r="Q26" s="139"/>
      <c r="R26" s="139"/>
      <c r="S26" s="139"/>
      <c r="T26" s="201"/>
      <c r="U26" s="139"/>
      <c r="V26" s="139"/>
      <c r="W26" s="139"/>
      <c r="X26" s="182">
        <v>1.0</v>
      </c>
      <c r="Y26" s="253">
        <v>1.0</v>
      </c>
      <c r="Z26" s="231"/>
      <c r="AA26" s="231"/>
      <c r="AB26" s="242"/>
      <c r="AC26" s="253">
        <v>1.0</v>
      </c>
      <c r="AD26" s="139"/>
      <c r="AE26" s="201"/>
      <c r="AF26" s="180"/>
      <c r="AG26" s="228">
        <v>1.0</v>
      </c>
      <c r="AH26" s="228"/>
      <c r="AI26" s="229"/>
      <c r="AJ26" s="166">
        <f t="shared" si="13"/>
        <v>4</v>
      </c>
      <c r="AK26" s="230">
        <f t="shared" si="14"/>
        <v>44.44444444</v>
      </c>
      <c r="AL26" s="232"/>
      <c r="AM26" s="229"/>
      <c r="AN26" s="182">
        <v>1.0</v>
      </c>
      <c r="AO26" s="182">
        <v>1.0</v>
      </c>
      <c r="AP26" s="139"/>
      <c r="AQ26" s="253">
        <v>1.0</v>
      </c>
      <c r="AR26" s="201"/>
      <c r="AS26" s="201"/>
      <c r="AT26" s="201"/>
      <c r="AU26" s="201"/>
      <c r="AV26" s="254"/>
      <c r="AW26" s="254"/>
      <c r="AX26" s="253">
        <v>1.0</v>
      </c>
      <c r="AY26" s="139"/>
      <c r="AZ26" s="182">
        <v>1.0</v>
      </c>
      <c r="BA26" s="139"/>
      <c r="BB26" s="139"/>
      <c r="BC26" s="139"/>
      <c r="BD26" s="139"/>
      <c r="BE26" s="139"/>
      <c r="BF26" s="253">
        <v>1.0</v>
      </c>
      <c r="BG26" s="235">
        <f t="shared" si="15"/>
        <v>6</v>
      </c>
      <c r="BH26" s="230">
        <f t="shared" si="16"/>
        <v>37.5</v>
      </c>
      <c r="BI26" s="137"/>
      <c r="BJ26" s="255"/>
      <c r="BK26" s="201"/>
      <c r="BL26" s="201"/>
      <c r="BM26" s="201"/>
      <c r="BN26" s="201"/>
      <c r="BO26" s="205">
        <v>1.0</v>
      </c>
      <c r="BP26" s="253">
        <v>1.0</v>
      </c>
      <c r="BQ26" s="201"/>
      <c r="BR26" s="201"/>
      <c r="BS26" s="201"/>
      <c r="BT26" s="189">
        <v>1.0</v>
      </c>
      <c r="BU26" s="156"/>
      <c r="BV26" s="156"/>
      <c r="BW26" s="156"/>
      <c r="BX26" s="156"/>
      <c r="BY26" s="190"/>
      <c r="BZ26" s="190"/>
      <c r="CA26" s="190"/>
      <c r="CB26" s="247">
        <v>2.0</v>
      </c>
      <c r="CC26" s="190"/>
      <c r="CD26" s="190"/>
      <c r="CE26" s="237">
        <f t="shared" si="17"/>
        <v>5</v>
      </c>
      <c r="CF26" s="238">
        <f t="shared" si="18"/>
        <v>45.45454545</v>
      </c>
      <c r="CG26" s="253">
        <v>2.0</v>
      </c>
      <c r="CH26" s="156"/>
      <c r="CI26" s="189">
        <v>2.0</v>
      </c>
      <c r="CJ26" s="148"/>
      <c r="CK26" s="148"/>
      <c r="CL26" s="148"/>
      <c r="CM26" s="156"/>
      <c r="CN26" s="156"/>
      <c r="CO26" s="148"/>
      <c r="CP26" s="156"/>
      <c r="CQ26" s="156"/>
      <c r="CR26" s="190"/>
      <c r="CS26" s="239"/>
      <c r="CT26" s="190"/>
      <c r="CU26" s="190"/>
      <c r="CV26" s="190"/>
      <c r="CW26" s="190"/>
      <c r="CX26" s="190"/>
      <c r="CY26" s="190"/>
      <c r="CZ26" s="240">
        <f t="shared" si="19"/>
        <v>4</v>
      </c>
      <c r="DA26" s="241">
        <f t="shared" si="20"/>
        <v>133.3333333</v>
      </c>
      <c r="DB26" s="157"/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240">
        <f t="shared" si="21"/>
        <v>0</v>
      </c>
      <c r="DQ26" s="175" t="str">
        <f t="shared" si="22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19">
        <f t="shared" si="7"/>
        <v>16</v>
      </c>
      <c r="E27" s="161">
        <f t="shared" si="8"/>
        <v>41.02564103</v>
      </c>
      <c r="F27" s="162">
        <f t="shared" si="9"/>
        <v>41.02564103</v>
      </c>
      <c r="G27" s="186" t="str">
        <f t="shared" si="10"/>
        <v>  </v>
      </c>
      <c r="H27" s="164"/>
      <c r="I27" s="148"/>
      <c r="J27" s="148"/>
      <c r="K27" s="148"/>
      <c r="L27" s="148"/>
      <c r="M27" s="166">
        <f t="shared" si="11"/>
        <v>0</v>
      </c>
      <c r="N27" s="167" t="str">
        <f t="shared" si="12"/>
        <v>#DIV/0!</v>
      </c>
      <c r="O27" s="139"/>
      <c r="P27" s="139"/>
      <c r="Q27" s="139"/>
      <c r="R27" s="139"/>
      <c r="S27" s="139"/>
      <c r="T27" s="139"/>
      <c r="U27" s="139"/>
      <c r="V27" s="139"/>
      <c r="W27" s="139"/>
      <c r="X27" s="182">
        <v>1.0</v>
      </c>
      <c r="Y27" s="182">
        <v>1.0</v>
      </c>
      <c r="Z27" s="231"/>
      <c r="AA27" s="231"/>
      <c r="AB27" s="242"/>
      <c r="AC27" s="182">
        <v>1.0</v>
      </c>
      <c r="AD27" s="139"/>
      <c r="AE27" s="139"/>
      <c r="AF27" s="180"/>
      <c r="AG27" s="228">
        <v>1.0</v>
      </c>
      <c r="AH27" s="228"/>
      <c r="AI27" s="229"/>
      <c r="AJ27" s="166">
        <f t="shared" si="13"/>
        <v>4</v>
      </c>
      <c r="AK27" s="230">
        <f t="shared" si="14"/>
        <v>44.44444444</v>
      </c>
      <c r="AL27" s="232"/>
      <c r="AM27" s="229"/>
      <c r="AN27" s="139"/>
      <c r="AO27" s="139"/>
      <c r="AP27" s="182">
        <v>1.0</v>
      </c>
      <c r="AQ27" s="139"/>
      <c r="AR27" s="139"/>
      <c r="AS27" s="139"/>
      <c r="AT27" s="139"/>
      <c r="AU27" s="139"/>
      <c r="AV27" s="204"/>
      <c r="AW27" s="204"/>
      <c r="AX27" s="182">
        <v>1.0</v>
      </c>
      <c r="AY27" s="139"/>
      <c r="AZ27" s="139"/>
      <c r="BA27" s="139"/>
      <c r="BB27" s="139"/>
      <c r="BC27" s="182">
        <v>1.0</v>
      </c>
      <c r="BD27" s="139"/>
      <c r="BE27" s="139"/>
      <c r="BF27" s="182">
        <v>1.0</v>
      </c>
      <c r="BG27" s="235">
        <f t="shared" si="15"/>
        <v>4</v>
      </c>
      <c r="BH27" s="230">
        <f t="shared" si="16"/>
        <v>25</v>
      </c>
      <c r="BI27" s="137"/>
      <c r="BJ27" s="246"/>
      <c r="BK27" s="139"/>
      <c r="BL27" s="139"/>
      <c r="BM27" s="139"/>
      <c r="BN27" s="139"/>
      <c r="BO27" s="137"/>
      <c r="BP27" s="139"/>
      <c r="BQ27" s="139"/>
      <c r="BR27" s="139"/>
      <c r="BS27" s="139"/>
      <c r="BT27" s="189">
        <v>1.0</v>
      </c>
      <c r="BU27" s="156"/>
      <c r="BV27" s="156"/>
      <c r="BW27" s="156"/>
      <c r="BX27" s="156"/>
      <c r="BY27" s="190"/>
      <c r="BZ27" s="247">
        <v>1.0</v>
      </c>
      <c r="CA27" s="190"/>
      <c r="CB27" s="247">
        <v>2.0</v>
      </c>
      <c r="CC27" s="190"/>
      <c r="CD27" s="190"/>
      <c r="CE27" s="237">
        <f t="shared" si="17"/>
        <v>4</v>
      </c>
      <c r="CF27" s="238">
        <f t="shared" si="18"/>
        <v>36.36363636</v>
      </c>
      <c r="CG27" s="182">
        <v>2.0</v>
      </c>
      <c r="CH27" s="156"/>
      <c r="CI27" s="189">
        <v>2.0</v>
      </c>
      <c r="CJ27" s="139"/>
      <c r="CK27" s="156"/>
      <c r="CL27" s="156"/>
      <c r="CM27" s="156"/>
      <c r="CN27" s="156"/>
      <c r="CO27" s="156"/>
      <c r="CP27" s="156"/>
      <c r="CQ27" s="156"/>
      <c r="CR27" s="190"/>
      <c r="CS27" s="239"/>
      <c r="CT27" s="190"/>
      <c r="CU27" s="190"/>
      <c r="CV27" s="190"/>
      <c r="CW27" s="190"/>
      <c r="CX27" s="190"/>
      <c r="CY27" s="190"/>
      <c r="CZ27" s="240">
        <f t="shared" si="19"/>
        <v>4</v>
      </c>
      <c r="DA27" s="241">
        <f t="shared" si="20"/>
        <v>133.3333333</v>
      </c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240">
        <f t="shared" si="21"/>
        <v>0</v>
      </c>
      <c r="DQ27" s="175" t="str">
        <f t="shared" si="22"/>
        <v>#DIV/0!</v>
      </c>
    </row>
    <row r="28" ht="15.75" customHeight="1">
      <c r="A28" s="160">
        <v>19.0</v>
      </c>
      <c r="B28" s="125" t="s">
        <v>91</v>
      </c>
      <c r="C28" s="127" t="s">
        <v>92</v>
      </c>
      <c r="D28" s="119">
        <f t="shared" si="7"/>
        <v>11</v>
      </c>
      <c r="E28" s="161">
        <f t="shared" si="8"/>
        <v>28.20512821</v>
      </c>
      <c r="F28" s="162">
        <f t="shared" si="9"/>
        <v>28.20512821</v>
      </c>
      <c r="G28" s="163">
        <f t="shared" si="10"/>
        <v>28.20512821</v>
      </c>
      <c r="H28" s="164"/>
      <c r="I28" s="165"/>
      <c r="J28" s="165"/>
      <c r="K28" s="148"/>
      <c r="L28" s="148"/>
      <c r="M28" s="166">
        <f t="shared" si="11"/>
        <v>0</v>
      </c>
      <c r="N28" s="167" t="str">
        <f t="shared" si="12"/>
        <v>#DIV/0!</v>
      </c>
      <c r="O28" s="137"/>
      <c r="P28" s="139"/>
      <c r="Q28" s="137"/>
      <c r="R28" s="139"/>
      <c r="S28" s="139"/>
      <c r="T28" s="139"/>
      <c r="U28" s="139"/>
      <c r="V28" s="139"/>
      <c r="W28" s="139"/>
      <c r="X28" s="139"/>
      <c r="Y28" s="139"/>
      <c r="Z28" s="231"/>
      <c r="AA28" s="231"/>
      <c r="AB28" s="233">
        <v>1.0</v>
      </c>
      <c r="AC28" s="139"/>
      <c r="AD28" s="139"/>
      <c r="AE28" s="139"/>
      <c r="AF28" s="180"/>
      <c r="AG28" s="228">
        <v>1.0</v>
      </c>
      <c r="AH28" s="180"/>
      <c r="AI28" s="229"/>
      <c r="AJ28" s="166">
        <f t="shared" si="13"/>
        <v>2</v>
      </c>
      <c r="AK28" s="230">
        <f t="shared" si="14"/>
        <v>22.22222222</v>
      </c>
      <c r="AL28" s="250">
        <v>1.0</v>
      </c>
      <c r="AM28" s="229"/>
      <c r="AN28" s="182">
        <v>1.0</v>
      </c>
      <c r="AO28" s="139"/>
      <c r="AP28" s="139"/>
      <c r="AQ28" s="182">
        <v>1.0</v>
      </c>
      <c r="AR28" s="139"/>
      <c r="AS28" s="139"/>
      <c r="AT28" s="139"/>
      <c r="AU28" s="139"/>
      <c r="AV28" s="204"/>
      <c r="AW28" s="204"/>
      <c r="AX28" s="182"/>
      <c r="AY28" s="139"/>
      <c r="AZ28" s="139"/>
      <c r="BA28" s="139"/>
      <c r="BB28" s="139"/>
      <c r="BC28" s="139"/>
      <c r="BD28" s="139"/>
      <c r="BE28" s="139"/>
      <c r="BF28" s="139"/>
      <c r="BG28" s="235">
        <f t="shared" si="15"/>
        <v>3</v>
      </c>
      <c r="BH28" s="230">
        <f t="shared" si="16"/>
        <v>18.75</v>
      </c>
      <c r="BI28" s="137"/>
      <c r="BJ28" s="246"/>
      <c r="BK28" s="139"/>
      <c r="BL28" s="139"/>
      <c r="BM28" s="139"/>
      <c r="BN28" s="139"/>
      <c r="BO28" s="196">
        <v>1.0</v>
      </c>
      <c r="BP28" s="182">
        <v>1.0</v>
      </c>
      <c r="BQ28" s="182"/>
      <c r="BR28" s="182">
        <v>1.0</v>
      </c>
      <c r="BS28" s="139"/>
      <c r="BT28" s="189">
        <v>1.0</v>
      </c>
      <c r="BU28" s="156"/>
      <c r="BV28" s="156"/>
      <c r="BW28" s="156"/>
      <c r="BX28" s="156"/>
      <c r="BY28" s="247">
        <v>1.0</v>
      </c>
      <c r="BZ28" s="190"/>
      <c r="CA28" s="190"/>
      <c r="CB28" s="190"/>
      <c r="CC28" s="190"/>
      <c r="CD28" s="247">
        <v>1.0</v>
      </c>
      <c r="CE28" s="237">
        <f t="shared" si="17"/>
        <v>6</v>
      </c>
      <c r="CF28" s="238">
        <f t="shared" si="18"/>
        <v>54.54545455</v>
      </c>
      <c r="CG28" s="139"/>
      <c r="CH28" s="156"/>
      <c r="CI28" s="156"/>
      <c r="CJ28" s="148"/>
      <c r="CK28" s="148"/>
      <c r="CL28" s="148"/>
      <c r="CM28" s="156"/>
      <c r="CN28" s="156"/>
      <c r="CO28" s="148"/>
      <c r="CP28" s="156"/>
      <c r="CQ28" s="156"/>
      <c r="CR28" s="190"/>
      <c r="CS28" s="239"/>
      <c r="CT28" s="190"/>
      <c r="CU28" s="190"/>
      <c r="CV28" s="190"/>
      <c r="CW28" s="190"/>
      <c r="CX28" s="190"/>
      <c r="CY28" s="190"/>
      <c r="CZ28" s="240">
        <f t="shared" si="19"/>
        <v>0</v>
      </c>
      <c r="DA28" s="241">
        <f t="shared" si="20"/>
        <v>0</v>
      </c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240">
        <f t="shared" si="21"/>
        <v>0</v>
      </c>
      <c r="DQ28" s="175" t="str">
        <f t="shared" si="22"/>
        <v>#DIV/0!</v>
      </c>
    </row>
    <row r="29" ht="15.75" customHeight="1">
      <c r="A29" s="124">
        <v>20.0</v>
      </c>
      <c r="B29" s="125" t="s">
        <v>93</v>
      </c>
      <c r="C29" s="127" t="s">
        <v>94</v>
      </c>
      <c r="D29" s="119">
        <f t="shared" si="7"/>
        <v>6</v>
      </c>
      <c r="E29" s="161">
        <f t="shared" si="8"/>
        <v>15.38461538</v>
      </c>
      <c r="F29" s="162">
        <f t="shared" si="9"/>
        <v>15.38461538</v>
      </c>
      <c r="G29" s="163">
        <f t="shared" si="10"/>
        <v>15.38461538</v>
      </c>
      <c r="H29" s="164"/>
      <c r="I29" s="148"/>
      <c r="J29" s="148"/>
      <c r="K29" s="165"/>
      <c r="L29" s="165"/>
      <c r="M29" s="166">
        <f t="shared" si="11"/>
        <v>0</v>
      </c>
      <c r="N29" s="167" t="str">
        <f t="shared" si="12"/>
        <v>#DIV/0!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82">
        <v>1.0</v>
      </c>
      <c r="Y29" s="139"/>
      <c r="Z29" s="231"/>
      <c r="AA29" s="231"/>
      <c r="AB29" s="242"/>
      <c r="AC29" s="139"/>
      <c r="AD29" s="139"/>
      <c r="AE29" s="156"/>
      <c r="AF29" s="180"/>
      <c r="AG29" s="180"/>
      <c r="AH29" s="180"/>
      <c r="AI29" s="229"/>
      <c r="AJ29" s="166">
        <f t="shared" si="13"/>
        <v>1</v>
      </c>
      <c r="AK29" s="230">
        <f t="shared" si="14"/>
        <v>11.11111111</v>
      </c>
      <c r="AL29" s="232"/>
      <c r="AM29" s="229"/>
      <c r="AN29" s="139"/>
      <c r="AO29" s="139"/>
      <c r="AP29" s="182">
        <v>1.0</v>
      </c>
      <c r="AQ29" s="139"/>
      <c r="AR29" s="139"/>
      <c r="AS29" s="182">
        <v>1.0</v>
      </c>
      <c r="AT29" s="139"/>
      <c r="AU29" s="139"/>
      <c r="AV29" s="204"/>
      <c r="AW29" s="204"/>
      <c r="AX29" s="139"/>
      <c r="AY29" s="182">
        <v>1.0</v>
      </c>
      <c r="AZ29" s="182">
        <v>1.0</v>
      </c>
      <c r="BA29" s="139"/>
      <c r="BB29" s="139"/>
      <c r="BC29" s="139"/>
      <c r="BD29" s="139"/>
      <c r="BE29" s="139"/>
      <c r="BF29" s="244"/>
      <c r="BG29" s="235">
        <f t="shared" si="15"/>
        <v>4</v>
      </c>
      <c r="BH29" s="230">
        <f t="shared" si="16"/>
        <v>25</v>
      </c>
      <c r="BI29" s="137"/>
      <c r="BJ29" s="246"/>
      <c r="BK29" s="182"/>
      <c r="BL29" s="182">
        <v>1.0</v>
      </c>
      <c r="BM29" s="139"/>
      <c r="BN29" s="139"/>
      <c r="BO29" s="137"/>
      <c r="BP29" s="139"/>
      <c r="BQ29" s="139"/>
      <c r="BR29" s="139"/>
      <c r="BS29" s="139"/>
      <c r="BT29" s="156"/>
      <c r="BU29" s="156"/>
      <c r="BV29" s="156"/>
      <c r="BW29" s="156"/>
      <c r="BX29" s="156"/>
      <c r="BY29" s="190"/>
      <c r="BZ29" s="190"/>
      <c r="CA29" s="190"/>
      <c r="CB29" s="190"/>
      <c r="CC29" s="190"/>
      <c r="CD29" s="190"/>
      <c r="CE29" s="237">
        <f t="shared" si="17"/>
        <v>1</v>
      </c>
      <c r="CF29" s="238">
        <f t="shared" si="18"/>
        <v>9.090909091</v>
      </c>
      <c r="CG29" s="139"/>
      <c r="CH29" s="156"/>
      <c r="CI29" s="156"/>
      <c r="CJ29" s="148"/>
      <c r="CK29" s="148"/>
      <c r="CL29" s="148"/>
      <c r="CM29" s="156"/>
      <c r="CN29" s="156"/>
      <c r="CO29" s="148"/>
      <c r="CP29" s="156"/>
      <c r="CQ29" s="156"/>
      <c r="CR29" s="190"/>
      <c r="CS29" s="239"/>
      <c r="CT29" s="190"/>
      <c r="CU29" s="190"/>
      <c r="CV29" s="190"/>
      <c r="CW29" s="190"/>
      <c r="CX29" s="190"/>
      <c r="CY29" s="190"/>
      <c r="CZ29" s="240">
        <f t="shared" si="19"/>
        <v>0</v>
      </c>
      <c r="DA29" s="241">
        <f t="shared" si="20"/>
        <v>0</v>
      </c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240">
        <f t="shared" si="21"/>
        <v>0</v>
      </c>
      <c r="DQ29" s="175" t="str">
        <f t="shared" si="22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19">
        <f t="shared" si="7"/>
        <v>21</v>
      </c>
      <c r="E30" s="161">
        <f t="shared" si="8"/>
        <v>53.84615385</v>
      </c>
      <c r="F30" s="162" t="str">
        <f t="shared" si="9"/>
        <v>  </v>
      </c>
      <c r="G30" s="186" t="str">
        <f t="shared" si="10"/>
        <v>  </v>
      </c>
      <c r="H30" s="164"/>
      <c r="I30" s="148"/>
      <c r="J30" s="150"/>
      <c r="K30" s="148"/>
      <c r="L30" s="148"/>
      <c r="M30" s="166">
        <f t="shared" si="11"/>
        <v>0</v>
      </c>
      <c r="N30" s="167" t="str">
        <f t="shared" si="12"/>
        <v>#DIV/0!</v>
      </c>
      <c r="O30" s="185"/>
      <c r="P30" s="156"/>
      <c r="Q30" s="185"/>
      <c r="R30" s="156"/>
      <c r="S30" s="156"/>
      <c r="T30" s="156"/>
      <c r="U30" s="139"/>
      <c r="V30" s="139"/>
      <c r="W30" s="139"/>
      <c r="X30" s="139"/>
      <c r="Y30" s="156"/>
      <c r="Z30" s="231"/>
      <c r="AA30" s="231"/>
      <c r="AB30" s="233">
        <v>1.0</v>
      </c>
      <c r="AC30" s="189">
        <v>1.0</v>
      </c>
      <c r="AD30" s="182">
        <v>1.0</v>
      </c>
      <c r="AE30" s="156"/>
      <c r="AF30" s="180"/>
      <c r="AG30" s="180"/>
      <c r="AH30" s="228">
        <v>1.0</v>
      </c>
      <c r="AI30" s="229"/>
      <c r="AJ30" s="166">
        <f t="shared" si="13"/>
        <v>4</v>
      </c>
      <c r="AK30" s="230">
        <f t="shared" si="14"/>
        <v>44.44444444</v>
      </c>
      <c r="AL30" s="232"/>
      <c r="AM30" s="229"/>
      <c r="AN30" s="182">
        <v>1.0</v>
      </c>
      <c r="AO30" s="182">
        <v>1.0</v>
      </c>
      <c r="AP30" s="139"/>
      <c r="AQ30" s="189">
        <v>1.0</v>
      </c>
      <c r="AR30" s="156"/>
      <c r="AS30" s="156"/>
      <c r="AT30" s="156"/>
      <c r="AU30" s="156"/>
      <c r="AV30" s="218"/>
      <c r="AW30" s="218"/>
      <c r="AX30" s="189">
        <v>1.0</v>
      </c>
      <c r="AY30" s="182">
        <v>1.0</v>
      </c>
      <c r="AZ30" s="182">
        <v>1.0</v>
      </c>
      <c r="BA30" s="139"/>
      <c r="BB30" s="139"/>
      <c r="BC30" s="139"/>
      <c r="BD30" s="139"/>
      <c r="BE30" s="139"/>
      <c r="BF30" s="156"/>
      <c r="BG30" s="235">
        <f t="shared" si="15"/>
        <v>6</v>
      </c>
      <c r="BH30" s="230">
        <f t="shared" si="16"/>
        <v>37.5</v>
      </c>
      <c r="BI30" s="137"/>
      <c r="BJ30" s="262"/>
      <c r="BK30" s="189"/>
      <c r="BL30" s="189">
        <v>1.0</v>
      </c>
      <c r="BM30" s="156"/>
      <c r="BN30" s="156"/>
      <c r="BO30" s="259">
        <v>1.0</v>
      </c>
      <c r="BP30" s="189">
        <v>1.0</v>
      </c>
      <c r="BQ30" s="189"/>
      <c r="BR30" s="189">
        <v>1.0</v>
      </c>
      <c r="BS30" s="156"/>
      <c r="BT30" s="189">
        <v>1.0</v>
      </c>
      <c r="BU30" s="156"/>
      <c r="BV30" s="156"/>
      <c r="BW30" s="156"/>
      <c r="BX30" s="156"/>
      <c r="BY30" s="247">
        <v>1.0</v>
      </c>
      <c r="BZ30" s="247">
        <v>1.0</v>
      </c>
      <c r="CA30" s="190"/>
      <c r="CB30" s="247">
        <v>2.0</v>
      </c>
      <c r="CC30" s="190"/>
      <c r="CD30" s="190"/>
      <c r="CE30" s="237">
        <f t="shared" si="17"/>
        <v>9</v>
      </c>
      <c r="CF30" s="238">
        <f t="shared" si="18"/>
        <v>81.81818182</v>
      </c>
      <c r="CG30" s="189">
        <v>2.0</v>
      </c>
      <c r="CH30" s="156"/>
      <c r="CI30" s="156"/>
      <c r="CJ30" s="148"/>
      <c r="CK30" s="148"/>
      <c r="CL30" s="148"/>
      <c r="CM30" s="156"/>
      <c r="CN30" s="156"/>
      <c r="CO30" s="148"/>
      <c r="CP30" s="156"/>
      <c r="CQ30" s="156"/>
      <c r="CR30" s="190"/>
      <c r="CS30" s="239"/>
      <c r="CT30" s="190"/>
      <c r="CU30" s="190"/>
      <c r="CV30" s="190"/>
      <c r="CW30" s="190"/>
      <c r="CX30" s="190"/>
      <c r="CY30" s="190"/>
      <c r="CZ30" s="240">
        <f t="shared" si="19"/>
        <v>2</v>
      </c>
      <c r="DA30" s="241">
        <f t="shared" si="20"/>
        <v>66.66666667</v>
      </c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240">
        <f t="shared" si="21"/>
        <v>0</v>
      </c>
      <c r="DQ30" s="175" t="str">
        <f t="shared" si="22"/>
        <v>#DIV/0!</v>
      </c>
    </row>
    <row r="31" ht="15.75" customHeight="1">
      <c r="A31" s="160">
        <v>22.0</v>
      </c>
      <c r="B31" s="125" t="s">
        <v>97</v>
      </c>
      <c r="C31" s="127" t="s">
        <v>98</v>
      </c>
      <c r="D31" s="119">
        <f t="shared" si="7"/>
        <v>5</v>
      </c>
      <c r="E31" s="161">
        <f t="shared" si="8"/>
        <v>12.82051282</v>
      </c>
      <c r="F31" s="162">
        <f t="shared" si="9"/>
        <v>12.82051282</v>
      </c>
      <c r="G31" s="163">
        <f t="shared" si="10"/>
        <v>12.82051282</v>
      </c>
      <c r="H31" s="164"/>
      <c r="I31" s="148"/>
      <c r="J31" s="148"/>
      <c r="K31" s="148"/>
      <c r="L31" s="148"/>
      <c r="M31" s="166">
        <f t="shared" si="11"/>
        <v>0</v>
      </c>
      <c r="N31" s="167" t="str">
        <f t="shared" si="12"/>
        <v>#DIV/0!</v>
      </c>
      <c r="O31" s="185"/>
      <c r="P31" s="139"/>
      <c r="Q31" s="185"/>
      <c r="R31" s="139"/>
      <c r="S31" s="139"/>
      <c r="T31" s="156"/>
      <c r="U31" s="139"/>
      <c r="V31" s="139"/>
      <c r="W31" s="139"/>
      <c r="X31" s="182"/>
      <c r="Y31" s="156"/>
      <c r="Z31" s="231"/>
      <c r="AA31" s="231"/>
      <c r="AB31" s="242"/>
      <c r="AC31" s="156"/>
      <c r="AD31" s="139"/>
      <c r="AE31" s="139"/>
      <c r="AF31" s="180"/>
      <c r="AG31" s="180"/>
      <c r="AH31" s="180"/>
      <c r="AI31" s="229"/>
      <c r="AJ31" s="166">
        <f t="shared" si="13"/>
        <v>0</v>
      </c>
      <c r="AK31" s="230">
        <f t="shared" si="14"/>
        <v>0</v>
      </c>
      <c r="AL31" s="232"/>
      <c r="AM31" s="229"/>
      <c r="AN31" s="139"/>
      <c r="AO31" s="139"/>
      <c r="AP31" s="139"/>
      <c r="AQ31" s="156"/>
      <c r="AR31" s="156"/>
      <c r="AS31" s="189">
        <v>1.0</v>
      </c>
      <c r="AT31" s="189">
        <v>1.0</v>
      </c>
      <c r="AU31" s="156"/>
      <c r="AV31" s="218"/>
      <c r="AW31" s="218"/>
      <c r="AX31" s="189"/>
      <c r="AY31" s="139"/>
      <c r="AZ31" s="139"/>
      <c r="BA31" s="139"/>
      <c r="BB31" s="139"/>
      <c r="BC31" s="139"/>
      <c r="BD31" s="139"/>
      <c r="BE31" s="139"/>
      <c r="BF31" s="244"/>
      <c r="BG31" s="235">
        <f t="shared" si="15"/>
        <v>2</v>
      </c>
      <c r="BH31" s="230">
        <f t="shared" si="16"/>
        <v>12.5</v>
      </c>
      <c r="BI31" s="137"/>
      <c r="BJ31" s="262"/>
      <c r="BK31" s="156"/>
      <c r="BL31" s="156"/>
      <c r="BM31" s="156"/>
      <c r="BN31" s="156"/>
      <c r="BO31" s="185"/>
      <c r="BP31" s="156"/>
      <c r="BQ31" s="156"/>
      <c r="BR31" s="156"/>
      <c r="BS31" s="156"/>
      <c r="BT31" s="189"/>
      <c r="BU31" s="156"/>
      <c r="BV31" s="156"/>
      <c r="BW31" s="156"/>
      <c r="BX31" s="156"/>
      <c r="BY31" s="247">
        <v>1.0</v>
      </c>
      <c r="BZ31" s="190"/>
      <c r="CA31" s="190"/>
      <c r="CB31" s="190"/>
      <c r="CC31" s="190"/>
      <c r="CD31" s="190"/>
      <c r="CE31" s="237">
        <f t="shared" si="17"/>
        <v>1</v>
      </c>
      <c r="CF31" s="238">
        <f t="shared" si="18"/>
        <v>9.090909091</v>
      </c>
      <c r="CG31" s="156"/>
      <c r="CH31" s="156"/>
      <c r="CI31" s="189">
        <v>2.0</v>
      </c>
      <c r="CJ31" s="148"/>
      <c r="CK31" s="148"/>
      <c r="CL31" s="148"/>
      <c r="CM31" s="156"/>
      <c r="CN31" s="156"/>
      <c r="CO31" s="148"/>
      <c r="CP31" s="156"/>
      <c r="CQ31" s="156"/>
      <c r="CR31" s="190"/>
      <c r="CS31" s="239"/>
      <c r="CT31" s="190"/>
      <c r="CU31" s="190"/>
      <c r="CV31" s="190"/>
      <c r="CW31" s="190"/>
      <c r="CX31" s="190"/>
      <c r="CY31" s="190"/>
      <c r="CZ31" s="240">
        <f t="shared" si="19"/>
        <v>2</v>
      </c>
      <c r="DA31" s="241">
        <f t="shared" si="20"/>
        <v>66.66666667</v>
      </c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240">
        <f t="shared" si="21"/>
        <v>0</v>
      </c>
      <c r="DQ31" s="175" t="str">
        <f t="shared" si="22"/>
        <v>#DIV/0!</v>
      </c>
    </row>
    <row r="32" ht="15.75" customHeight="1">
      <c r="A32" s="124">
        <v>23.0</v>
      </c>
      <c r="B32" s="125" t="s">
        <v>99</v>
      </c>
      <c r="C32" s="127" t="s">
        <v>100</v>
      </c>
      <c r="D32" s="119">
        <f t="shared" si="7"/>
        <v>25</v>
      </c>
      <c r="E32" s="161">
        <f t="shared" si="8"/>
        <v>64.1025641</v>
      </c>
      <c r="F32" s="162" t="str">
        <f t="shared" si="9"/>
        <v>  </v>
      </c>
      <c r="G32" s="186" t="str">
        <f t="shared" si="10"/>
        <v>  </v>
      </c>
      <c r="H32" s="187"/>
      <c r="I32" s="148"/>
      <c r="J32" s="150"/>
      <c r="K32" s="148"/>
      <c r="L32" s="148"/>
      <c r="M32" s="166">
        <f t="shared" si="11"/>
        <v>0</v>
      </c>
      <c r="N32" s="167" t="str">
        <f t="shared" si="12"/>
        <v>#DIV/0!</v>
      </c>
      <c r="O32" s="137"/>
      <c r="P32" s="139"/>
      <c r="Q32" s="137"/>
      <c r="R32" s="139"/>
      <c r="S32" s="139"/>
      <c r="T32" s="139"/>
      <c r="U32" s="139"/>
      <c r="V32" s="139"/>
      <c r="W32" s="139"/>
      <c r="X32" s="182">
        <v>1.0</v>
      </c>
      <c r="Y32" s="182">
        <v>1.0</v>
      </c>
      <c r="Z32" s="227">
        <v>1.0</v>
      </c>
      <c r="AA32" s="231"/>
      <c r="AB32" s="233">
        <v>1.0</v>
      </c>
      <c r="AC32" s="182">
        <v>1.0</v>
      </c>
      <c r="AD32" s="139"/>
      <c r="AE32" s="139"/>
      <c r="AF32" s="180"/>
      <c r="AG32" s="228">
        <v>1.0</v>
      </c>
      <c r="AH32" s="228">
        <v>1.0</v>
      </c>
      <c r="AI32" s="229"/>
      <c r="AJ32" s="166">
        <f t="shared" si="13"/>
        <v>7</v>
      </c>
      <c r="AK32" s="230">
        <f t="shared" si="14"/>
        <v>77.77777778</v>
      </c>
      <c r="AL32" s="232"/>
      <c r="AM32" s="229"/>
      <c r="AN32" s="182">
        <v>1.0</v>
      </c>
      <c r="AO32" s="182">
        <v>1.0</v>
      </c>
      <c r="AP32" s="139"/>
      <c r="AQ32" s="139"/>
      <c r="AR32" s="139"/>
      <c r="AS32" s="139"/>
      <c r="AT32" s="139"/>
      <c r="AU32" s="139"/>
      <c r="AV32" s="204"/>
      <c r="AW32" s="204"/>
      <c r="AX32" s="182">
        <v>1.0</v>
      </c>
      <c r="AY32" s="139"/>
      <c r="AZ32" s="182">
        <v>1.0</v>
      </c>
      <c r="BA32" s="139"/>
      <c r="BB32" s="139"/>
      <c r="BC32" s="182">
        <v>1.0</v>
      </c>
      <c r="BD32" s="139"/>
      <c r="BE32" s="139"/>
      <c r="BF32" s="182">
        <v>1.0</v>
      </c>
      <c r="BG32" s="235">
        <f t="shared" si="15"/>
        <v>6</v>
      </c>
      <c r="BH32" s="230">
        <f t="shared" si="16"/>
        <v>37.5</v>
      </c>
      <c r="BI32" s="137"/>
      <c r="BJ32" s="246"/>
      <c r="BK32" s="139"/>
      <c r="BL32" s="139"/>
      <c r="BM32" s="139"/>
      <c r="BN32" s="139"/>
      <c r="BO32" s="196">
        <v>1.0</v>
      </c>
      <c r="BP32" s="182">
        <v>1.0</v>
      </c>
      <c r="BQ32" s="182"/>
      <c r="BR32" s="182">
        <v>1.0</v>
      </c>
      <c r="BS32" s="139"/>
      <c r="BT32" s="189">
        <v>1.0</v>
      </c>
      <c r="BU32" s="156"/>
      <c r="BV32" s="156"/>
      <c r="BW32" s="156"/>
      <c r="BX32" s="156"/>
      <c r="BY32" s="247">
        <v>1.0</v>
      </c>
      <c r="BZ32" s="247">
        <v>1.0</v>
      </c>
      <c r="CA32" s="190"/>
      <c r="CB32" s="247">
        <v>2.0</v>
      </c>
      <c r="CC32" s="190"/>
      <c r="CD32" s="190"/>
      <c r="CE32" s="237">
        <f t="shared" si="17"/>
        <v>8</v>
      </c>
      <c r="CF32" s="238">
        <f t="shared" si="18"/>
        <v>72.72727273</v>
      </c>
      <c r="CG32" s="182">
        <v>2.0</v>
      </c>
      <c r="CH32" s="156"/>
      <c r="CI32" s="189">
        <v>2.0</v>
      </c>
      <c r="CJ32" s="148"/>
      <c r="CK32" s="148"/>
      <c r="CL32" s="148"/>
      <c r="CM32" s="156"/>
      <c r="CN32" s="156"/>
      <c r="CO32" s="148"/>
      <c r="CP32" s="156"/>
      <c r="CQ32" s="156"/>
      <c r="CR32" s="190"/>
      <c r="CS32" s="239"/>
      <c r="CT32" s="190"/>
      <c r="CU32" s="190"/>
      <c r="CV32" s="190"/>
      <c r="CW32" s="190"/>
      <c r="CX32" s="190"/>
      <c r="CY32" s="190"/>
      <c r="CZ32" s="240">
        <f t="shared" si="19"/>
        <v>4</v>
      </c>
      <c r="DA32" s="241">
        <f t="shared" si="20"/>
        <v>133.3333333</v>
      </c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240">
        <f t="shared" si="21"/>
        <v>0</v>
      </c>
      <c r="DQ32" s="175" t="str">
        <f t="shared" si="22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19">
        <f t="shared" si="7"/>
        <v>22</v>
      </c>
      <c r="E33" s="161">
        <f t="shared" si="8"/>
        <v>56.41025641</v>
      </c>
      <c r="F33" s="248" t="str">
        <f t="shared" si="9"/>
        <v>  </v>
      </c>
      <c r="G33" s="186" t="str">
        <f t="shared" si="10"/>
        <v>  </v>
      </c>
      <c r="H33" s="137"/>
      <c r="I33" s="148"/>
      <c r="J33" s="148"/>
      <c r="K33" s="148"/>
      <c r="L33" s="148"/>
      <c r="M33" s="166">
        <f t="shared" si="11"/>
        <v>0</v>
      </c>
      <c r="N33" s="167" t="str">
        <f t="shared" si="12"/>
        <v>#DIV/0!</v>
      </c>
      <c r="O33" s="137"/>
      <c r="P33" s="139"/>
      <c r="Q33" s="137"/>
      <c r="R33" s="139"/>
      <c r="S33" s="139"/>
      <c r="T33" s="139"/>
      <c r="U33" s="139"/>
      <c r="V33" s="139"/>
      <c r="W33" s="139"/>
      <c r="X33" s="182">
        <v>1.0</v>
      </c>
      <c r="Y33" s="182">
        <v>1.0</v>
      </c>
      <c r="Z33" s="231"/>
      <c r="AA33" s="231"/>
      <c r="AB33" s="242"/>
      <c r="AC33" s="182">
        <v>1.0</v>
      </c>
      <c r="AD33" s="139"/>
      <c r="AE33" s="139"/>
      <c r="AF33" s="180"/>
      <c r="AG33" s="228">
        <v>1.0</v>
      </c>
      <c r="AH33" s="228">
        <v>1.0</v>
      </c>
      <c r="AI33" s="229"/>
      <c r="AJ33" s="166">
        <f t="shared" si="13"/>
        <v>5</v>
      </c>
      <c r="AK33" s="230">
        <f t="shared" si="14"/>
        <v>55.55555556</v>
      </c>
      <c r="AL33" s="232"/>
      <c r="AM33" s="229"/>
      <c r="AN33" s="182">
        <v>1.0</v>
      </c>
      <c r="AO33" s="182">
        <v>1.0</v>
      </c>
      <c r="AP33" s="139"/>
      <c r="AQ33" s="139"/>
      <c r="AR33" s="139"/>
      <c r="AS33" s="182">
        <v>1.0</v>
      </c>
      <c r="AT33" s="139"/>
      <c r="AU33" s="139"/>
      <c r="AV33" s="204"/>
      <c r="AW33" s="204"/>
      <c r="AX33" s="182">
        <v>1.0</v>
      </c>
      <c r="AY33" s="139"/>
      <c r="AZ33" s="182">
        <v>1.0</v>
      </c>
      <c r="BA33" s="139"/>
      <c r="BB33" s="139"/>
      <c r="BC33" s="182">
        <v>1.0</v>
      </c>
      <c r="BD33" s="139"/>
      <c r="BE33" s="139"/>
      <c r="BF33" s="182">
        <v>1.0</v>
      </c>
      <c r="BG33" s="235">
        <f t="shared" si="15"/>
        <v>7</v>
      </c>
      <c r="BH33" s="230">
        <f t="shared" si="16"/>
        <v>43.75</v>
      </c>
      <c r="BI33" s="137"/>
      <c r="BJ33" s="246"/>
      <c r="BK33" s="139"/>
      <c r="BL33" s="139"/>
      <c r="BM33" s="139"/>
      <c r="BN33" s="139"/>
      <c r="BO33" s="137"/>
      <c r="BP33" s="182">
        <v>1.0</v>
      </c>
      <c r="BQ33" s="182"/>
      <c r="BR33" s="182">
        <v>1.0</v>
      </c>
      <c r="BS33" s="139"/>
      <c r="BT33" s="189">
        <v>1.0</v>
      </c>
      <c r="BU33" s="156"/>
      <c r="BV33" s="156"/>
      <c r="BW33" s="156"/>
      <c r="BX33" s="156"/>
      <c r="BY33" s="190"/>
      <c r="BZ33" s="247">
        <v>1.0</v>
      </c>
      <c r="CA33" s="190"/>
      <c r="CB33" s="247">
        <v>2.0</v>
      </c>
      <c r="CC33" s="190"/>
      <c r="CD33" s="190"/>
      <c r="CE33" s="237">
        <f t="shared" si="17"/>
        <v>6</v>
      </c>
      <c r="CF33" s="238">
        <f t="shared" si="18"/>
        <v>54.54545455</v>
      </c>
      <c r="CG33" s="182">
        <v>2.0</v>
      </c>
      <c r="CH33" s="156"/>
      <c r="CI33" s="189">
        <v>2.0</v>
      </c>
      <c r="CJ33" s="148"/>
      <c r="CK33" s="148"/>
      <c r="CL33" s="148"/>
      <c r="CM33" s="156"/>
      <c r="CN33" s="156"/>
      <c r="CO33" s="148"/>
      <c r="CP33" s="156"/>
      <c r="CQ33" s="156"/>
      <c r="CR33" s="190"/>
      <c r="CS33" s="239"/>
      <c r="CT33" s="190"/>
      <c r="CU33" s="190"/>
      <c r="CV33" s="190"/>
      <c r="CW33" s="190"/>
      <c r="CX33" s="190"/>
      <c r="CY33" s="190"/>
      <c r="CZ33" s="240">
        <f t="shared" si="19"/>
        <v>4</v>
      </c>
      <c r="DA33" s="241">
        <f t="shared" si="20"/>
        <v>133.3333333</v>
      </c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240">
        <f t="shared" si="21"/>
        <v>0</v>
      </c>
      <c r="DQ33" s="175" t="str">
        <f t="shared" si="22"/>
        <v>#DIV/0!</v>
      </c>
    </row>
    <row r="34" ht="15.75" customHeight="1">
      <c r="A34" s="160">
        <v>25.0</v>
      </c>
      <c r="B34" s="125" t="s">
        <v>103</v>
      </c>
      <c r="C34" s="127" t="s">
        <v>104</v>
      </c>
      <c r="D34" s="119">
        <f t="shared" si="7"/>
        <v>3</v>
      </c>
      <c r="E34" s="161">
        <f t="shared" si="8"/>
        <v>7.692307692</v>
      </c>
      <c r="F34" s="162">
        <f t="shared" si="9"/>
        <v>7.692307692</v>
      </c>
      <c r="G34" s="163">
        <f t="shared" si="10"/>
        <v>7.692307692</v>
      </c>
      <c r="H34" s="137"/>
      <c r="I34" s="150"/>
      <c r="J34" s="150"/>
      <c r="K34" s="148"/>
      <c r="L34" s="148"/>
      <c r="M34" s="166">
        <f t="shared" si="11"/>
        <v>0</v>
      </c>
      <c r="N34" s="167" t="str">
        <f t="shared" si="12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227">
        <v>1.0</v>
      </c>
      <c r="AA34" s="231"/>
      <c r="AB34" s="242"/>
      <c r="AC34" s="139"/>
      <c r="AD34" s="139"/>
      <c r="AE34" s="139"/>
      <c r="AF34" s="180"/>
      <c r="AG34" s="180"/>
      <c r="AH34" s="180"/>
      <c r="AI34" s="229"/>
      <c r="AJ34" s="166">
        <f t="shared" si="13"/>
        <v>1</v>
      </c>
      <c r="AK34" s="230">
        <f t="shared" si="14"/>
        <v>11.11111111</v>
      </c>
      <c r="AL34" s="232"/>
      <c r="AM34" s="229"/>
      <c r="AN34" s="139"/>
      <c r="AO34" s="139"/>
      <c r="AP34" s="139"/>
      <c r="AQ34" s="139"/>
      <c r="AR34" s="139"/>
      <c r="AS34" s="182">
        <v>1.0</v>
      </c>
      <c r="AT34" s="139"/>
      <c r="AU34" s="139"/>
      <c r="AV34" s="204"/>
      <c r="AW34" s="204"/>
      <c r="AX34" s="182"/>
      <c r="AY34" s="139"/>
      <c r="AZ34" s="139"/>
      <c r="BA34" s="139"/>
      <c r="BB34" s="139"/>
      <c r="BC34" s="139"/>
      <c r="BD34" s="139"/>
      <c r="BE34" s="139"/>
      <c r="BF34" s="244"/>
      <c r="BG34" s="235">
        <f t="shared" si="15"/>
        <v>1</v>
      </c>
      <c r="BH34" s="230">
        <f t="shared" si="16"/>
        <v>6.25</v>
      </c>
      <c r="BI34" s="137"/>
      <c r="BJ34" s="236"/>
      <c r="BK34" s="139"/>
      <c r="BL34" s="139"/>
      <c r="BM34" s="139"/>
      <c r="BN34" s="139"/>
      <c r="BO34" s="137"/>
      <c r="BP34" s="139"/>
      <c r="BQ34" s="139"/>
      <c r="BR34" s="139"/>
      <c r="BS34" s="139"/>
      <c r="BT34" s="156"/>
      <c r="BU34" s="156"/>
      <c r="BV34" s="156"/>
      <c r="BW34" s="156"/>
      <c r="BX34" s="156"/>
      <c r="BY34" s="247">
        <v>1.0</v>
      </c>
      <c r="BZ34" s="190"/>
      <c r="CA34" s="190"/>
      <c r="CB34" s="190"/>
      <c r="CC34" s="190"/>
      <c r="CD34" s="190"/>
      <c r="CE34" s="237">
        <f t="shared" si="17"/>
        <v>1</v>
      </c>
      <c r="CF34" s="238">
        <f t="shared" si="18"/>
        <v>9.090909091</v>
      </c>
      <c r="CG34" s="139"/>
      <c r="CH34" s="156"/>
      <c r="CI34" s="156"/>
      <c r="CJ34" s="139"/>
      <c r="CK34" s="156"/>
      <c r="CL34" s="156"/>
      <c r="CM34" s="156"/>
      <c r="CN34" s="156"/>
      <c r="CO34" s="156"/>
      <c r="CP34" s="156"/>
      <c r="CQ34" s="156"/>
      <c r="CR34" s="190"/>
      <c r="CS34" s="239"/>
      <c r="CT34" s="190"/>
      <c r="CU34" s="190"/>
      <c r="CV34" s="190"/>
      <c r="CW34" s="190"/>
      <c r="CX34" s="190"/>
      <c r="CY34" s="190"/>
      <c r="CZ34" s="240">
        <f t="shared" si="19"/>
        <v>0</v>
      </c>
      <c r="DA34" s="241">
        <f t="shared" si="20"/>
        <v>0</v>
      </c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240">
        <f t="shared" si="21"/>
        <v>0</v>
      </c>
      <c r="DQ34" s="175" t="str">
        <f t="shared" si="22"/>
        <v>#DIV/0!</v>
      </c>
    </row>
    <row r="35" ht="15.75" customHeight="1">
      <c r="A35" s="124">
        <v>26.0</v>
      </c>
      <c r="B35" s="125" t="s">
        <v>105</v>
      </c>
      <c r="C35" s="127" t="s">
        <v>106</v>
      </c>
      <c r="D35" s="119">
        <f t="shared" si="7"/>
        <v>12</v>
      </c>
      <c r="E35" s="161">
        <f t="shared" si="8"/>
        <v>30.76923077</v>
      </c>
      <c r="F35" s="162">
        <f t="shared" si="9"/>
        <v>30.76923077</v>
      </c>
      <c r="G35" s="186" t="str">
        <f t="shared" si="10"/>
        <v>  </v>
      </c>
      <c r="H35" s="137"/>
      <c r="I35" s="177"/>
      <c r="J35" s="201"/>
      <c r="K35" s="139"/>
      <c r="L35" s="139"/>
      <c r="M35" s="166">
        <f t="shared" si="11"/>
        <v>0</v>
      </c>
      <c r="N35" s="167" t="str">
        <f t="shared" si="12"/>
        <v>#DIV/0!</v>
      </c>
      <c r="O35" s="137"/>
      <c r="P35" s="139"/>
      <c r="Q35" s="137"/>
      <c r="R35" s="139"/>
      <c r="S35" s="139"/>
      <c r="T35" s="139"/>
      <c r="U35" s="139"/>
      <c r="V35" s="139"/>
      <c r="W35" s="139"/>
      <c r="X35" s="139"/>
      <c r="Y35" s="182">
        <v>1.0</v>
      </c>
      <c r="Z35" s="231"/>
      <c r="AA35" s="231"/>
      <c r="AB35" s="242"/>
      <c r="AC35" s="139"/>
      <c r="AD35" s="139"/>
      <c r="AE35" s="156"/>
      <c r="AF35" s="180"/>
      <c r="AG35" s="180"/>
      <c r="AH35" s="180"/>
      <c r="AI35" s="229"/>
      <c r="AJ35" s="166">
        <f t="shared" si="13"/>
        <v>1</v>
      </c>
      <c r="AK35" s="230">
        <f t="shared" si="14"/>
        <v>11.11111111</v>
      </c>
      <c r="AL35" s="232"/>
      <c r="AM35" s="229"/>
      <c r="AN35" s="139"/>
      <c r="AO35" s="139"/>
      <c r="AP35" s="139"/>
      <c r="AQ35" s="182">
        <v>1.0</v>
      </c>
      <c r="AR35" s="139"/>
      <c r="AS35" s="139"/>
      <c r="AT35" s="139"/>
      <c r="AU35" s="139"/>
      <c r="AV35" s="204"/>
      <c r="AW35" s="204"/>
      <c r="AX35" s="139"/>
      <c r="AY35" s="139"/>
      <c r="AZ35" s="182">
        <v>1.0</v>
      </c>
      <c r="BA35" s="139"/>
      <c r="BB35" s="139"/>
      <c r="BC35" s="182">
        <v>1.0</v>
      </c>
      <c r="BD35" s="182">
        <v>1.0</v>
      </c>
      <c r="BE35" s="139"/>
      <c r="BF35" s="280">
        <v>1.0</v>
      </c>
      <c r="BG35" s="235">
        <f t="shared" si="15"/>
        <v>5</v>
      </c>
      <c r="BH35" s="230">
        <f t="shared" si="16"/>
        <v>31.25</v>
      </c>
      <c r="BI35" s="137"/>
      <c r="BJ35" s="236"/>
      <c r="BK35" s="182"/>
      <c r="BL35" s="139"/>
      <c r="BM35" s="139"/>
      <c r="BN35" s="139"/>
      <c r="BO35" s="196">
        <v>1.0</v>
      </c>
      <c r="BP35" s="182">
        <v>1.0</v>
      </c>
      <c r="BQ35" s="139"/>
      <c r="BR35" s="182">
        <v>1.0</v>
      </c>
      <c r="BS35" s="139"/>
      <c r="BT35" s="189">
        <v>1.0</v>
      </c>
      <c r="BU35" s="156"/>
      <c r="BV35" s="156"/>
      <c r="BW35" s="156"/>
      <c r="BX35" s="156"/>
      <c r="BY35" s="190"/>
      <c r="BZ35" s="190"/>
      <c r="CA35" s="190"/>
      <c r="CB35" s="190"/>
      <c r="CC35" s="190"/>
      <c r="CD35" s="190"/>
      <c r="CE35" s="237">
        <f t="shared" si="17"/>
        <v>4</v>
      </c>
      <c r="CF35" s="238">
        <f t="shared" si="18"/>
        <v>36.36363636</v>
      </c>
      <c r="CG35" s="182">
        <v>2.0</v>
      </c>
      <c r="CH35" s="156"/>
      <c r="CI35" s="156"/>
      <c r="CJ35" s="139"/>
      <c r="CK35" s="156"/>
      <c r="CL35" s="156"/>
      <c r="CM35" s="156"/>
      <c r="CN35" s="156"/>
      <c r="CO35" s="156"/>
      <c r="CP35" s="156"/>
      <c r="CQ35" s="156"/>
      <c r="CR35" s="190"/>
      <c r="CS35" s="239"/>
      <c r="CT35" s="190"/>
      <c r="CU35" s="190"/>
      <c r="CV35" s="190"/>
      <c r="CW35" s="190"/>
      <c r="CX35" s="190"/>
      <c r="CY35" s="190"/>
      <c r="CZ35" s="240">
        <f t="shared" si="19"/>
        <v>2</v>
      </c>
      <c r="DA35" s="241">
        <f t="shared" si="20"/>
        <v>66.66666667</v>
      </c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240">
        <f t="shared" si="21"/>
        <v>0</v>
      </c>
      <c r="DQ35" s="175" t="str">
        <f t="shared" si="22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19">
        <f t="shared" si="7"/>
        <v>20</v>
      </c>
      <c r="E36" s="161">
        <f t="shared" si="8"/>
        <v>51.28205128</v>
      </c>
      <c r="F36" s="248" t="str">
        <f t="shared" si="9"/>
        <v>  </v>
      </c>
      <c r="G36" s="186" t="str">
        <f t="shared" si="10"/>
        <v>  </v>
      </c>
      <c r="H36" s="137"/>
      <c r="I36" s="156"/>
      <c r="J36" s="139"/>
      <c r="K36" s="139"/>
      <c r="L36" s="139"/>
      <c r="M36" s="166">
        <f t="shared" si="11"/>
        <v>0</v>
      </c>
      <c r="N36" s="167" t="str">
        <f t="shared" si="12"/>
        <v>#DIV/0!</v>
      </c>
      <c r="O36" s="185"/>
      <c r="P36" s="156"/>
      <c r="Q36" s="185"/>
      <c r="R36" s="156"/>
      <c r="S36" s="156"/>
      <c r="T36" s="156"/>
      <c r="U36" s="139"/>
      <c r="V36" s="139"/>
      <c r="W36" s="139"/>
      <c r="X36" s="182">
        <v>1.0</v>
      </c>
      <c r="Y36" s="189">
        <v>1.0</v>
      </c>
      <c r="Z36" s="231"/>
      <c r="AA36" s="231"/>
      <c r="AB36" s="233">
        <v>1.0</v>
      </c>
      <c r="AC36" s="189"/>
      <c r="AD36" s="139"/>
      <c r="AE36" s="201"/>
      <c r="AF36" s="180"/>
      <c r="AG36" s="180"/>
      <c r="AH36" s="180"/>
      <c r="AI36" s="229"/>
      <c r="AJ36" s="166">
        <f t="shared" si="13"/>
        <v>3</v>
      </c>
      <c r="AK36" s="230">
        <f t="shared" si="14"/>
        <v>33.33333333</v>
      </c>
      <c r="AL36" s="232"/>
      <c r="AM36" s="229"/>
      <c r="AN36" s="139"/>
      <c r="AO36" s="182">
        <v>1.0</v>
      </c>
      <c r="AP36" s="139"/>
      <c r="AQ36" s="156"/>
      <c r="AR36" s="156"/>
      <c r="AS36" s="189">
        <v>1.0</v>
      </c>
      <c r="AT36" s="189">
        <v>1.0</v>
      </c>
      <c r="AU36" s="189">
        <v>1.0</v>
      </c>
      <c r="AV36" s="218"/>
      <c r="AW36" s="218"/>
      <c r="AX36" s="156"/>
      <c r="AY36" s="139"/>
      <c r="AZ36" s="182">
        <v>1.0</v>
      </c>
      <c r="BA36" s="139"/>
      <c r="BB36" s="139"/>
      <c r="BC36" s="182">
        <v>1.0</v>
      </c>
      <c r="BD36" s="182">
        <v>1.0</v>
      </c>
      <c r="BE36" s="139"/>
      <c r="BF36" s="156"/>
      <c r="BG36" s="235">
        <f t="shared" si="15"/>
        <v>7</v>
      </c>
      <c r="BH36" s="230">
        <f t="shared" si="16"/>
        <v>43.75</v>
      </c>
      <c r="BI36" s="137"/>
      <c r="BJ36" s="261">
        <v>1.0</v>
      </c>
      <c r="BK36" s="156"/>
      <c r="BL36" s="156"/>
      <c r="BM36" s="156"/>
      <c r="BN36" s="156"/>
      <c r="BO36" s="259">
        <v>1.0</v>
      </c>
      <c r="BP36" s="189">
        <v>1.0</v>
      </c>
      <c r="BQ36" s="156"/>
      <c r="BR36" s="156"/>
      <c r="BS36" s="156"/>
      <c r="BT36" s="189">
        <v>1.0</v>
      </c>
      <c r="BU36" s="156"/>
      <c r="BV36" s="156"/>
      <c r="BW36" s="156"/>
      <c r="BX36" s="156"/>
      <c r="BY36" s="190"/>
      <c r="BZ36" s="247">
        <v>1.0</v>
      </c>
      <c r="CA36" s="190"/>
      <c r="CB36" s="247">
        <v>2.0</v>
      </c>
      <c r="CC36" s="190"/>
      <c r="CD36" s="247">
        <v>1.0</v>
      </c>
      <c r="CE36" s="237">
        <f t="shared" si="17"/>
        <v>8</v>
      </c>
      <c r="CF36" s="238">
        <f t="shared" si="18"/>
        <v>72.72727273</v>
      </c>
      <c r="CG36" s="156"/>
      <c r="CH36" s="156"/>
      <c r="CI36" s="189">
        <v>2.0</v>
      </c>
      <c r="CJ36" s="156"/>
      <c r="CK36" s="156"/>
      <c r="CL36" s="156"/>
      <c r="CM36" s="156"/>
      <c r="CN36" s="156"/>
      <c r="CO36" s="156"/>
      <c r="CP36" s="156"/>
      <c r="CQ36" s="156"/>
      <c r="CR36" s="190"/>
      <c r="CS36" s="239"/>
      <c r="CT36" s="190"/>
      <c r="CU36" s="190"/>
      <c r="CV36" s="190"/>
      <c r="CW36" s="190"/>
      <c r="CX36" s="190"/>
      <c r="CY36" s="190"/>
      <c r="CZ36" s="240">
        <f t="shared" si="19"/>
        <v>2</v>
      </c>
      <c r="DA36" s="241">
        <f t="shared" si="20"/>
        <v>66.66666667</v>
      </c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240">
        <f t="shared" si="21"/>
        <v>0</v>
      </c>
      <c r="DQ36" s="175" t="str">
        <f t="shared" si="22"/>
        <v>#DIV/0!</v>
      </c>
    </row>
    <row r="37" ht="15.75" customHeight="1">
      <c r="A37" s="160">
        <v>28.0</v>
      </c>
      <c r="B37" s="125" t="s">
        <v>109</v>
      </c>
      <c r="C37" s="127" t="s">
        <v>110</v>
      </c>
      <c r="D37" s="119">
        <f t="shared" si="7"/>
        <v>25</v>
      </c>
      <c r="E37" s="161">
        <f t="shared" si="8"/>
        <v>64.1025641</v>
      </c>
      <c r="F37" s="248" t="str">
        <f t="shared" si="9"/>
        <v>  </v>
      </c>
      <c r="G37" s="186" t="str">
        <f t="shared" si="10"/>
        <v>  </v>
      </c>
      <c r="H37" s="137"/>
      <c r="I37" s="139"/>
      <c r="J37" s="139"/>
      <c r="K37" s="201"/>
      <c r="L37" s="201"/>
      <c r="M37" s="166">
        <f t="shared" si="11"/>
        <v>0</v>
      </c>
      <c r="N37" s="167" t="str">
        <f t="shared" si="12"/>
        <v>#DIV/0!</v>
      </c>
      <c r="O37" s="221"/>
      <c r="P37" s="201"/>
      <c r="Q37" s="221"/>
      <c r="R37" s="201"/>
      <c r="S37" s="201"/>
      <c r="T37" s="201"/>
      <c r="U37" s="139"/>
      <c r="V37" s="139"/>
      <c r="W37" s="139"/>
      <c r="X37" s="182">
        <v>1.0</v>
      </c>
      <c r="Y37" s="253">
        <v>1.0</v>
      </c>
      <c r="Z37" s="227">
        <v>1.0</v>
      </c>
      <c r="AA37" s="231"/>
      <c r="AB37" s="233">
        <v>1.0</v>
      </c>
      <c r="AC37" s="253">
        <v>1.0</v>
      </c>
      <c r="AD37" s="182">
        <v>1.0</v>
      </c>
      <c r="AE37" s="228">
        <v>2.0</v>
      </c>
      <c r="AG37" s="180"/>
      <c r="AH37" s="180"/>
      <c r="AI37" s="229"/>
      <c r="AJ37" s="166">
        <f t="shared" si="13"/>
        <v>8</v>
      </c>
      <c r="AK37" s="230">
        <f t="shared" si="14"/>
        <v>88.88888889</v>
      </c>
      <c r="AL37" s="250">
        <v>1.0</v>
      </c>
      <c r="AM37" s="229"/>
      <c r="AN37" s="182" t="s">
        <v>188</v>
      </c>
      <c r="AO37" s="139"/>
      <c r="AP37" s="182">
        <v>1.0</v>
      </c>
      <c r="AQ37" s="253">
        <v>1.0</v>
      </c>
      <c r="AR37" s="201"/>
      <c r="AS37" s="201"/>
      <c r="AT37" s="201"/>
      <c r="AU37" s="201"/>
      <c r="AV37" s="254"/>
      <c r="AW37" s="254"/>
      <c r="AX37" s="253">
        <v>1.0</v>
      </c>
      <c r="AY37" s="182">
        <v>1.0</v>
      </c>
      <c r="AZ37" s="182">
        <v>1.0</v>
      </c>
      <c r="BA37" s="139"/>
      <c r="BB37" s="139"/>
      <c r="BC37" s="182">
        <v>1.0</v>
      </c>
      <c r="BD37" s="182">
        <v>1.0</v>
      </c>
      <c r="BE37" s="182">
        <v>1.0</v>
      </c>
      <c r="BF37" s="201"/>
      <c r="BG37" s="235">
        <f t="shared" si="15"/>
        <v>9</v>
      </c>
      <c r="BH37" s="230">
        <f t="shared" si="16"/>
        <v>56.25</v>
      </c>
      <c r="BI37" s="137"/>
      <c r="BJ37" s="256">
        <v>1.0</v>
      </c>
      <c r="BK37" s="253"/>
      <c r="BL37" s="253">
        <v>1.0</v>
      </c>
      <c r="BM37" s="201"/>
      <c r="BN37" s="201"/>
      <c r="BO37" s="205"/>
      <c r="BP37" s="201"/>
      <c r="BQ37" s="201"/>
      <c r="BR37" s="253">
        <v>1.0</v>
      </c>
      <c r="BS37" s="201"/>
      <c r="BT37" s="189">
        <v>1.0</v>
      </c>
      <c r="BU37" s="156"/>
      <c r="BV37" s="156"/>
      <c r="BW37" s="156"/>
      <c r="BX37" s="156"/>
      <c r="BY37" s="190"/>
      <c r="BZ37" s="190"/>
      <c r="CA37" s="190"/>
      <c r="CB37" s="247">
        <v>2.0</v>
      </c>
      <c r="CC37" s="190"/>
      <c r="CD37" s="190"/>
      <c r="CE37" s="237">
        <f t="shared" si="17"/>
        <v>6</v>
      </c>
      <c r="CF37" s="238">
        <f t="shared" si="18"/>
        <v>54.54545455</v>
      </c>
      <c r="CG37" s="253">
        <v>2.0</v>
      </c>
      <c r="CH37" s="156"/>
      <c r="CI37" s="156"/>
      <c r="CJ37" s="201"/>
      <c r="CK37" s="156"/>
      <c r="CL37" s="156"/>
      <c r="CM37" s="156"/>
      <c r="CN37" s="156"/>
      <c r="CO37" s="156"/>
      <c r="CP37" s="156"/>
      <c r="CQ37" s="156"/>
      <c r="CR37" s="190"/>
      <c r="CS37" s="239"/>
      <c r="CT37" s="190"/>
      <c r="CU37" s="190"/>
      <c r="CV37" s="190"/>
      <c r="CW37" s="190"/>
      <c r="CX37" s="190"/>
      <c r="CY37" s="190"/>
      <c r="CZ37" s="240">
        <f t="shared" si="19"/>
        <v>2</v>
      </c>
      <c r="DA37" s="241">
        <f t="shared" si="20"/>
        <v>66.66666667</v>
      </c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240">
        <f t="shared" si="21"/>
        <v>0</v>
      </c>
      <c r="DQ37" s="175" t="str">
        <f t="shared" si="22"/>
        <v>#DIV/0!</v>
      </c>
    </row>
    <row r="38" ht="15.75" customHeight="1">
      <c r="A38" s="124">
        <v>29.0</v>
      </c>
      <c r="B38" s="125" t="s">
        <v>111</v>
      </c>
      <c r="C38" s="127" t="s">
        <v>112</v>
      </c>
      <c r="D38" s="119">
        <f t="shared" si="7"/>
        <v>24</v>
      </c>
      <c r="E38" s="161">
        <f t="shared" si="8"/>
        <v>61.53846154</v>
      </c>
      <c r="F38" s="162" t="str">
        <f t="shared" si="9"/>
        <v>  </v>
      </c>
      <c r="G38" s="186" t="str">
        <f t="shared" si="10"/>
        <v>  </v>
      </c>
      <c r="H38" s="137"/>
      <c r="I38" s="201"/>
      <c r="J38" s="139"/>
      <c r="K38" s="139"/>
      <c r="L38" s="139"/>
      <c r="M38" s="166">
        <f t="shared" si="11"/>
        <v>0</v>
      </c>
      <c r="N38" s="167" t="str">
        <f t="shared" si="12"/>
        <v>#DIV/0!</v>
      </c>
      <c r="O38" s="176"/>
      <c r="P38" s="177"/>
      <c r="Q38" s="176"/>
      <c r="R38" s="177"/>
      <c r="S38" s="177"/>
      <c r="T38" s="177"/>
      <c r="U38" s="139"/>
      <c r="V38" s="139"/>
      <c r="W38" s="139"/>
      <c r="X38" s="182">
        <v>1.0</v>
      </c>
      <c r="Y38" s="249">
        <v>1.0</v>
      </c>
      <c r="Z38" s="227">
        <v>1.0</v>
      </c>
      <c r="AA38" s="231"/>
      <c r="AB38" s="242"/>
      <c r="AC38" s="177"/>
      <c r="AD38" s="182">
        <v>1.0</v>
      </c>
      <c r="AE38" s="228">
        <v>2.0</v>
      </c>
      <c r="AG38" s="228">
        <v>1.0</v>
      </c>
      <c r="AH38" s="228">
        <v>1.0</v>
      </c>
      <c r="AI38" s="229"/>
      <c r="AJ38" s="166">
        <f t="shared" si="13"/>
        <v>8</v>
      </c>
      <c r="AK38" s="230">
        <f t="shared" si="14"/>
        <v>88.88888889</v>
      </c>
      <c r="AL38" s="232"/>
      <c r="AM38" s="229"/>
      <c r="AN38" s="182" t="s">
        <v>188</v>
      </c>
      <c r="AO38" s="182">
        <v>1.0</v>
      </c>
      <c r="AP38" s="182">
        <v>1.0</v>
      </c>
      <c r="AQ38" s="177"/>
      <c r="AR38" s="177"/>
      <c r="AS38" s="249">
        <v>1.0</v>
      </c>
      <c r="AT38" s="249">
        <v>1.0</v>
      </c>
      <c r="AU38" s="249">
        <v>1.0</v>
      </c>
      <c r="AV38" s="243"/>
      <c r="AW38" s="243"/>
      <c r="AX38" s="249"/>
      <c r="AY38" s="182">
        <v>1.0</v>
      </c>
      <c r="AZ38" s="182">
        <v>1.0</v>
      </c>
      <c r="BA38" s="139"/>
      <c r="BB38" s="139"/>
      <c r="BC38" s="139"/>
      <c r="BD38" s="182">
        <v>1.0</v>
      </c>
      <c r="BE38" s="182">
        <v>1.0</v>
      </c>
      <c r="BF38" s="177"/>
      <c r="BG38" s="235">
        <f t="shared" si="15"/>
        <v>9</v>
      </c>
      <c r="BH38" s="230">
        <f t="shared" si="16"/>
        <v>56.25</v>
      </c>
      <c r="BI38" s="137"/>
      <c r="BJ38" s="277">
        <v>1.0</v>
      </c>
      <c r="BK38" s="177"/>
      <c r="BL38" s="177"/>
      <c r="BM38" s="177"/>
      <c r="BN38" s="177"/>
      <c r="BO38" s="278">
        <v>1.0</v>
      </c>
      <c r="BP38" s="249">
        <v>1.0</v>
      </c>
      <c r="BQ38" s="177"/>
      <c r="BR38" s="177"/>
      <c r="BS38" s="177"/>
      <c r="BT38" s="156"/>
      <c r="BU38" s="156"/>
      <c r="BV38" s="156"/>
      <c r="BW38" s="156"/>
      <c r="BX38" s="156"/>
      <c r="BY38" s="190"/>
      <c r="BZ38" s="190"/>
      <c r="CA38" s="190"/>
      <c r="CB38" s="247">
        <v>2.0</v>
      </c>
      <c r="CC38" s="190"/>
      <c r="CD38" s="190"/>
      <c r="CE38" s="237">
        <f t="shared" si="17"/>
        <v>5</v>
      </c>
      <c r="CF38" s="238">
        <f t="shared" si="18"/>
        <v>45.45454545</v>
      </c>
      <c r="CG38" s="249">
        <v>2.0</v>
      </c>
      <c r="CH38" s="156"/>
      <c r="CI38" s="156"/>
      <c r="CJ38" s="177"/>
      <c r="CK38" s="156"/>
      <c r="CL38" s="156"/>
      <c r="CM38" s="156"/>
      <c r="CN38" s="156"/>
      <c r="CO38" s="156"/>
      <c r="CP38" s="156"/>
      <c r="CQ38" s="156"/>
      <c r="CR38" s="190"/>
      <c r="CS38" s="239"/>
      <c r="CT38" s="190"/>
      <c r="CU38" s="190"/>
      <c r="CV38" s="190"/>
      <c r="CW38" s="190"/>
      <c r="CX38" s="190"/>
      <c r="CY38" s="190"/>
      <c r="CZ38" s="240">
        <f t="shared" si="19"/>
        <v>2</v>
      </c>
      <c r="DA38" s="241">
        <f t="shared" si="20"/>
        <v>66.66666667</v>
      </c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240">
        <f t="shared" si="21"/>
        <v>0</v>
      </c>
      <c r="DQ38" s="175" t="str">
        <f t="shared" si="22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19">
        <f t="shared" si="7"/>
        <v>28</v>
      </c>
      <c r="E39" s="161">
        <f t="shared" si="8"/>
        <v>71.79487179</v>
      </c>
      <c r="F39" s="162" t="str">
        <f t="shared" si="9"/>
        <v>  </v>
      </c>
      <c r="G39" s="163" t="str">
        <f t="shared" si="10"/>
        <v>  </v>
      </c>
      <c r="H39" s="221"/>
      <c r="I39" s="139"/>
      <c r="J39" s="139"/>
      <c r="K39" s="139"/>
      <c r="L39" s="139"/>
      <c r="M39" s="166">
        <f t="shared" si="11"/>
        <v>0</v>
      </c>
      <c r="N39" s="167" t="str">
        <f t="shared" si="12"/>
        <v>#DIV/0!</v>
      </c>
      <c r="O39" s="139"/>
      <c r="P39" s="139"/>
      <c r="Q39" s="139"/>
      <c r="R39" s="139"/>
      <c r="S39" s="139"/>
      <c r="T39" s="139"/>
      <c r="U39" s="139"/>
      <c r="V39" s="139"/>
      <c r="W39" s="139"/>
      <c r="X39" s="182">
        <v>1.0</v>
      </c>
      <c r="Y39" s="139"/>
      <c r="Z39" s="227">
        <v>1.0</v>
      </c>
      <c r="AA39" s="231"/>
      <c r="AB39" s="233">
        <v>1.0</v>
      </c>
      <c r="AC39" s="182">
        <v>1.0</v>
      </c>
      <c r="AD39" s="182">
        <v>1.0</v>
      </c>
      <c r="AE39" s="228">
        <v>2.0</v>
      </c>
      <c r="AG39" s="180"/>
      <c r="AH39" s="228">
        <v>1.0</v>
      </c>
      <c r="AI39" s="229"/>
      <c r="AJ39" s="166">
        <f t="shared" si="13"/>
        <v>8</v>
      </c>
      <c r="AK39" s="230">
        <f t="shared" si="14"/>
        <v>88.88888889</v>
      </c>
      <c r="AL39" s="232"/>
      <c r="AM39" s="229"/>
      <c r="AN39" s="139"/>
      <c r="AO39" s="182">
        <v>1.0</v>
      </c>
      <c r="AP39" s="182">
        <v>1.0</v>
      </c>
      <c r="AQ39" s="139"/>
      <c r="AR39" s="139"/>
      <c r="AS39" s="182">
        <v>1.0</v>
      </c>
      <c r="AT39" s="182">
        <v>1.0</v>
      </c>
      <c r="AU39" s="139"/>
      <c r="AV39" s="198">
        <v>1.0</v>
      </c>
      <c r="AW39" s="204"/>
      <c r="AX39" s="182">
        <v>1.0</v>
      </c>
      <c r="AY39" s="182">
        <v>1.0</v>
      </c>
      <c r="AZ39" s="182">
        <v>1.0</v>
      </c>
      <c r="BA39" s="139"/>
      <c r="BB39" s="139"/>
      <c r="BC39" s="139"/>
      <c r="BD39" s="182">
        <v>1.0</v>
      </c>
      <c r="BE39" s="139"/>
      <c r="BF39" s="139"/>
      <c r="BG39" s="235">
        <f t="shared" si="15"/>
        <v>9</v>
      </c>
      <c r="BH39" s="230">
        <f t="shared" si="16"/>
        <v>56.25</v>
      </c>
      <c r="BI39" s="137"/>
      <c r="BJ39" s="236">
        <v>1.0</v>
      </c>
      <c r="BK39" s="139"/>
      <c r="BL39" s="139"/>
      <c r="BM39" s="139"/>
      <c r="BN39" s="139"/>
      <c r="BO39" s="196">
        <v>1.0</v>
      </c>
      <c r="BP39" s="182">
        <v>1.0</v>
      </c>
      <c r="BQ39" s="139"/>
      <c r="BR39" s="182">
        <v>1.0</v>
      </c>
      <c r="BS39" s="139"/>
      <c r="BT39" s="189">
        <v>1.0</v>
      </c>
      <c r="BU39" s="156"/>
      <c r="BV39" s="156"/>
      <c r="BW39" s="156"/>
      <c r="BX39" s="156"/>
      <c r="BY39" s="190"/>
      <c r="BZ39" s="247">
        <v>1.0</v>
      </c>
      <c r="CA39" s="190"/>
      <c r="CB39" s="247">
        <v>2.0</v>
      </c>
      <c r="CC39" s="190"/>
      <c r="CD39" s="190"/>
      <c r="CE39" s="237">
        <f t="shared" si="17"/>
        <v>8</v>
      </c>
      <c r="CF39" s="238">
        <f t="shared" si="18"/>
        <v>72.72727273</v>
      </c>
      <c r="CG39" s="182">
        <v>2.0</v>
      </c>
      <c r="CH39" s="189">
        <v>1.0</v>
      </c>
      <c r="CI39" s="156"/>
      <c r="CJ39" s="148"/>
      <c r="CK39" s="148"/>
      <c r="CL39" s="148"/>
      <c r="CM39" s="156"/>
      <c r="CN39" s="156"/>
      <c r="CO39" s="148"/>
      <c r="CP39" s="156"/>
      <c r="CQ39" s="156"/>
      <c r="CR39" s="190"/>
      <c r="CS39" s="239"/>
      <c r="CT39" s="190"/>
      <c r="CU39" s="190"/>
      <c r="CV39" s="190"/>
      <c r="CW39" s="190"/>
      <c r="CX39" s="190"/>
      <c r="CY39" s="190"/>
      <c r="CZ39" s="240">
        <f t="shared" si="19"/>
        <v>3</v>
      </c>
      <c r="DA39" s="241">
        <f t="shared" si="20"/>
        <v>100</v>
      </c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240">
        <f t="shared" si="21"/>
        <v>0</v>
      </c>
      <c r="DQ39" s="175" t="str">
        <f t="shared" si="22"/>
        <v>#DIV/0!</v>
      </c>
    </row>
    <row r="40" ht="15.75" customHeight="1">
      <c r="A40" s="160">
        <v>31.0</v>
      </c>
      <c r="B40" s="125" t="s">
        <v>115</v>
      </c>
      <c r="C40" s="127" t="s">
        <v>116</v>
      </c>
      <c r="D40" s="119">
        <f t="shared" si="7"/>
        <v>10</v>
      </c>
      <c r="E40" s="161">
        <f t="shared" si="8"/>
        <v>25.64102564</v>
      </c>
      <c r="F40" s="162">
        <f t="shared" si="9"/>
        <v>25.64102564</v>
      </c>
      <c r="G40" s="163">
        <f t="shared" si="10"/>
        <v>25.64102564</v>
      </c>
      <c r="H40" s="137"/>
      <c r="I40" s="139"/>
      <c r="J40" s="139"/>
      <c r="K40" s="139"/>
      <c r="L40" s="139"/>
      <c r="M40" s="166">
        <f t="shared" si="11"/>
        <v>0</v>
      </c>
      <c r="N40" s="167" t="str">
        <f t="shared" si="12"/>
        <v>#DIV/0!</v>
      </c>
      <c r="O40" s="139"/>
      <c r="P40" s="139"/>
      <c r="Q40" s="139"/>
      <c r="R40" s="139"/>
      <c r="S40" s="139"/>
      <c r="T40" s="139"/>
      <c r="U40" s="139"/>
      <c r="V40" s="139"/>
      <c r="W40" s="139"/>
      <c r="X40" s="182">
        <v>1.0</v>
      </c>
      <c r="Y40" s="139"/>
      <c r="Z40" s="231"/>
      <c r="AA40" s="231"/>
      <c r="AB40" s="233">
        <v>1.0</v>
      </c>
      <c r="AC40" s="139"/>
      <c r="AD40" s="182">
        <v>1.0</v>
      </c>
      <c r="AE40" s="139"/>
      <c r="AF40" s="180"/>
      <c r="AG40" s="180"/>
      <c r="AH40" s="180"/>
      <c r="AI40" s="229"/>
      <c r="AJ40" s="166">
        <f t="shared" si="13"/>
        <v>3</v>
      </c>
      <c r="AK40" s="230">
        <f t="shared" si="14"/>
        <v>33.33333333</v>
      </c>
      <c r="AL40" s="232"/>
      <c r="AM40" s="229"/>
      <c r="AN40" s="139"/>
      <c r="AO40" s="182">
        <v>1.0</v>
      </c>
      <c r="AP40" s="139"/>
      <c r="AQ40" s="182">
        <v>1.0</v>
      </c>
      <c r="AR40" s="139"/>
      <c r="AS40" s="182">
        <v>1.0</v>
      </c>
      <c r="AT40" s="182"/>
      <c r="AU40" s="139"/>
      <c r="AV40" s="204"/>
      <c r="AW40" s="204"/>
      <c r="AX40" s="182"/>
      <c r="AY40" s="139"/>
      <c r="AZ40" s="139"/>
      <c r="BA40" s="139"/>
      <c r="BB40" s="139"/>
      <c r="BC40" s="139"/>
      <c r="BD40" s="182">
        <v>1.0</v>
      </c>
      <c r="BE40" s="139"/>
      <c r="BF40" s="244"/>
      <c r="BG40" s="235">
        <f t="shared" si="15"/>
        <v>4</v>
      </c>
      <c r="BH40" s="230">
        <f t="shared" si="16"/>
        <v>25</v>
      </c>
      <c r="BI40" s="137"/>
      <c r="BJ40" s="236"/>
      <c r="BK40" s="139"/>
      <c r="BL40" s="139"/>
      <c r="BM40" s="139"/>
      <c r="BN40" s="139"/>
      <c r="BO40" s="137"/>
      <c r="BP40" s="139"/>
      <c r="BQ40" s="139"/>
      <c r="BR40" s="139"/>
      <c r="BS40" s="139"/>
      <c r="BT40" s="156"/>
      <c r="BU40" s="156"/>
      <c r="BV40" s="156"/>
      <c r="BW40" s="156"/>
      <c r="BX40" s="156"/>
      <c r="BY40" s="190"/>
      <c r="BZ40" s="190"/>
      <c r="CA40" s="190"/>
      <c r="CB40" s="190"/>
      <c r="CC40" s="190"/>
      <c r="CD40" s="190"/>
      <c r="CE40" s="237">
        <f t="shared" si="17"/>
        <v>0</v>
      </c>
      <c r="CF40" s="238">
        <f t="shared" si="18"/>
        <v>0</v>
      </c>
      <c r="CG40" s="182">
        <v>2.0</v>
      </c>
      <c r="CH40" s="189">
        <v>1.0</v>
      </c>
      <c r="CI40" s="156"/>
      <c r="CJ40" s="148"/>
      <c r="CK40" s="148"/>
      <c r="CL40" s="148"/>
      <c r="CM40" s="156"/>
      <c r="CN40" s="156"/>
      <c r="CO40" s="148"/>
      <c r="CP40" s="156"/>
      <c r="CQ40" s="156"/>
      <c r="CR40" s="190"/>
      <c r="CS40" s="239"/>
      <c r="CT40" s="190"/>
      <c r="CU40" s="190"/>
      <c r="CV40" s="190"/>
      <c r="CW40" s="190"/>
      <c r="CX40" s="190"/>
      <c r="CY40" s="190"/>
      <c r="CZ40" s="240">
        <f t="shared" si="19"/>
        <v>3</v>
      </c>
      <c r="DA40" s="241">
        <f t="shared" si="20"/>
        <v>100</v>
      </c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240">
        <f t="shared" si="21"/>
        <v>0</v>
      </c>
      <c r="DQ40" s="175" t="str">
        <f t="shared" si="22"/>
        <v>#DIV/0!</v>
      </c>
    </row>
    <row r="41" ht="15.75" customHeight="1">
      <c r="A41" s="124">
        <v>32.0</v>
      </c>
      <c r="B41" s="125" t="s">
        <v>117</v>
      </c>
      <c r="C41" s="127" t="s">
        <v>118</v>
      </c>
      <c r="D41" s="119">
        <f t="shared" si="7"/>
        <v>6</v>
      </c>
      <c r="E41" s="161">
        <f t="shared" si="8"/>
        <v>15.38461538</v>
      </c>
      <c r="F41" s="162">
        <f t="shared" si="9"/>
        <v>15.38461538</v>
      </c>
      <c r="G41" s="163">
        <f t="shared" si="10"/>
        <v>15.38461538</v>
      </c>
      <c r="H41" s="137"/>
      <c r="I41" s="139"/>
      <c r="J41" s="201"/>
      <c r="K41" s="139"/>
      <c r="L41" s="139"/>
      <c r="M41" s="166">
        <f t="shared" si="11"/>
        <v>0</v>
      </c>
      <c r="N41" s="167" t="str">
        <f t="shared" si="12"/>
        <v>#DIV/0!</v>
      </c>
      <c r="O41" s="139"/>
      <c r="P41" s="139"/>
      <c r="Q41" s="139"/>
      <c r="R41" s="139"/>
      <c r="S41" s="139"/>
      <c r="T41" s="139"/>
      <c r="U41" s="139"/>
      <c r="V41" s="139"/>
      <c r="W41" s="139"/>
      <c r="X41" s="182">
        <v>1.0</v>
      </c>
      <c r="Y41" s="139"/>
      <c r="Z41" s="231"/>
      <c r="AA41" s="231"/>
      <c r="AB41" s="242"/>
      <c r="AC41" s="139"/>
      <c r="AD41" s="139"/>
      <c r="AE41" s="139"/>
      <c r="AF41" s="180"/>
      <c r="AG41" s="180"/>
      <c r="AH41" s="180"/>
      <c r="AI41" s="229"/>
      <c r="AJ41" s="166">
        <f t="shared" si="13"/>
        <v>1</v>
      </c>
      <c r="AK41" s="230">
        <f t="shared" si="14"/>
        <v>11.11111111</v>
      </c>
      <c r="AL41" s="232"/>
      <c r="AM41" s="229"/>
      <c r="AN41" s="139"/>
      <c r="AO41" s="139"/>
      <c r="AP41" s="139"/>
      <c r="AQ41" s="139"/>
      <c r="AR41" s="139"/>
      <c r="AS41" s="139"/>
      <c r="AT41" s="139"/>
      <c r="AU41" s="139"/>
      <c r="AV41" s="204"/>
      <c r="AW41" s="204"/>
      <c r="AX41" s="139"/>
      <c r="AY41" s="182">
        <v>1.0</v>
      </c>
      <c r="AZ41" s="182">
        <v>1.0</v>
      </c>
      <c r="BA41" s="139"/>
      <c r="BB41" s="139"/>
      <c r="BC41" s="182">
        <v>1.0</v>
      </c>
      <c r="BD41" s="139"/>
      <c r="BE41" s="139"/>
      <c r="BF41" s="244"/>
      <c r="BG41" s="235">
        <f t="shared" si="15"/>
        <v>3</v>
      </c>
      <c r="BH41" s="230">
        <f t="shared" si="16"/>
        <v>18.75</v>
      </c>
      <c r="BI41" s="137"/>
      <c r="BJ41" s="236"/>
      <c r="BK41" s="182"/>
      <c r="BL41" s="182">
        <v>1.0</v>
      </c>
      <c r="BM41" s="139"/>
      <c r="BN41" s="139"/>
      <c r="BO41" s="196">
        <v>1.0</v>
      </c>
      <c r="BP41" s="139"/>
      <c r="BQ41" s="139"/>
      <c r="BR41" s="139"/>
      <c r="BS41" s="139"/>
      <c r="BT41" s="156"/>
      <c r="BU41" s="156"/>
      <c r="BV41" s="156"/>
      <c r="BW41" s="156"/>
      <c r="BX41" s="156"/>
      <c r="BY41" s="190"/>
      <c r="BZ41" s="190"/>
      <c r="CA41" s="190"/>
      <c r="CB41" s="190"/>
      <c r="CC41" s="190"/>
      <c r="CD41" s="190"/>
      <c r="CE41" s="237">
        <f t="shared" si="17"/>
        <v>2</v>
      </c>
      <c r="CF41" s="238">
        <f t="shared" si="18"/>
        <v>18.18181818</v>
      </c>
      <c r="CG41" s="139"/>
      <c r="CH41" s="156"/>
      <c r="CI41" s="156"/>
      <c r="CJ41" s="139"/>
      <c r="CK41" s="156"/>
      <c r="CL41" s="156"/>
      <c r="CM41" s="156"/>
      <c r="CN41" s="156"/>
      <c r="CO41" s="156"/>
      <c r="CP41" s="156"/>
      <c r="CQ41" s="156"/>
      <c r="CR41" s="190"/>
      <c r="CS41" s="239"/>
      <c r="CT41" s="190"/>
      <c r="CU41" s="190"/>
      <c r="CV41" s="190"/>
      <c r="CW41" s="190"/>
      <c r="CX41" s="190"/>
      <c r="CY41" s="190"/>
      <c r="CZ41" s="240">
        <f t="shared" si="19"/>
        <v>0</v>
      </c>
      <c r="DA41" s="241">
        <f t="shared" si="20"/>
        <v>0</v>
      </c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240">
        <f t="shared" si="21"/>
        <v>0</v>
      </c>
      <c r="DQ41" s="175" t="str">
        <f t="shared" si="22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19">
        <f t="shared" si="7"/>
        <v>2</v>
      </c>
      <c r="E42" s="161">
        <f t="shared" si="8"/>
        <v>5.128205128</v>
      </c>
      <c r="F42" s="162">
        <f t="shared" si="9"/>
        <v>5.128205128</v>
      </c>
      <c r="G42" s="163">
        <f t="shared" si="10"/>
        <v>5.128205128</v>
      </c>
      <c r="H42" s="137"/>
      <c r="I42" s="177"/>
      <c r="J42" s="139"/>
      <c r="K42" s="139"/>
      <c r="L42" s="139"/>
      <c r="M42" s="166">
        <f t="shared" si="11"/>
        <v>0</v>
      </c>
      <c r="N42" s="167" t="str">
        <f t="shared" si="12"/>
        <v>#DIV/0!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231"/>
      <c r="AA42" s="231"/>
      <c r="AB42" s="242"/>
      <c r="AC42" s="139"/>
      <c r="AD42" s="139"/>
      <c r="AE42" s="139"/>
      <c r="AF42" s="180"/>
      <c r="AG42" s="180"/>
      <c r="AH42" s="180"/>
      <c r="AI42" s="229"/>
      <c r="AJ42" s="166">
        <f t="shared" si="13"/>
        <v>0</v>
      </c>
      <c r="AK42" s="230">
        <f t="shared" si="14"/>
        <v>0</v>
      </c>
      <c r="AL42" s="232"/>
      <c r="AM42" s="229"/>
      <c r="AN42" s="139"/>
      <c r="AO42" s="139"/>
      <c r="AP42" s="139"/>
      <c r="AQ42" s="139"/>
      <c r="AR42" s="139"/>
      <c r="AS42" s="139"/>
      <c r="AT42" s="139"/>
      <c r="AU42" s="139"/>
      <c r="AV42" s="204"/>
      <c r="AW42" s="204"/>
      <c r="AX42" s="139"/>
      <c r="AY42" s="182">
        <v>1.0</v>
      </c>
      <c r="AZ42" s="182">
        <v>1.0</v>
      </c>
      <c r="BA42" s="139"/>
      <c r="BB42" s="139"/>
      <c r="BC42" s="139"/>
      <c r="BD42" s="139"/>
      <c r="BE42" s="139"/>
      <c r="BF42" s="244"/>
      <c r="BG42" s="235">
        <f t="shared" si="15"/>
        <v>2</v>
      </c>
      <c r="BH42" s="230">
        <f t="shared" si="16"/>
        <v>12.5</v>
      </c>
      <c r="BI42" s="137"/>
      <c r="BJ42" s="246"/>
      <c r="BK42" s="139"/>
      <c r="BL42" s="139"/>
      <c r="BM42" s="139"/>
      <c r="BN42" s="139"/>
      <c r="BO42" s="137"/>
      <c r="BP42" s="139"/>
      <c r="BQ42" s="139"/>
      <c r="BR42" s="139"/>
      <c r="BS42" s="139"/>
      <c r="BT42" s="156"/>
      <c r="BU42" s="156"/>
      <c r="BV42" s="156"/>
      <c r="BW42" s="156"/>
      <c r="BX42" s="156"/>
      <c r="BY42" s="190"/>
      <c r="BZ42" s="190"/>
      <c r="CA42" s="190"/>
      <c r="CB42" s="190"/>
      <c r="CC42" s="190"/>
      <c r="CD42" s="190"/>
      <c r="CE42" s="237">
        <f t="shared" si="17"/>
        <v>0</v>
      </c>
      <c r="CF42" s="238">
        <f t="shared" si="18"/>
        <v>0</v>
      </c>
      <c r="CG42" s="139"/>
      <c r="CH42" s="156"/>
      <c r="CI42" s="156"/>
      <c r="CJ42" s="139"/>
      <c r="CK42" s="156"/>
      <c r="CL42" s="156"/>
      <c r="CM42" s="156"/>
      <c r="CN42" s="156"/>
      <c r="CO42" s="156"/>
      <c r="CP42" s="156"/>
      <c r="CQ42" s="156"/>
      <c r="CR42" s="190"/>
      <c r="CS42" s="239"/>
      <c r="CT42" s="190"/>
      <c r="CU42" s="190"/>
      <c r="CV42" s="190"/>
      <c r="CW42" s="190"/>
      <c r="CX42" s="190"/>
      <c r="CY42" s="190"/>
      <c r="CZ42" s="240">
        <f t="shared" si="19"/>
        <v>0</v>
      </c>
      <c r="DA42" s="241">
        <f t="shared" si="20"/>
        <v>0</v>
      </c>
      <c r="DB42" s="157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240">
        <f t="shared" si="21"/>
        <v>0</v>
      </c>
      <c r="DQ42" s="175" t="str">
        <f t="shared" si="22"/>
        <v>#DIV/0!</v>
      </c>
    </row>
    <row r="43" ht="15.75" customHeight="1">
      <c r="A43" s="160">
        <v>34.0</v>
      </c>
      <c r="B43" s="125" t="s">
        <v>121</v>
      </c>
      <c r="C43" s="127" t="s">
        <v>122</v>
      </c>
      <c r="D43" s="119">
        <f t="shared" si="7"/>
        <v>3</v>
      </c>
      <c r="E43" s="161">
        <f t="shared" si="8"/>
        <v>7.692307692</v>
      </c>
      <c r="F43" s="162">
        <f t="shared" si="9"/>
        <v>7.692307692</v>
      </c>
      <c r="G43" s="163">
        <f t="shared" si="10"/>
        <v>7.692307692</v>
      </c>
      <c r="H43" s="137"/>
      <c r="I43" s="201"/>
      <c r="J43" s="201"/>
      <c r="K43" s="139"/>
      <c r="L43" s="139"/>
      <c r="M43" s="166">
        <f t="shared" si="11"/>
        <v>0</v>
      </c>
      <c r="N43" s="167" t="str">
        <f t="shared" si="12"/>
        <v>#DIV/0!</v>
      </c>
      <c r="O43" s="139"/>
      <c r="P43" s="139"/>
      <c r="Q43" s="139"/>
      <c r="R43" s="139"/>
      <c r="S43" s="139"/>
      <c r="T43" s="139"/>
      <c r="U43" s="139"/>
      <c r="V43" s="139"/>
      <c r="W43" s="139"/>
      <c r="X43" s="182"/>
      <c r="Y43" s="139"/>
      <c r="Z43" s="231"/>
      <c r="AA43" s="231"/>
      <c r="AB43" s="233">
        <v>1.0</v>
      </c>
      <c r="AC43" s="182">
        <v>1.0</v>
      </c>
      <c r="AD43" s="139"/>
      <c r="AE43" s="139"/>
      <c r="AF43" s="180"/>
      <c r="AG43" s="180"/>
      <c r="AH43" s="180"/>
      <c r="AI43" s="229"/>
      <c r="AJ43" s="166">
        <f t="shared" si="13"/>
        <v>2</v>
      </c>
      <c r="AK43" s="230">
        <f t="shared" si="14"/>
        <v>22.22222222</v>
      </c>
      <c r="AL43" s="232"/>
      <c r="AM43" s="229"/>
      <c r="AN43" s="139"/>
      <c r="AO43" s="139"/>
      <c r="AP43" s="139"/>
      <c r="AQ43" s="139"/>
      <c r="AR43" s="139"/>
      <c r="AS43" s="139"/>
      <c r="AT43" s="139"/>
      <c r="AU43" s="139"/>
      <c r="AV43" s="204"/>
      <c r="AW43" s="204"/>
      <c r="AX43" s="139"/>
      <c r="AY43" s="139"/>
      <c r="AZ43" s="139"/>
      <c r="BA43" s="139"/>
      <c r="BB43" s="139"/>
      <c r="BC43" s="139"/>
      <c r="BD43" s="182">
        <v>1.0</v>
      </c>
      <c r="BE43" s="139"/>
      <c r="BF43" s="244"/>
      <c r="BG43" s="235">
        <f t="shared" si="15"/>
        <v>1</v>
      </c>
      <c r="BH43" s="230">
        <f t="shared" si="16"/>
        <v>6.25</v>
      </c>
      <c r="BI43" s="137"/>
      <c r="BJ43" s="236"/>
      <c r="BK43" s="139"/>
      <c r="BL43" s="139"/>
      <c r="BM43" s="139"/>
      <c r="BN43" s="139"/>
      <c r="BO43" s="137"/>
      <c r="BP43" s="139"/>
      <c r="BQ43" s="139"/>
      <c r="BR43" s="139"/>
      <c r="BS43" s="139"/>
      <c r="BT43" s="156"/>
      <c r="BU43" s="156"/>
      <c r="BV43" s="156"/>
      <c r="BW43" s="156"/>
      <c r="BX43" s="156"/>
      <c r="BY43" s="190"/>
      <c r="BZ43" s="190"/>
      <c r="CA43" s="190"/>
      <c r="CB43" s="190"/>
      <c r="CC43" s="190"/>
      <c r="CD43" s="190"/>
      <c r="CE43" s="237">
        <f t="shared" si="17"/>
        <v>0</v>
      </c>
      <c r="CF43" s="238">
        <f t="shared" si="18"/>
        <v>0</v>
      </c>
      <c r="CG43" s="139"/>
      <c r="CH43" s="156"/>
      <c r="CI43" s="156"/>
      <c r="CJ43" s="139"/>
      <c r="CK43" s="156"/>
      <c r="CL43" s="156"/>
      <c r="CM43" s="156"/>
      <c r="CN43" s="156"/>
      <c r="CO43" s="156"/>
      <c r="CP43" s="156"/>
      <c r="CQ43" s="156"/>
      <c r="CR43" s="190"/>
      <c r="CS43" s="239"/>
      <c r="CT43" s="190"/>
      <c r="CU43" s="190"/>
      <c r="CV43" s="190"/>
      <c r="CW43" s="190"/>
      <c r="CX43" s="190"/>
      <c r="CY43" s="190"/>
      <c r="CZ43" s="240">
        <f t="shared" si="19"/>
        <v>0</v>
      </c>
      <c r="DA43" s="241">
        <f t="shared" si="20"/>
        <v>0</v>
      </c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240">
        <f t="shared" si="21"/>
        <v>0</v>
      </c>
      <c r="DQ43" s="175" t="str">
        <f t="shared" si="22"/>
        <v>#DIV/0!</v>
      </c>
    </row>
    <row r="44" ht="15.75" customHeight="1">
      <c r="A44" s="124">
        <v>35.0</v>
      </c>
      <c r="B44" s="125" t="s">
        <v>123</v>
      </c>
      <c r="C44" s="127" t="s">
        <v>124</v>
      </c>
      <c r="D44" s="119">
        <f t="shared" si="7"/>
        <v>25</v>
      </c>
      <c r="E44" s="161">
        <f t="shared" si="8"/>
        <v>64.1025641</v>
      </c>
      <c r="F44" s="162" t="str">
        <f t="shared" si="9"/>
        <v>  </v>
      </c>
      <c r="G44" s="186" t="str">
        <f t="shared" si="10"/>
        <v>  </v>
      </c>
      <c r="H44" s="137"/>
      <c r="I44" s="139"/>
      <c r="J44" s="139"/>
      <c r="K44" s="139"/>
      <c r="L44" s="139"/>
      <c r="M44" s="166">
        <f t="shared" si="11"/>
        <v>0</v>
      </c>
      <c r="N44" s="167" t="str">
        <f t="shared" si="12"/>
        <v>#DIV/0!</v>
      </c>
      <c r="O44" s="137"/>
      <c r="P44" s="139"/>
      <c r="Q44" s="137"/>
      <c r="R44" s="139"/>
      <c r="S44" s="139"/>
      <c r="T44" s="139"/>
      <c r="U44" s="139"/>
      <c r="V44" s="139"/>
      <c r="W44" s="139"/>
      <c r="X44" s="182">
        <v>1.0</v>
      </c>
      <c r="Y44" s="182">
        <v>1.0</v>
      </c>
      <c r="Z44" s="227">
        <v>1.0</v>
      </c>
      <c r="AA44" s="231"/>
      <c r="AB44" s="242"/>
      <c r="AC44" s="182">
        <v>1.0</v>
      </c>
      <c r="AD44" s="139"/>
      <c r="AE44" s="156"/>
      <c r="AF44" s="180"/>
      <c r="AG44" s="228">
        <v>1.0</v>
      </c>
      <c r="AH44" s="228">
        <v>1.0</v>
      </c>
      <c r="AI44" s="229"/>
      <c r="AJ44" s="166">
        <f t="shared" si="13"/>
        <v>6</v>
      </c>
      <c r="AK44" s="230">
        <f t="shared" si="14"/>
        <v>66.66666667</v>
      </c>
      <c r="AL44" s="232"/>
      <c r="AM44" s="229"/>
      <c r="AN44" s="139"/>
      <c r="AO44" s="182">
        <v>1.0</v>
      </c>
      <c r="AP44" s="182">
        <v>1.0</v>
      </c>
      <c r="AQ44" s="182">
        <v>1.0</v>
      </c>
      <c r="AR44" s="139"/>
      <c r="AS44" s="139"/>
      <c r="AT44" s="139"/>
      <c r="AU44" s="139"/>
      <c r="AV44" s="204"/>
      <c r="AW44" s="204"/>
      <c r="AX44" s="139"/>
      <c r="AY44" s="139"/>
      <c r="AZ44" s="182">
        <v>1.0</v>
      </c>
      <c r="BA44" s="139"/>
      <c r="BB44" s="139"/>
      <c r="BC44" s="182">
        <v>1.0</v>
      </c>
      <c r="BD44" s="182">
        <v>1.0</v>
      </c>
      <c r="BE44" s="139"/>
      <c r="BF44" s="280">
        <v>1.0</v>
      </c>
      <c r="BG44" s="235">
        <f t="shared" si="15"/>
        <v>7</v>
      </c>
      <c r="BH44" s="230">
        <f t="shared" si="16"/>
        <v>43.75</v>
      </c>
      <c r="BI44" s="137"/>
      <c r="BJ44" s="236">
        <v>1.0</v>
      </c>
      <c r="BK44" s="139"/>
      <c r="BL44" s="139"/>
      <c r="BM44" s="139"/>
      <c r="BN44" s="139"/>
      <c r="BO44" s="137"/>
      <c r="BP44" s="182">
        <v>1.0</v>
      </c>
      <c r="BQ44" s="139"/>
      <c r="BR44" s="182">
        <v>1.0</v>
      </c>
      <c r="BS44" s="139"/>
      <c r="BT44" s="189">
        <v>1.0</v>
      </c>
      <c r="BU44" s="156"/>
      <c r="BV44" s="156"/>
      <c r="BW44" s="156"/>
      <c r="BX44" s="156"/>
      <c r="BY44" s="190"/>
      <c r="BZ44" s="247">
        <v>1.0</v>
      </c>
      <c r="CA44" s="190"/>
      <c r="CB44" s="247">
        <v>2.0</v>
      </c>
      <c r="CC44" s="190"/>
      <c r="CD44" s="190"/>
      <c r="CE44" s="237">
        <f t="shared" si="17"/>
        <v>7</v>
      </c>
      <c r="CF44" s="238">
        <f t="shared" si="18"/>
        <v>63.63636364</v>
      </c>
      <c r="CG44" s="182">
        <v>2.0</v>
      </c>
      <c r="CH44" s="189">
        <v>1.0</v>
      </c>
      <c r="CI44" s="189">
        <v>2.0</v>
      </c>
      <c r="CJ44" s="139"/>
      <c r="CK44" s="156"/>
      <c r="CL44" s="156"/>
      <c r="CM44" s="156"/>
      <c r="CN44" s="156"/>
      <c r="CO44" s="156"/>
      <c r="CP44" s="156"/>
      <c r="CQ44" s="156"/>
      <c r="CR44" s="190"/>
      <c r="CS44" s="239"/>
      <c r="CT44" s="190"/>
      <c r="CU44" s="190"/>
      <c r="CV44" s="190"/>
      <c r="CW44" s="190"/>
      <c r="CX44" s="190"/>
      <c r="CY44" s="190"/>
      <c r="CZ44" s="240">
        <f t="shared" si="19"/>
        <v>5</v>
      </c>
      <c r="DA44" s="241">
        <f t="shared" si="20"/>
        <v>166.6666667</v>
      </c>
      <c r="DB44" s="157"/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240">
        <f t="shared" si="21"/>
        <v>0</v>
      </c>
      <c r="DQ44" s="175" t="str">
        <f t="shared" si="22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19">
        <f t="shared" si="7"/>
        <v>23</v>
      </c>
      <c r="E45" s="161">
        <f t="shared" si="8"/>
        <v>58.97435897</v>
      </c>
      <c r="F45" s="162" t="str">
        <f t="shared" si="9"/>
        <v>  </v>
      </c>
      <c r="G45" s="186" t="str">
        <f t="shared" si="10"/>
        <v>  </v>
      </c>
      <c r="H45" s="137"/>
      <c r="I45" s="156"/>
      <c r="J45" s="201"/>
      <c r="K45" s="139"/>
      <c r="L45" s="139"/>
      <c r="M45" s="166">
        <f t="shared" si="11"/>
        <v>0</v>
      </c>
      <c r="N45" s="167" t="str">
        <f t="shared" si="12"/>
        <v>#DIV/0!</v>
      </c>
      <c r="O45" s="139"/>
      <c r="P45" s="139"/>
      <c r="Q45" s="139"/>
      <c r="R45" s="139"/>
      <c r="S45" s="156"/>
      <c r="T45" s="156"/>
      <c r="U45" s="139"/>
      <c r="V45" s="139"/>
      <c r="W45" s="139"/>
      <c r="X45" s="182">
        <v>1.0</v>
      </c>
      <c r="Y45" s="189">
        <v>1.0</v>
      </c>
      <c r="Z45" s="231"/>
      <c r="AA45" s="231"/>
      <c r="AB45" s="233">
        <v>1.0</v>
      </c>
      <c r="AC45" s="189">
        <v>1.0</v>
      </c>
      <c r="AD45" s="139"/>
      <c r="AE45" s="156"/>
      <c r="AF45" s="180"/>
      <c r="AG45" s="228">
        <v>1.0</v>
      </c>
      <c r="AH45" s="180"/>
      <c r="AI45" s="229"/>
      <c r="AJ45" s="166">
        <f t="shared" si="13"/>
        <v>5</v>
      </c>
      <c r="AK45" s="230">
        <f t="shared" si="14"/>
        <v>55.55555556</v>
      </c>
      <c r="AL45" s="232"/>
      <c r="AM45" s="229"/>
      <c r="AN45" s="139"/>
      <c r="AO45" s="182">
        <v>1.0</v>
      </c>
      <c r="AP45" s="139"/>
      <c r="AQ45" s="189">
        <v>1.0</v>
      </c>
      <c r="AR45" s="156"/>
      <c r="AS45" s="156"/>
      <c r="AT45" s="189">
        <v>1.0</v>
      </c>
      <c r="AU45" s="156"/>
      <c r="AV45" s="226">
        <v>1.0</v>
      </c>
      <c r="AW45" s="218"/>
      <c r="AX45" s="189">
        <v>1.0</v>
      </c>
      <c r="AY45" s="182">
        <v>1.0</v>
      </c>
      <c r="AZ45" s="182">
        <v>1.0</v>
      </c>
      <c r="BA45" s="139"/>
      <c r="BB45" s="139"/>
      <c r="BC45" s="182">
        <v>1.0</v>
      </c>
      <c r="BD45" s="139"/>
      <c r="BE45" s="139"/>
      <c r="BF45" s="189">
        <v>1.0</v>
      </c>
      <c r="BG45" s="235">
        <f t="shared" si="15"/>
        <v>9</v>
      </c>
      <c r="BH45" s="230">
        <f t="shared" si="16"/>
        <v>56.25</v>
      </c>
      <c r="BI45" s="137"/>
      <c r="BJ45" s="261"/>
      <c r="BK45" s="156"/>
      <c r="BL45" s="156"/>
      <c r="BM45" s="156"/>
      <c r="BN45" s="156"/>
      <c r="BO45" s="259">
        <v>1.0</v>
      </c>
      <c r="BP45" s="156"/>
      <c r="BQ45" s="156"/>
      <c r="BR45" s="156"/>
      <c r="BS45" s="156"/>
      <c r="BT45" s="156"/>
      <c r="BU45" s="156"/>
      <c r="BV45" s="156"/>
      <c r="BW45" s="156"/>
      <c r="BX45" s="156"/>
      <c r="BY45" s="190"/>
      <c r="BZ45" s="247">
        <v>1.0</v>
      </c>
      <c r="CA45" s="190"/>
      <c r="CB45" s="247">
        <v>2.0</v>
      </c>
      <c r="CC45" s="190"/>
      <c r="CD45" s="247">
        <v>1.0</v>
      </c>
      <c r="CE45" s="237">
        <f t="shared" si="17"/>
        <v>5</v>
      </c>
      <c r="CF45" s="238">
        <f t="shared" si="18"/>
        <v>45.45454545</v>
      </c>
      <c r="CG45" s="189">
        <v>2.0</v>
      </c>
      <c r="CH45" s="156"/>
      <c r="CI45" s="189">
        <v>2.0</v>
      </c>
      <c r="CJ45" s="156"/>
      <c r="CK45" s="156"/>
      <c r="CL45" s="156"/>
      <c r="CM45" s="156"/>
      <c r="CN45" s="156"/>
      <c r="CO45" s="156"/>
      <c r="CP45" s="156"/>
      <c r="CQ45" s="156"/>
      <c r="CR45" s="190"/>
      <c r="CS45" s="239"/>
      <c r="CT45" s="190"/>
      <c r="CU45" s="190"/>
      <c r="CV45" s="190"/>
      <c r="CW45" s="190"/>
      <c r="CX45" s="190"/>
      <c r="CY45" s="190"/>
      <c r="CZ45" s="240">
        <f t="shared" si="19"/>
        <v>4</v>
      </c>
      <c r="DA45" s="241">
        <f t="shared" si="20"/>
        <v>133.3333333</v>
      </c>
      <c r="DB45" s="157"/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240">
        <f t="shared" si="21"/>
        <v>0</v>
      </c>
      <c r="DQ45" s="175" t="str">
        <f t="shared" si="22"/>
        <v>#DIV/0!</v>
      </c>
    </row>
    <row r="46" ht="15.75" customHeight="1">
      <c r="A46" s="160">
        <v>37.0</v>
      </c>
      <c r="B46" s="125" t="s">
        <v>127</v>
      </c>
      <c r="C46" s="127" t="s">
        <v>128</v>
      </c>
      <c r="D46" s="119">
        <f t="shared" si="7"/>
        <v>2</v>
      </c>
      <c r="E46" s="161">
        <f t="shared" si="8"/>
        <v>5.128205128</v>
      </c>
      <c r="F46" s="162">
        <f t="shared" si="9"/>
        <v>5.128205128</v>
      </c>
      <c r="G46" s="163">
        <f t="shared" si="10"/>
        <v>5.128205128</v>
      </c>
      <c r="H46" s="221"/>
      <c r="I46" s="156"/>
      <c r="J46" s="156"/>
      <c r="K46" s="139"/>
      <c r="L46" s="139"/>
      <c r="M46" s="166">
        <f t="shared" si="11"/>
        <v>0</v>
      </c>
      <c r="N46" s="167" t="str">
        <f t="shared" si="12"/>
        <v>#DIV/0!</v>
      </c>
      <c r="O46" s="139"/>
      <c r="P46" s="139"/>
      <c r="Q46" s="139"/>
      <c r="R46" s="139"/>
      <c r="S46" s="156"/>
      <c r="T46" s="156"/>
      <c r="U46" s="139"/>
      <c r="V46" s="139"/>
      <c r="W46" s="139"/>
      <c r="X46" s="139"/>
      <c r="Y46" s="189">
        <v>1.0</v>
      </c>
      <c r="Z46" s="227">
        <v>1.0</v>
      </c>
      <c r="AA46" s="231"/>
      <c r="AB46" s="242"/>
      <c r="AC46" s="189"/>
      <c r="AD46" s="139"/>
      <c r="AE46" s="139"/>
      <c r="AF46" s="180"/>
      <c r="AG46" s="180"/>
      <c r="AH46" s="228"/>
      <c r="AI46" s="229"/>
      <c r="AJ46" s="166">
        <f t="shared" si="13"/>
        <v>2</v>
      </c>
      <c r="AK46" s="230">
        <f t="shared" si="14"/>
        <v>22.22222222</v>
      </c>
      <c r="AL46" s="232"/>
      <c r="AM46" s="229"/>
      <c r="AN46" s="139"/>
      <c r="AO46" s="139"/>
      <c r="AP46" s="139"/>
      <c r="AQ46" s="156"/>
      <c r="AR46" s="156"/>
      <c r="AS46" s="156"/>
      <c r="AT46" s="156"/>
      <c r="AU46" s="156"/>
      <c r="AV46" s="218"/>
      <c r="AW46" s="218"/>
      <c r="AX46" s="189"/>
      <c r="AY46" s="139"/>
      <c r="AZ46" s="139"/>
      <c r="BA46" s="139"/>
      <c r="BB46" s="139"/>
      <c r="BC46" s="139"/>
      <c r="BD46" s="139"/>
      <c r="BE46" s="139"/>
      <c r="BF46" s="244"/>
      <c r="BG46" s="235">
        <f t="shared" si="15"/>
        <v>0</v>
      </c>
      <c r="BH46" s="230">
        <f t="shared" si="16"/>
        <v>0</v>
      </c>
      <c r="BI46" s="137"/>
      <c r="BJ46" s="261"/>
      <c r="BK46" s="156"/>
      <c r="BL46" s="156"/>
      <c r="BM46" s="156"/>
      <c r="BN46" s="156"/>
      <c r="BO46" s="185"/>
      <c r="BP46" s="156"/>
      <c r="BQ46" s="156"/>
      <c r="BR46" s="156"/>
      <c r="BS46" s="156"/>
      <c r="BT46" s="156"/>
      <c r="BU46" s="156"/>
      <c r="BV46" s="156"/>
      <c r="BW46" s="156"/>
      <c r="BX46" s="156"/>
      <c r="BY46" s="190"/>
      <c r="BZ46" s="190"/>
      <c r="CA46" s="190"/>
      <c r="CB46" s="190"/>
      <c r="CC46" s="190"/>
      <c r="CD46" s="190"/>
      <c r="CE46" s="237">
        <f t="shared" si="17"/>
        <v>0</v>
      </c>
      <c r="CF46" s="238">
        <f t="shared" si="18"/>
        <v>0</v>
      </c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90"/>
      <c r="CS46" s="239"/>
      <c r="CT46" s="190"/>
      <c r="CU46" s="190"/>
      <c r="CV46" s="190"/>
      <c r="CW46" s="190"/>
      <c r="CX46" s="190"/>
      <c r="CY46" s="190"/>
      <c r="CZ46" s="240">
        <f t="shared" si="19"/>
        <v>0</v>
      </c>
      <c r="DA46" s="241">
        <f t="shared" si="20"/>
        <v>0</v>
      </c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240">
        <f t="shared" si="21"/>
        <v>0</v>
      </c>
      <c r="DQ46" s="175" t="str">
        <f t="shared" si="22"/>
        <v>#DIV/0!</v>
      </c>
    </row>
    <row r="47" ht="15.75" customHeight="1">
      <c r="A47" s="124">
        <v>38.0</v>
      </c>
      <c r="B47" s="125" t="s">
        <v>129</v>
      </c>
      <c r="C47" s="127" t="s">
        <v>130</v>
      </c>
      <c r="D47" s="119">
        <f t="shared" si="7"/>
        <v>21</v>
      </c>
      <c r="E47" s="161">
        <f t="shared" si="8"/>
        <v>53.84615385</v>
      </c>
      <c r="F47" s="162" t="str">
        <f t="shared" si="9"/>
        <v>  </v>
      </c>
      <c r="G47" s="186" t="str">
        <f t="shared" si="10"/>
        <v>  </v>
      </c>
      <c r="H47" s="137"/>
      <c r="I47" s="201"/>
      <c r="J47" s="201"/>
      <c r="K47" s="139"/>
      <c r="L47" s="139"/>
      <c r="M47" s="166">
        <f t="shared" si="11"/>
        <v>0</v>
      </c>
      <c r="N47" s="167" t="str">
        <f t="shared" si="12"/>
        <v>#DIV/0!</v>
      </c>
      <c r="O47" s="137"/>
      <c r="P47" s="139"/>
      <c r="Q47" s="137"/>
      <c r="R47" s="139"/>
      <c r="S47" s="139"/>
      <c r="T47" s="139"/>
      <c r="U47" s="139"/>
      <c r="V47" s="139"/>
      <c r="W47" s="139"/>
      <c r="X47" s="182">
        <v>1.0</v>
      </c>
      <c r="Y47" s="182">
        <v>1.0</v>
      </c>
      <c r="Z47" s="227">
        <v>1.0</v>
      </c>
      <c r="AA47" s="231"/>
      <c r="AB47" s="242"/>
      <c r="AC47" s="139"/>
      <c r="AD47" s="139"/>
      <c r="AE47" s="139"/>
      <c r="AF47" s="180"/>
      <c r="AG47" s="228">
        <v>1.0</v>
      </c>
      <c r="AH47" s="228">
        <v>1.0</v>
      </c>
      <c r="AI47" s="229"/>
      <c r="AJ47" s="166">
        <f t="shared" si="13"/>
        <v>5</v>
      </c>
      <c r="AK47" s="230">
        <f t="shared" si="14"/>
        <v>55.55555556</v>
      </c>
      <c r="AL47" s="232"/>
      <c r="AM47" s="229"/>
      <c r="AN47" s="182"/>
      <c r="AO47" s="182">
        <v>1.0</v>
      </c>
      <c r="AP47" s="182">
        <v>1.0</v>
      </c>
      <c r="AQ47" s="139"/>
      <c r="AR47" s="139"/>
      <c r="AS47" s="139"/>
      <c r="AT47" s="139"/>
      <c r="AU47" s="139"/>
      <c r="AV47" s="204"/>
      <c r="AW47" s="204"/>
      <c r="AX47" s="139"/>
      <c r="AY47" s="182">
        <v>1.0</v>
      </c>
      <c r="AZ47" s="182">
        <v>1.0</v>
      </c>
      <c r="BA47" s="139"/>
      <c r="BB47" s="139"/>
      <c r="BC47" s="182">
        <v>1.0</v>
      </c>
      <c r="BD47" s="182">
        <v>1.0</v>
      </c>
      <c r="BE47" s="139"/>
      <c r="BF47" s="280">
        <v>1.0</v>
      </c>
      <c r="BG47" s="235">
        <f t="shared" si="15"/>
        <v>7</v>
      </c>
      <c r="BH47" s="230">
        <f t="shared" si="16"/>
        <v>43.75</v>
      </c>
      <c r="BI47" s="137"/>
      <c r="BJ47" s="236">
        <v>1.0</v>
      </c>
      <c r="BK47" s="139"/>
      <c r="BL47" s="139"/>
      <c r="BM47" s="139"/>
      <c r="BN47" s="139"/>
      <c r="BO47" s="137"/>
      <c r="BP47" s="139"/>
      <c r="BQ47" s="139"/>
      <c r="BR47" s="182">
        <v>1.0</v>
      </c>
      <c r="BS47" s="139"/>
      <c r="BT47" s="189">
        <v>1.0</v>
      </c>
      <c r="BU47" s="156"/>
      <c r="BV47" s="156"/>
      <c r="BW47" s="156"/>
      <c r="BX47" s="156"/>
      <c r="BY47" s="190"/>
      <c r="BZ47" s="247">
        <v>1.0</v>
      </c>
      <c r="CA47" s="190"/>
      <c r="CB47" s="247">
        <v>2.0</v>
      </c>
      <c r="CC47" s="190"/>
      <c r="CD47" s="190"/>
      <c r="CE47" s="237">
        <f t="shared" si="17"/>
        <v>6</v>
      </c>
      <c r="CF47" s="238">
        <f t="shared" si="18"/>
        <v>54.54545455</v>
      </c>
      <c r="CG47" s="139"/>
      <c r="CH47" s="189">
        <v>1.0</v>
      </c>
      <c r="CI47" s="189">
        <v>2.0</v>
      </c>
      <c r="CJ47" s="139"/>
      <c r="CK47" s="156"/>
      <c r="CL47" s="156"/>
      <c r="CM47" s="156"/>
      <c r="CN47" s="156"/>
      <c r="CO47" s="156"/>
      <c r="CP47" s="156"/>
      <c r="CQ47" s="156"/>
      <c r="CR47" s="190"/>
      <c r="CS47" s="239"/>
      <c r="CT47" s="190"/>
      <c r="CU47" s="190"/>
      <c r="CV47" s="190"/>
      <c r="CW47" s="190"/>
      <c r="CX47" s="190"/>
      <c r="CY47" s="190"/>
      <c r="CZ47" s="240">
        <f t="shared" si="19"/>
        <v>3</v>
      </c>
      <c r="DA47" s="241">
        <f t="shared" si="20"/>
        <v>100</v>
      </c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240">
        <f t="shared" si="21"/>
        <v>0</v>
      </c>
      <c r="DQ47" s="175" t="str">
        <f t="shared" si="22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19">
        <f t="shared" si="7"/>
        <v>17</v>
      </c>
      <c r="E48" s="161">
        <f t="shared" si="8"/>
        <v>43.58974359</v>
      </c>
      <c r="F48" s="162">
        <f t="shared" si="9"/>
        <v>43.58974359</v>
      </c>
      <c r="G48" s="186" t="str">
        <f t="shared" si="10"/>
        <v>  </v>
      </c>
      <c r="H48" s="137"/>
      <c r="I48" s="139"/>
      <c r="J48" s="139"/>
      <c r="K48" s="139"/>
      <c r="L48" s="139"/>
      <c r="M48" s="166">
        <f t="shared" si="11"/>
        <v>0</v>
      </c>
      <c r="N48" s="167" t="str">
        <f t="shared" si="12"/>
        <v>#DIV/0!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82">
        <v>1.0</v>
      </c>
      <c r="Y48" s="139"/>
      <c r="Z48" s="227">
        <v>1.0</v>
      </c>
      <c r="AA48" s="231"/>
      <c r="AB48" s="233">
        <v>1.0</v>
      </c>
      <c r="AC48" s="182">
        <v>1.0</v>
      </c>
      <c r="AD48" s="139"/>
      <c r="AE48" s="201"/>
      <c r="AF48" s="180"/>
      <c r="AG48" s="180"/>
      <c r="AH48" s="228">
        <v>1.0</v>
      </c>
      <c r="AI48" s="229"/>
      <c r="AJ48" s="166">
        <f t="shared" si="13"/>
        <v>5</v>
      </c>
      <c r="AK48" s="230">
        <f t="shared" si="14"/>
        <v>55.55555556</v>
      </c>
      <c r="AL48" s="232"/>
      <c r="AM48" s="229"/>
      <c r="AN48" s="182"/>
      <c r="AO48" s="182">
        <v>1.0</v>
      </c>
      <c r="AP48" s="182"/>
      <c r="AQ48" s="139"/>
      <c r="AR48" s="139"/>
      <c r="AS48" s="139"/>
      <c r="AT48" s="182">
        <v>1.0</v>
      </c>
      <c r="AU48" s="139"/>
      <c r="AV48" s="198">
        <v>1.0</v>
      </c>
      <c r="AW48" s="204"/>
      <c r="AX48" s="182">
        <v>1.0</v>
      </c>
      <c r="AY48" s="182">
        <v>1.0</v>
      </c>
      <c r="AZ48" s="182">
        <v>1.0</v>
      </c>
      <c r="BA48" s="139"/>
      <c r="BB48" s="139"/>
      <c r="BC48" s="139"/>
      <c r="BD48" s="139"/>
      <c r="BE48" s="139"/>
      <c r="BF48" s="139"/>
      <c r="BG48" s="235">
        <f t="shared" si="15"/>
        <v>6</v>
      </c>
      <c r="BH48" s="230">
        <f t="shared" si="16"/>
        <v>37.5</v>
      </c>
      <c r="BI48" s="137"/>
      <c r="BJ48" s="246"/>
      <c r="BK48" s="182"/>
      <c r="BL48" s="182">
        <v>1.0</v>
      </c>
      <c r="BM48" s="139"/>
      <c r="BN48" s="139"/>
      <c r="BO48" s="196">
        <v>1.0</v>
      </c>
      <c r="BP48" s="139"/>
      <c r="BQ48" s="139"/>
      <c r="BR48" s="139"/>
      <c r="BS48" s="139"/>
      <c r="BT48" s="189">
        <v>1.0</v>
      </c>
      <c r="BU48" s="156"/>
      <c r="BV48" s="156"/>
      <c r="BW48" s="156"/>
      <c r="BX48" s="156"/>
      <c r="BY48" s="247">
        <v>1.0</v>
      </c>
      <c r="BZ48" s="190"/>
      <c r="CA48" s="190"/>
      <c r="CB48" s="190"/>
      <c r="CC48" s="190"/>
      <c r="CD48" s="190"/>
      <c r="CE48" s="237">
        <f t="shared" si="17"/>
        <v>4</v>
      </c>
      <c r="CF48" s="238">
        <f t="shared" si="18"/>
        <v>36.36363636</v>
      </c>
      <c r="CG48" s="182">
        <v>2.0</v>
      </c>
      <c r="CH48" s="156"/>
      <c r="CI48" s="156"/>
      <c r="CJ48" s="148"/>
      <c r="CK48" s="148"/>
      <c r="CL48" s="148"/>
      <c r="CM48" s="156"/>
      <c r="CN48" s="156"/>
      <c r="CO48" s="148"/>
      <c r="CP48" s="156"/>
      <c r="CQ48" s="156"/>
      <c r="CR48" s="190"/>
      <c r="CS48" s="239"/>
      <c r="CT48" s="190"/>
      <c r="CU48" s="190"/>
      <c r="CV48" s="190"/>
      <c r="CW48" s="190"/>
      <c r="CX48" s="190"/>
      <c r="CY48" s="190"/>
      <c r="CZ48" s="240">
        <f t="shared" si="19"/>
        <v>2</v>
      </c>
      <c r="DA48" s="241">
        <f t="shared" si="20"/>
        <v>66.66666667</v>
      </c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240">
        <f t="shared" si="21"/>
        <v>0</v>
      </c>
      <c r="DQ48" s="175" t="str">
        <f t="shared" si="22"/>
        <v>#DIV/0!</v>
      </c>
    </row>
    <row r="49" ht="15.75" customHeight="1">
      <c r="A49" s="160">
        <v>40.0</v>
      </c>
      <c r="B49" s="125" t="s">
        <v>133</v>
      </c>
      <c r="C49" s="127" t="s">
        <v>134</v>
      </c>
      <c r="D49" s="119">
        <f t="shared" si="7"/>
        <v>26</v>
      </c>
      <c r="E49" s="161">
        <f t="shared" si="8"/>
        <v>66.66666667</v>
      </c>
      <c r="F49" s="248" t="str">
        <f t="shared" si="9"/>
        <v>  </v>
      </c>
      <c r="G49" s="186" t="str">
        <f t="shared" si="10"/>
        <v>  </v>
      </c>
      <c r="H49" s="137"/>
      <c r="I49" s="139"/>
      <c r="J49" s="139"/>
      <c r="K49" s="139"/>
      <c r="L49" s="139"/>
      <c r="M49" s="166">
        <f t="shared" si="11"/>
        <v>0</v>
      </c>
      <c r="N49" s="167" t="str">
        <f t="shared" si="12"/>
        <v>#DIV/0!</v>
      </c>
      <c r="O49" s="221"/>
      <c r="P49" s="201"/>
      <c r="Q49" s="221"/>
      <c r="R49" s="201"/>
      <c r="S49" s="201"/>
      <c r="T49" s="201"/>
      <c r="U49" s="139"/>
      <c r="V49" s="139"/>
      <c r="W49" s="139"/>
      <c r="X49" s="182">
        <v>1.0</v>
      </c>
      <c r="Y49" s="253">
        <v>1.0</v>
      </c>
      <c r="Z49" s="231"/>
      <c r="AA49" s="231"/>
      <c r="AB49" s="233">
        <v>1.0</v>
      </c>
      <c r="AC49" s="253">
        <v>1.0</v>
      </c>
      <c r="AD49" s="182">
        <v>1.0</v>
      </c>
      <c r="AE49" s="182">
        <v>2.0</v>
      </c>
      <c r="AF49" s="294"/>
      <c r="AG49" s="180"/>
      <c r="AH49" s="228">
        <v>1.0</v>
      </c>
      <c r="AI49" s="229"/>
      <c r="AJ49" s="166">
        <f t="shared" si="13"/>
        <v>8</v>
      </c>
      <c r="AK49" s="230">
        <f t="shared" si="14"/>
        <v>88.88888889</v>
      </c>
      <c r="AL49" s="250">
        <v>1.0</v>
      </c>
      <c r="AM49" s="229"/>
      <c r="AN49" s="182">
        <v>1.0</v>
      </c>
      <c r="AO49" s="182">
        <v>1.0</v>
      </c>
      <c r="AP49" s="139"/>
      <c r="AQ49" s="189">
        <v>1.0</v>
      </c>
      <c r="AR49" s="156"/>
      <c r="AS49" s="201"/>
      <c r="AT49" s="253">
        <v>1.0</v>
      </c>
      <c r="AU49" s="201"/>
      <c r="AV49" s="254"/>
      <c r="AW49" s="254"/>
      <c r="AX49" s="253">
        <v>1.0</v>
      </c>
      <c r="AY49" s="182">
        <v>1.0</v>
      </c>
      <c r="AZ49" s="182">
        <v>1.0</v>
      </c>
      <c r="BA49" s="139"/>
      <c r="BB49" s="139"/>
      <c r="BC49" s="182">
        <v>1.0</v>
      </c>
      <c r="BD49" s="182">
        <v>1.0</v>
      </c>
      <c r="BE49" s="139"/>
      <c r="BF49" s="201"/>
      <c r="BG49" s="235">
        <f t="shared" si="15"/>
        <v>10</v>
      </c>
      <c r="BH49" s="230">
        <f t="shared" si="16"/>
        <v>62.5</v>
      </c>
      <c r="BI49" s="137"/>
      <c r="BJ49" s="256">
        <v>1.0</v>
      </c>
      <c r="BK49" s="201"/>
      <c r="BL49" s="201"/>
      <c r="BM49" s="201"/>
      <c r="BN49" s="201"/>
      <c r="BO49" s="205">
        <v>1.0</v>
      </c>
      <c r="BP49" s="253">
        <v>1.0</v>
      </c>
      <c r="BQ49" s="201"/>
      <c r="BR49" s="201"/>
      <c r="BS49" s="201"/>
      <c r="BT49" s="189">
        <v>1.0</v>
      </c>
      <c r="BU49" s="156"/>
      <c r="BV49" s="156"/>
      <c r="BW49" s="156"/>
      <c r="BX49" s="156"/>
      <c r="BY49" s="190"/>
      <c r="BZ49" s="190"/>
      <c r="CA49" s="190"/>
      <c r="CB49" s="247">
        <v>2.0</v>
      </c>
      <c r="CC49" s="190"/>
      <c r="CD49" s="190"/>
      <c r="CE49" s="237">
        <f t="shared" si="17"/>
        <v>6</v>
      </c>
      <c r="CF49" s="238">
        <f t="shared" si="18"/>
        <v>54.54545455</v>
      </c>
      <c r="CG49" s="253">
        <v>2.0</v>
      </c>
      <c r="CH49" s="156"/>
      <c r="CI49" s="156"/>
      <c r="CJ49" s="201"/>
      <c r="CK49" s="156"/>
      <c r="CL49" s="156"/>
      <c r="CM49" s="156"/>
      <c r="CN49" s="156"/>
      <c r="CO49" s="156"/>
      <c r="CP49" s="156"/>
      <c r="CQ49" s="156"/>
      <c r="CR49" s="190"/>
      <c r="CS49" s="239"/>
      <c r="CT49" s="190"/>
      <c r="CU49" s="190"/>
      <c r="CV49" s="190"/>
      <c r="CW49" s="190"/>
      <c r="CX49" s="190"/>
      <c r="CY49" s="190"/>
      <c r="CZ49" s="240">
        <f t="shared" si="19"/>
        <v>2</v>
      </c>
      <c r="DA49" s="241">
        <f t="shared" si="20"/>
        <v>66.66666667</v>
      </c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240">
        <f t="shared" si="21"/>
        <v>0</v>
      </c>
      <c r="DQ49" s="175" t="str">
        <f t="shared" si="22"/>
        <v>#DIV/0!</v>
      </c>
    </row>
    <row r="50" ht="15.75" customHeight="1">
      <c r="A50" s="124">
        <v>41.0</v>
      </c>
      <c r="B50" s="125" t="s">
        <v>135</v>
      </c>
      <c r="C50" s="127" t="s">
        <v>136</v>
      </c>
      <c r="D50" s="119">
        <f t="shared" si="7"/>
        <v>27</v>
      </c>
      <c r="E50" s="161">
        <f t="shared" si="8"/>
        <v>69.23076923</v>
      </c>
      <c r="F50" s="162" t="str">
        <f t="shared" si="9"/>
        <v>  </v>
      </c>
      <c r="G50" s="163" t="str">
        <f t="shared" si="10"/>
        <v>  </v>
      </c>
      <c r="H50" s="137"/>
      <c r="I50" s="139"/>
      <c r="J50" s="139"/>
      <c r="K50" s="139"/>
      <c r="L50" s="139"/>
      <c r="M50" s="166">
        <f t="shared" si="11"/>
        <v>0</v>
      </c>
      <c r="N50" s="167" t="str">
        <f t="shared" si="12"/>
        <v>#DIV/0!</v>
      </c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82">
        <v>1.0</v>
      </c>
      <c r="Z50" s="227">
        <v>1.0</v>
      </c>
      <c r="AA50" s="231"/>
      <c r="AB50" s="233">
        <v>1.0</v>
      </c>
      <c r="AC50" s="139"/>
      <c r="AD50" s="182">
        <v>1.0</v>
      </c>
      <c r="AE50" s="182">
        <v>2.0</v>
      </c>
      <c r="AF50" s="294"/>
      <c r="AG50" s="180"/>
      <c r="AH50" s="228">
        <v>1.0</v>
      </c>
      <c r="AI50" s="229"/>
      <c r="AJ50" s="166">
        <f t="shared" si="13"/>
        <v>7</v>
      </c>
      <c r="AK50" s="230">
        <f t="shared" si="14"/>
        <v>77.77777778</v>
      </c>
      <c r="AL50" s="232"/>
      <c r="AM50" s="229"/>
      <c r="AN50" s="182">
        <v>1.0</v>
      </c>
      <c r="AO50" s="182">
        <v>1.0</v>
      </c>
      <c r="AP50" s="182">
        <v>1.0</v>
      </c>
      <c r="AQ50" s="189">
        <v>1.0</v>
      </c>
      <c r="AR50" s="156"/>
      <c r="AS50" s="182">
        <v>1.0</v>
      </c>
      <c r="AT50" s="182">
        <v>1.0</v>
      </c>
      <c r="AU50" s="139"/>
      <c r="AV50" s="198">
        <v>1.0</v>
      </c>
      <c r="AW50" s="204"/>
      <c r="AX50" s="182"/>
      <c r="AY50" s="139"/>
      <c r="AZ50" s="182">
        <v>1.0</v>
      </c>
      <c r="BA50" s="139"/>
      <c r="BB50" s="139"/>
      <c r="BC50" s="139"/>
      <c r="BD50" s="182">
        <v>1.0</v>
      </c>
      <c r="BE50" s="139"/>
      <c r="BF50" s="244"/>
      <c r="BG50" s="235">
        <f t="shared" si="15"/>
        <v>9</v>
      </c>
      <c r="BH50" s="230">
        <f t="shared" si="16"/>
        <v>56.25</v>
      </c>
      <c r="BI50" s="137"/>
      <c r="BJ50" s="246"/>
      <c r="BK50" s="139"/>
      <c r="BL50" s="139"/>
      <c r="BM50" s="139"/>
      <c r="BN50" s="139"/>
      <c r="BO50" s="196">
        <v>1.0</v>
      </c>
      <c r="BP50" s="139"/>
      <c r="BQ50" s="139"/>
      <c r="BR50" s="182">
        <v>1.0</v>
      </c>
      <c r="BS50" s="139"/>
      <c r="BT50" s="189">
        <v>1.0</v>
      </c>
      <c r="BU50" s="156"/>
      <c r="BV50" s="156"/>
      <c r="BW50" s="156"/>
      <c r="BX50" s="156"/>
      <c r="BY50" s="247">
        <v>1.0</v>
      </c>
      <c r="BZ50" s="247">
        <v>1.0</v>
      </c>
      <c r="CA50" s="190"/>
      <c r="CB50" s="247">
        <v>2.0</v>
      </c>
      <c r="CC50" s="190"/>
      <c r="CD50" s="190"/>
      <c r="CE50" s="237">
        <f t="shared" si="17"/>
        <v>7</v>
      </c>
      <c r="CF50" s="238">
        <f t="shared" si="18"/>
        <v>63.63636364</v>
      </c>
      <c r="CG50" s="182">
        <v>2.0</v>
      </c>
      <c r="CH50" s="156"/>
      <c r="CI50" s="189">
        <v>2.0</v>
      </c>
      <c r="CJ50" s="148"/>
      <c r="CK50" s="148"/>
      <c r="CL50" s="148"/>
      <c r="CM50" s="156"/>
      <c r="CN50" s="156"/>
      <c r="CO50" s="148"/>
      <c r="CP50" s="156"/>
      <c r="CQ50" s="156"/>
      <c r="CR50" s="190"/>
      <c r="CS50" s="239"/>
      <c r="CT50" s="190"/>
      <c r="CU50" s="190"/>
      <c r="CV50" s="190"/>
      <c r="CW50" s="190"/>
      <c r="CX50" s="190"/>
      <c r="CY50" s="190"/>
      <c r="CZ50" s="240">
        <f t="shared" si="19"/>
        <v>4</v>
      </c>
      <c r="DA50" s="241">
        <f t="shared" si="20"/>
        <v>133.3333333</v>
      </c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240">
        <f t="shared" si="21"/>
        <v>0</v>
      </c>
      <c r="DQ50" s="175" t="str">
        <f t="shared" si="22"/>
        <v>#DIV/0!</v>
      </c>
    </row>
    <row r="51" ht="15.75" customHeight="1">
      <c r="A51" s="124">
        <v>42.0</v>
      </c>
      <c r="B51" s="125" t="s">
        <v>138</v>
      </c>
      <c r="C51" s="127" t="s">
        <v>139</v>
      </c>
      <c r="D51" s="119">
        <f t="shared" si="7"/>
        <v>22</v>
      </c>
      <c r="E51" s="161">
        <f t="shared" si="8"/>
        <v>56.41025641</v>
      </c>
      <c r="F51" s="162" t="str">
        <f t="shared" si="9"/>
        <v>  </v>
      </c>
      <c r="G51" s="163" t="str">
        <f t="shared" si="10"/>
        <v>  </v>
      </c>
      <c r="H51" s="137"/>
      <c r="I51" s="139"/>
      <c r="J51" s="156"/>
      <c r="K51" s="139"/>
      <c r="L51" s="139"/>
      <c r="M51" s="166">
        <f t="shared" si="11"/>
        <v>0</v>
      </c>
      <c r="N51" s="167" t="str">
        <f t="shared" si="12"/>
        <v>#DIV/0!</v>
      </c>
      <c r="O51" s="137"/>
      <c r="P51" s="139"/>
      <c r="Q51" s="137"/>
      <c r="R51" s="139"/>
      <c r="S51" s="139"/>
      <c r="T51" s="139"/>
      <c r="U51" s="139"/>
      <c r="V51" s="139"/>
      <c r="W51" s="139"/>
      <c r="X51" s="139"/>
      <c r="Y51" s="182">
        <v>1.0</v>
      </c>
      <c r="Z51" s="227">
        <v>1.0</v>
      </c>
      <c r="AA51" s="231"/>
      <c r="AB51" s="233">
        <v>1.0</v>
      </c>
      <c r="AC51" s="182">
        <v>1.0</v>
      </c>
      <c r="AD51" s="182">
        <v>1.0</v>
      </c>
      <c r="AE51" s="182">
        <v>2.0</v>
      </c>
      <c r="AF51" s="294"/>
      <c r="AG51" s="180"/>
      <c r="AH51" s="228"/>
      <c r="AI51" s="229"/>
      <c r="AJ51" s="166">
        <f t="shared" si="13"/>
        <v>7</v>
      </c>
      <c r="AK51" s="230">
        <f t="shared" si="14"/>
        <v>77.77777778</v>
      </c>
      <c r="AL51" s="250">
        <v>1.0</v>
      </c>
      <c r="AM51" s="229"/>
      <c r="AN51" s="182">
        <v>1.0</v>
      </c>
      <c r="AO51" s="139"/>
      <c r="AP51" s="182">
        <v>1.0</v>
      </c>
      <c r="AQ51" s="182">
        <v>1.0</v>
      </c>
      <c r="AR51" s="139"/>
      <c r="AS51" s="182">
        <v>1.0</v>
      </c>
      <c r="AT51" s="182">
        <v>1.0</v>
      </c>
      <c r="AU51" s="139"/>
      <c r="AV51" s="204"/>
      <c r="AW51" s="204"/>
      <c r="AX51" s="182">
        <v>1.0</v>
      </c>
      <c r="AY51" s="139"/>
      <c r="AZ51" s="182">
        <v>1.0</v>
      </c>
      <c r="BA51" s="139"/>
      <c r="BB51" s="139"/>
      <c r="BC51" s="139"/>
      <c r="BD51" s="182">
        <v>1.0</v>
      </c>
      <c r="BE51" s="139"/>
      <c r="BF51" s="139"/>
      <c r="BG51" s="235">
        <f t="shared" si="15"/>
        <v>9</v>
      </c>
      <c r="BH51" s="230">
        <f t="shared" si="16"/>
        <v>56.25</v>
      </c>
      <c r="BI51" s="137"/>
      <c r="BJ51" s="246"/>
      <c r="BK51" s="139"/>
      <c r="BL51" s="139"/>
      <c r="BM51" s="139"/>
      <c r="BN51" s="139"/>
      <c r="BO51" s="196">
        <v>1.0</v>
      </c>
      <c r="BP51" s="182">
        <v>1.0</v>
      </c>
      <c r="BQ51" s="139"/>
      <c r="BR51" s="182">
        <v>1.0</v>
      </c>
      <c r="BS51" s="139"/>
      <c r="BT51" s="189">
        <v>1.0</v>
      </c>
      <c r="BU51" s="156"/>
      <c r="BV51" s="156"/>
      <c r="BW51" s="156"/>
      <c r="BX51" s="156"/>
      <c r="BY51" s="247">
        <v>1.0</v>
      </c>
      <c r="BZ51" s="190"/>
      <c r="CA51" s="190"/>
      <c r="CB51" s="190"/>
      <c r="CC51" s="190"/>
      <c r="CD51" s="247">
        <v>1.0</v>
      </c>
      <c r="CE51" s="237">
        <f t="shared" si="17"/>
        <v>6</v>
      </c>
      <c r="CF51" s="238">
        <f t="shared" si="18"/>
        <v>54.54545455</v>
      </c>
      <c r="CG51" s="139"/>
      <c r="CH51" s="156"/>
      <c r="CI51" s="156"/>
      <c r="CJ51" s="139"/>
      <c r="CK51" s="156"/>
      <c r="CL51" s="156"/>
      <c r="CM51" s="156"/>
      <c r="CN51" s="156"/>
      <c r="CO51" s="156"/>
      <c r="CP51" s="156"/>
      <c r="CQ51" s="156"/>
      <c r="CR51" s="190"/>
      <c r="CS51" s="239"/>
      <c r="CT51" s="190"/>
      <c r="CU51" s="190"/>
      <c r="CV51" s="190"/>
      <c r="CW51" s="190"/>
      <c r="CX51" s="190"/>
      <c r="CY51" s="190"/>
      <c r="CZ51" s="240">
        <f t="shared" si="19"/>
        <v>0</v>
      </c>
      <c r="DA51" s="241">
        <f t="shared" si="20"/>
        <v>0</v>
      </c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240">
        <f t="shared" si="21"/>
        <v>0</v>
      </c>
      <c r="DQ51" s="175" t="str">
        <f t="shared" si="22"/>
        <v>#DIV/0!</v>
      </c>
    </row>
    <row r="52" ht="15.75" customHeight="1">
      <c r="A52" s="160">
        <v>43.0</v>
      </c>
      <c r="B52" s="125" t="s">
        <v>140</v>
      </c>
      <c r="C52" s="127" t="s">
        <v>141</v>
      </c>
      <c r="D52" s="119">
        <f t="shared" si="7"/>
        <v>21</v>
      </c>
      <c r="E52" s="161">
        <f t="shared" si="8"/>
        <v>53.84615385</v>
      </c>
      <c r="F52" s="162" t="str">
        <f t="shared" si="9"/>
        <v>  </v>
      </c>
      <c r="G52" s="186" t="str">
        <f t="shared" si="10"/>
        <v>  </v>
      </c>
      <c r="H52" s="221"/>
      <c r="I52" s="139"/>
      <c r="J52" s="139"/>
      <c r="K52" s="139"/>
      <c r="L52" s="139"/>
      <c r="M52" s="166">
        <f t="shared" si="11"/>
        <v>0</v>
      </c>
      <c r="N52" s="167" t="str">
        <f t="shared" si="12"/>
        <v>#DIV/0!</v>
      </c>
      <c r="O52" s="139"/>
      <c r="P52" s="139"/>
      <c r="Q52" s="139"/>
      <c r="R52" s="139"/>
      <c r="S52" s="139"/>
      <c r="T52" s="139"/>
      <c r="U52" s="139"/>
      <c r="V52" s="139"/>
      <c r="W52" s="139"/>
      <c r="X52" s="182">
        <v>1.0</v>
      </c>
      <c r="Y52" s="182">
        <v>1.0</v>
      </c>
      <c r="Z52" s="227">
        <v>1.0</v>
      </c>
      <c r="AA52" s="231"/>
      <c r="AB52" s="233">
        <v>1.0</v>
      </c>
      <c r="AC52" s="182">
        <v>1.0</v>
      </c>
      <c r="AD52" s="182"/>
      <c r="AE52" s="182"/>
      <c r="AF52" s="294"/>
      <c r="AG52" s="180"/>
      <c r="AH52" s="228"/>
      <c r="AI52" s="229"/>
      <c r="AJ52" s="166">
        <f t="shared" si="13"/>
        <v>5</v>
      </c>
      <c r="AK52" s="230">
        <f t="shared" si="14"/>
        <v>55.55555556</v>
      </c>
      <c r="AL52" s="232"/>
      <c r="AM52" s="229"/>
      <c r="AN52" s="182">
        <v>1.0</v>
      </c>
      <c r="AO52" s="182">
        <v>1.0</v>
      </c>
      <c r="AP52" s="182"/>
      <c r="AQ52" s="139"/>
      <c r="AR52" s="139"/>
      <c r="AS52" s="182">
        <v>1.0</v>
      </c>
      <c r="AT52" s="182">
        <v>1.0</v>
      </c>
      <c r="AU52" s="182">
        <v>1.0</v>
      </c>
      <c r="AV52" s="204"/>
      <c r="AW52" s="204"/>
      <c r="AX52" s="182">
        <v>1.0</v>
      </c>
      <c r="AY52" s="182">
        <v>1.0</v>
      </c>
      <c r="AZ52" s="182">
        <v>1.0</v>
      </c>
      <c r="BA52" s="139"/>
      <c r="BB52" s="139"/>
      <c r="BC52" s="139"/>
      <c r="BD52" s="139"/>
      <c r="BE52" s="182">
        <v>1.0</v>
      </c>
      <c r="BF52" s="244"/>
      <c r="BG52" s="235">
        <f t="shared" si="15"/>
        <v>9</v>
      </c>
      <c r="BH52" s="230">
        <f t="shared" si="16"/>
        <v>56.25</v>
      </c>
      <c r="BI52" s="137"/>
      <c r="BJ52" s="236">
        <v>1.0</v>
      </c>
      <c r="BK52" s="182"/>
      <c r="BL52" s="182">
        <v>1.0</v>
      </c>
      <c r="BM52" s="139"/>
      <c r="BN52" s="139"/>
      <c r="BO52" s="196">
        <v>1.0</v>
      </c>
      <c r="BP52" s="139"/>
      <c r="BQ52" s="139"/>
      <c r="BR52" s="139"/>
      <c r="BS52" s="139"/>
      <c r="BT52" s="189">
        <v>1.0</v>
      </c>
      <c r="BU52" s="156"/>
      <c r="BV52" s="156"/>
      <c r="BW52" s="156"/>
      <c r="BX52" s="156"/>
      <c r="BY52" s="247">
        <v>1.0</v>
      </c>
      <c r="BZ52" s="190"/>
      <c r="CA52" s="190"/>
      <c r="CB52" s="190"/>
      <c r="CC52" s="190"/>
      <c r="CD52" s="190"/>
      <c r="CE52" s="237">
        <f t="shared" si="17"/>
        <v>5</v>
      </c>
      <c r="CF52" s="238">
        <f t="shared" si="18"/>
        <v>45.45454545</v>
      </c>
      <c r="CG52" s="182">
        <v>2.0</v>
      </c>
      <c r="CH52" s="156"/>
      <c r="CI52" s="156"/>
      <c r="CJ52" s="139"/>
      <c r="CK52" s="156"/>
      <c r="CL52" s="156"/>
      <c r="CM52" s="156"/>
      <c r="CN52" s="156"/>
      <c r="CO52" s="156"/>
      <c r="CP52" s="156"/>
      <c r="CQ52" s="156"/>
      <c r="CR52" s="190"/>
      <c r="CS52" s="239"/>
      <c r="CT52" s="190"/>
      <c r="CU52" s="190"/>
      <c r="CV52" s="190"/>
      <c r="CW52" s="190"/>
      <c r="CX52" s="190"/>
      <c r="CY52" s="190"/>
      <c r="CZ52" s="240">
        <f t="shared" si="19"/>
        <v>2</v>
      </c>
      <c r="DA52" s="241">
        <f t="shared" si="20"/>
        <v>66.66666667</v>
      </c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240">
        <f t="shared" si="21"/>
        <v>0</v>
      </c>
      <c r="DQ52" s="175" t="str">
        <f t="shared" si="22"/>
        <v>#DIV/0!</v>
      </c>
    </row>
    <row r="53" ht="15.75" customHeight="1">
      <c r="A53" s="124">
        <v>44.0</v>
      </c>
      <c r="B53" s="125" t="s">
        <v>142</v>
      </c>
      <c r="C53" s="127" t="s">
        <v>143</v>
      </c>
      <c r="D53" s="119">
        <f t="shared" si="7"/>
        <v>21</v>
      </c>
      <c r="E53" s="161">
        <f t="shared" si="8"/>
        <v>53.84615385</v>
      </c>
      <c r="F53" s="162" t="str">
        <f t="shared" si="9"/>
        <v>  </v>
      </c>
      <c r="G53" s="186" t="str">
        <f t="shared" si="10"/>
        <v>  </v>
      </c>
      <c r="H53" s="137"/>
      <c r="I53" s="139"/>
      <c r="J53" s="139"/>
      <c r="K53" s="139"/>
      <c r="L53" s="139"/>
      <c r="M53" s="166">
        <f t="shared" si="11"/>
        <v>0</v>
      </c>
      <c r="N53" s="167" t="str">
        <f t="shared" si="12"/>
        <v>#DIV/0!</v>
      </c>
      <c r="O53" s="139"/>
      <c r="P53" s="139"/>
      <c r="Q53" s="139"/>
      <c r="R53" s="139"/>
      <c r="S53" s="139"/>
      <c r="T53" s="139"/>
      <c r="U53" s="139"/>
      <c r="V53" s="139"/>
      <c r="W53" s="139"/>
      <c r="X53" s="182">
        <v>1.0</v>
      </c>
      <c r="Y53" s="139"/>
      <c r="Z53" s="231"/>
      <c r="AA53" s="231"/>
      <c r="AB53" s="233">
        <v>1.0</v>
      </c>
      <c r="AC53" s="182">
        <v>1.0</v>
      </c>
      <c r="AD53" s="182">
        <v>1.0</v>
      </c>
      <c r="AE53" s="182">
        <v>2.0</v>
      </c>
      <c r="AF53" s="294"/>
      <c r="AG53" s="180"/>
      <c r="AH53" s="228">
        <v>1.0</v>
      </c>
      <c r="AI53" s="229"/>
      <c r="AJ53" s="166">
        <f t="shared" si="13"/>
        <v>7</v>
      </c>
      <c r="AK53" s="230">
        <f t="shared" si="14"/>
        <v>77.77777778</v>
      </c>
      <c r="AL53" s="232"/>
      <c r="AM53" s="229"/>
      <c r="AN53" s="139"/>
      <c r="AO53" s="182">
        <v>1.0</v>
      </c>
      <c r="AP53" s="182"/>
      <c r="AQ53" s="139"/>
      <c r="AR53" s="139"/>
      <c r="AS53" s="182">
        <v>1.0</v>
      </c>
      <c r="AT53" s="182">
        <v>1.0</v>
      </c>
      <c r="AU53" s="139"/>
      <c r="AV53" s="204"/>
      <c r="AW53" s="204"/>
      <c r="AX53" s="182">
        <v>1.0</v>
      </c>
      <c r="AY53" s="182">
        <v>1.0</v>
      </c>
      <c r="AZ53" s="139"/>
      <c r="BA53" s="139"/>
      <c r="BB53" s="139"/>
      <c r="BC53" s="182">
        <v>1.0</v>
      </c>
      <c r="BD53" s="139"/>
      <c r="BE53" s="182">
        <v>1.0</v>
      </c>
      <c r="BF53" s="182">
        <v>1.0</v>
      </c>
      <c r="BG53" s="235">
        <f t="shared" si="15"/>
        <v>8</v>
      </c>
      <c r="BH53" s="230">
        <f t="shared" si="16"/>
        <v>50</v>
      </c>
      <c r="BI53" s="137"/>
      <c r="BJ53" s="246"/>
      <c r="BK53" s="182"/>
      <c r="BL53" s="182">
        <v>1.0</v>
      </c>
      <c r="BM53" s="139"/>
      <c r="BN53" s="139"/>
      <c r="BO53" s="196">
        <v>1.0</v>
      </c>
      <c r="BP53" s="139"/>
      <c r="BQ53" s="139"/>
      <c r="BR53" s="139"/>
      <c r="BS53" s="139"/>
      <c r="BT53" s="189">
        <v>1.0</v>
      </c>
      <c r="BU53" s="156"/>
      <c r="BV53" s="156"/>
      <c r="BW53" s="156"/>
      <c r="BX53" s="156"/>
      <c r="BY53" s="190"/>
      <c r="BZ53" s="247">
        <v>1.0</v>
      </c>
      <c r="CA53" s="190"/>
      <c r="CB53" s="190"/>
      <c r="CC53" s="190"/>
      <c r="CD53" s="190"/>
      <c r="CE53" s="237">
        <f t="shared" si="17"/>
        <v>4</v>
      </c>
      <c r="CF53" s="238">
        <f t="shared" si="18"/>
        <v>36.36363636</v>
      </c>
      <c r="CG53" s="182">
        <v>2.0</v>
      </c>
      <c r="CH53" s="156"/>
      <c r="CI53" s="156"/>
      <c r="CJ53" s="148"/>
      <c r="CK53" s="148"/>
      <c r="CL53" s="148"/>
      <c r="CM53" s="156"/>
      <c r="CN53" s="156"/>
      <c r="CO53" s="148"/>
      <c r="CP53" s="156"/>
      <c r="CQ53" s="156"/>
      <c r="CR53" s="190"/>
      <c r="CS53" s="239"/>
      <c r="CT53" s="190"/>
      <c r="CU53" s="190"/>
      <c r="CV53" s="190"/>
      <c r="CW53" s="190"/>
      <c r="CX53" s="190"/>
      <c r="CY53" s="190"/>
      <c r="CZ53" s="240">
        <f t="shared" si="19"/>
        <v>2</v>
      </c>
      <c r="DA53" s="241">
        <f t="shared" si="20"/>
        <v>66.66666667</v>
      </c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240">
        <f t="shared" si="21"/>
        <v>0</v>
      </c>
      <c r="DQ53" s="175" t="str">
        <f t="shared" si="22"/>
        <v>#DIV/0!</v>
      </c>
    </row>
    <row r="54" ht="15.75" customHeight="1">
      <c r="A54" s="124">
        <v>45.0</v>
      </c>
      <c r="B54" s="125" t="s">
        <v>144</v>
      </c>
      <c r="C54" s="127" t="s">
        <v>145</v>
      </c>
      <c r="D54" s="119">
        <f t="shared" si="7"/>
        <v>20</v>
      </c>
      <c r="E54" s="161">
        <f t="shared" si="8"/>
        <v>51.28205128</v>
      </c>
      <c r="F54" s="162" t="str">
        <f t="shared" si="9"/>
        <v>  </v>
      </c>
      <c r="G54" s="186" t="str">
        <f t="shared" si="10"/>
        <v>  </v>
      </c>
      <c r="H54" s="137"/>
      <c r="I54" s="201"/>
      <c r="J54" s="201"/>
      <c r="K54" s="201"/>
      <c r="L54" s="201"/>
      <c r="M54" s="166">
        <f t="shared" si="11"/>
        <v>0</v>
      </c>
      <c r="N54" s="167" t="str">
        <f t="shared" si="12"/>
        <v>#DIV/0!</v>
      </c>
      <c r="O54" s="221"/>
      <c r="P54" s="201"/>
      <c r="Q54" s="221"/>
      <c r="R54" s="201"/>
      <c r="S54" s="201"/>
      <c r="T54" s="201"/>
      <c r="U54" s="139"/>
      <c r="V54" s="139"/>
      <c r="W54" s="139"/>
      <c r="X54" s="182">
        <v>1.0</v>
      </c>
      <c r="Y54" s="253">
        <v>1.0</v>
      </c>
      <c r="Z54" s="227">
        <v>1.0</v>
      </c>
      <c r="AA54" s="231"/>
      <c r="AB54" s="242"/>
      <c r="AC54" s="201"/>
      <c r="AD54" s="182"/>
      <c r="AE54" s="139"/>
      <c r="AF54" s="294"/>
      <c r="AG54" s="228">
        <v>1.0</v>
      </c>
      <c r="AH54" s="228">
        <v>1.0</v>
      </c>
      <c r="AI54" s="229"/>
      <c r="AJ54" s="166">
        <f t="shared" si="13"/>
        <v>5</v>
      </c>
      <c r="AK54" s="230">
        <f t="shared" si="14"/>
        <v>55.55555556</v>
      </c>
      <c r="AL54" s="250">
        <v>1.0</v>
      </c>
      <c r="AM54" s="229"/>
      <c r="AN54" s="139"/>
      <c r="AO54" s="139"/>
      <c r="AP54" s="139"/>
      <c r="AQ54" s="253">
        <v>1.0</v>
      </c>
      <c r="AR54" s="201"/>
      <c r="AS54" s="201"/>
      <c r="AT54" s="253">
        <v>1.0</v>
      </c>
      <c r="AU54" s="201"/>
      <c r="AV54" s="254"/>
      <c r="AW54" s="254"/>
      <c r="AX54" s="253"/>
      <c r="AY54" s="182">
        <v>1.0</v>
      </c>
      <c r="AZ54" s="182">
        <v>1.0</v>
      </c>
      <c r="BA54" s="139"/>
      <c r="BB54" s="139"/>
      <c r="BC54" s="139"/>
      <c r="BD54" s="139"/>
      <c r="BE54" s="139"/>
      <c r="BF54" s="244"/>
      <c r="BG54" s="235">
        <f t="shared" si="15"/>
        <v>5</v>
      </c>
      <c r="BH54" s="230">
        <f t="shared" si="16"/>
        <v>31.25</v>
      </c>
      <c r="BI54" s="137"/>
      <c r="BJ54" s="255"/>
      <c r="BK54" s="253"/>
      <c r="BL54" s="201"/>
      <c r="BM54" s="201"/>
      <c r="BN54" s="201"/>
      <c r="BO54" s="205"/>
      <c r="BP54" s="253">
        <v>1.0</v>
      </c>
      <c r="BQ54" s="201"/>
      <c r="BR54" s="253">
        <v>1.0</v>
      </c>
      <c r="BS54" s="201"/>
      <c r="BT54" s="189">
        <v>1.0</v>
      </c>
      <c r="BU54" s="156"/>
      <c r="BV54" s="156"/>
      <c r="BW54" s="156"/>
      <c r="BX54" s="156"/>
      <c r="BY54" s="247">
        <v>1.0</v>
      </c>
      <c r="BZ54" s="190"/>
      <c r="CA54" s="190"/>
      <c r="CB54" s="190"/>
      <c r="CC54" s="190"/>
      <c r="CD54" s="247">
        <v>1.0</v>
      </c>
      <c r="CE54" s="237">
        <f t="shared" si="17"/>
        <v>5</v>
      </c>
      <c r="CF54" s="238">
        <f t="shared" si="18"/>
        <v>45.45454545</v>
      </c>
      <c r="CG54" s="253">
        <v>2.0</v>
      </c>
      <c r="CH54" s="189">
        <v>1.0</v>
      </c>
      <c r="CI54" s="189">
        <v>2.0</v>
      </c>
      <c r="CJ54" s="201"/>
      <c r="CK54" s="156"/>
      <c r="CL54" s="156"/>
      <c r="CM54" s="156"/>
      <c r="CN54" s="156"/>
      <c r="CO54" s="156"/>
      <c r="CP54" s="156"/>
      <c r="CQ54" s="156"/>
      <c r="CR54" s="190"/>
      <c r="CS54" s="239"/>
      <c r="CT54" s="190"/>
      <c r="CU54" s="190"/>
      <c r="CV54" s="190"/>
      <c r="CW54" s="190"/>
      <c r="CX54" s="190"/>
      <c r="CY54" s="190"/>
      <c r="CZ54" s="240">
        <f t="shared" si="19"/>
        <v>5</v>
      </c>
      <c r="DA54" s="241">
        <f t="shared" si="20"/>
        <v>166.6666667</v>
      </c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240">
        <f t="shared" si="21"/>
        <v>0</v>
      </c>
      <c r="DQ54" s="175" t="str">
        <f t="shared" si="22"/>
        <v>#DIV/0!</v>
      </c>
    </row>
    <row r="55" ht="15.75" customHeight="1">
      <c r="A55" s="160">
        <v>46.0</v>
      </c>
      <c r="B55" s="125" t="s">
        <v>146</v>
      </c>
      <c r="C55" s="127" t="s">
        <v>147</v>
      </c>
      <c r="D55" s="119">
        <f t="shared" si="7"/>
        <v>24</v>
      </c>
      <c r="E55" s="161">
        <f t="shared" si="8"/>
        <v>61.53846154</v>
      </c>
      <c r="F55" s="248" t="str">
        <f t="shared" si="9"/>
        <v>  </v>
      </c>
      <c r="G55" s="186" t="str">
        <f t="shared" si="10"/>
        <v>  </v>
      </c>
      <c r="H55" s="137"/>
      <c r="I55" s="139"/>
      <c r="J55" s="139"/>
      <c r="K55" s="139"/>
      <c r="L55" s="139"/>
      <c r="M55" s="166">
        <f t="shared" si="11"/>
        <v>0</v>
      </c>
      <c r="N55" s="167" t="str">
        <f t="shared" si="12"/>
        <v>#DIV/0!</v>
      </c>
      <c r="O55" s="137"/>
      <c r="P55" s="139"/>
      <c r="Q55" s="137"/>
      <c r="R55" s="139"/>
      <c r="S55" s="139"/>
      <c r="T55" s="139"/>
      <c r="U55" s="139"/>
      <c r="V55" s="139"/>
      <c r="W55" s="139"/>
      <c r="X55" s="182">
        <v>1.0</v>
      </c>
      <c r="Y55" s="182">
        <v>1.0</v>
      </c>
      <c r="Z55" s="231"/>
      <c r="AA55" s="231"/>
      <c r="AB55" s="233">
        <v>1.0</v>
      </c>
      <c r="AC55" s="182">
        <v>1.0</v>
      </c>
      <c r="AD55" s="182">
        <v>1.0</v>
      </c>
      <c r="AE55" s="182">
        <v>2.0</v>
      </c>
      <c r="AF55" s="294"/>
      <c r="AG55" s="180"/>
      <c r="AH55" s="228"/>
      <c r="AI55" s="229"/>
      <c r="AJ55" s="166">
        <f t="shared" si="13"/>
        <v>7</v>
      </c>
      <c r="AK55" s="230">
        <f t="shared" si="14"/>
        <v>77.77777778</v>
      </c>
      <c r="AL55" s="232"/>
      <c r="AM55" s="229"/>
      <c r="AN55" s="182">
        <v>1.0</v>
      </c>
      <c r="AO55" s="139"/>
      <c r="AP55" s="182">
        <v>1.0</v>
      </c>
      <c r="AQ55" s="139"/>
      <c r="AR55" s="139"/>
      <c r="AS55" s="139"/>
      <c r="AT55" s="182">
        <v>1.0</v>
      </c>
      <c r="AU55" s="139"/>
      <c r="AV55" s="198">
        <v>1.0</v>
      </c>
      <c r="AW55" s="204"/>
      <c r="AX55" s="139"/>
      <c r="AY55" s="139"/>
      <c r="AZ55" s="182">
        <v>1.0</v>
      </c>
      <c r="BA55" s="139"/>
      <c r="BB55" s="139"/>
      <c r="BC55" s="139"/>
      <c r="BD55" s="182">
        <v>1.0</v>
      </c>
      <c r="BE55" s="139"/>
      <c r="BF55" s="280">
        <v>1.0</v>
      </c>
      <c r="BG55" s="235">
        <f t="shared" si="15"/>
        <v>7</v>
      </c>
      <c r="BH55" s="230">
        <f t="shared" si="16"/>
        <v>43.75</v>
      </c>
      <c r="BI55" s="137"/>
      <c r="BJ55" s="236">
        <v>1.0</v>
      </c>
      <c r="BK55" s="139"/>
      <c r="BL55" s="139"/>
      <c r="BM55" s="139"/>
      <c r="BN55" s="139"/>
      <c r="BO55" s="196">
        <v>1.0</v>
      </c>
      <c r="BP55" s="182">
        <v>1.0</v>
      </c>
      <c r="BQ55" s="139"/>
      <c r="BR55" s="182">
        <v>1.0</v>
      </c>
      <c r="BS55" s="139"/>
      <c r="BT55" s="189">
        <v>1.0</v>
      </c>
      <c r="BU55" s="156"/>
      <c r="BV55" s="156"/>
      <c r="BW55" s="156"/>
      <c r="BX55" s="156"/>
      <c r="BY55" s="190"/>
      <c r="BZ55" s="190"/>
      <c r="CA55" s="190"/>
      <c r="CB55" s="190"/>
      <c r="CC55" s="190"/>
      <c r="CD55" s="247">
        <v>1.0</v>
      </c>
      <c r="CE55" s="237">
        <f t="shared" si="17"/>
        <v>6</v>
      </c>
      <c r="CF55" s="238">
        <f t="shared" si="18"/>
        <v>54.54545455</v>
      </c>
      <c r="CG55" s="182">
        <v>2.0</v>
      </c>
      <c r="CH55" s="156"/>
      <c r="CI55" s="189">
        <v>2.0</v>
      </c>
      <c r="CJ55" s="148"/>
      <c r="CK55" s="148"/>
      <c r="CL55" s="148"/>
      <c r="CM55" s="156"/>
      <c r="CN55" s="156"/>
      <c r="CO55" s="148"/>
      <c r="CP55" s="156"/>
      <c r="CQ55" s="156"/>
      <c r="CR55" s="190"/>
      <c r="CS55" s="239"/>
      <c r="CT55" s="190"/>
      <c r="CU55" s="190"/>
      <c r="CV55" s="190"/>
      <c r="CW55" s="190"/>
      <c r="CX55" s="190"/>
      <c r="CY55" s="190"/>
      <c r="CZ55" s="240">
        <f t="shared" si="19"/>
        <v>4</v>
      </c>
      <c r="DA55" s="241">
        <f t="shared" si="20"/>
        <v>133.3333333</v>
      </c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240">
        <f t="shared" si="21"/>
        <v>0</v>
      </c>
      <c r="DQ55" s="175" t="str">
        <f t="shared" si="22"/>
        <v>#DIV/0!</v>
      </c>
    </row>
    <row r="56" ht="15.75" customHeight="1">
      <c r="A56" s="124">
        <v>47.0</v>
      </c>
      <c r="B56" s="125" t="s">
        <v>148</v>
      </c>
      <c r="C56" s="127" t="s">
        <v>149</v>
      </c>
      <c r="D56" s="119">
        <f t="shared" si="7"/>
        <v>21</v>
      </c>
      <c r="E56" s="161">
        <f t="shared" si="8"/>
        <v>53.84615385</v>
      </c>
      <c r="F56" s="162" t="str">
        <f t="shared" si="9"/>
        <v>  </v>
      </c>
      <c r="G56" s="163" t="str">
        <f t="shared" si="10"/>
        <v>  </v>
      </c>
      <c r="H56" s="137"/>
      <c r="I56" s="139"/>
      <c r="J56" s="139"/>
      <c r="K56" s="139"/>
      <c r="L56" s="139"/>
      <c r="M56" s="166">
        <f t="shared" si="11"/>
        <v>0</v>
      </c>
      <c r="N56" s="167" t="str">
        <f t="shared" si="12"/>
        <v>#DIV/0!</v>
      </c>
      <c r="O56" s="139"/>
      <c r="P56" s="139"/>
      <c r="Q56" s="139"/>
      <c r="R56" s="139"/>
      <c r="S56" s="139"/>
      <c r="T56" s="139"/>
      <c r="U56" s="139"/>
      <c r="V56" s="139"/>
      <c r="W56" s="139"/>
      <c r="X56" s="182">
        <v>1.0</v>
      </c>
      <c r="Y56" s="182">
        <v>1.0</v>
      </c>
      <c r="Z56" s="231"/>
      <c r="AA56" s="231"/>
      <c r="AB56" s="233">
        <v>1.0</v>
      </c>
      <c r="AC56" s="182">
        <v>1.0</v>
      </c>
      <c r="AD56" s="182"/>
      <c r="AE56" s="139"/>
      <c r="AF56" s="294"/>
      <c r="AG56" s="180"/>
      <c r="AH56" s="228"/>
      <c r="AI56" s="229"/>
      <c r="AJ56" s="166">
        <f t="shared" si="13"/>
        <v>4</v>
      </c>
      <c r="AK56" s="230">
        <f t="shared" si="14"/>
        <v>44.44444444</v>
      </c>
      <c r="AL56" s="232"/>
      <c r="AM56" s="229"/>
      <c r="AN56" s="182">
        <v>1.0</v>
      </c>
      <c r="AO56" s="182">
        <v>1.0</v>
      </c>
      <c r="AP56" s="182">
        <v>1.0</v>
      </c>
      <c r="AQ56" s="139"/>
      <c r="AR56" s="139"/>
      <c r="AS56" s="139"/>
      <c r="AT56" s="182">
        <v>1.0</v>
      </c>
      <c r="AU56" s="182">
        <v>1.0</v>
      </c>
      <c r="AV56" s="204"/>
      <c r="AW56" s="204"/>
      <c r="AX56" s="182">
        <v>1.0</v>
      </c>
      <c r="AY56" s="139"/>
      <c r="AZ56" s="182">
        <v>1.0</v>
      </c>
      <c r="BA56" s="139"/>
      <c r="BB56" s="139"/>
      <c r="BC56" s="182">
        <v>1.0</v>
      </c>
      <c r="BD56" s="139"/>
      <c r="BE56" s="139"/>
      <c r="BF56" s="182">
        <v>1.0</v>
      </c>
      <c r="BG56" s="235">
        <f t="shared" si="15"/>
        <v>9</v>
      </c>
      <c r="BH56" s="230">
        <f t="shared" si="16"/>
        <v>56.25</v>
      </c>
      <c r="BI56" s="137"/>
      <c r="BJ56" s="236"/>
      <c r="BK56" s="182"/>
      <c r="BL56" s="139"/>
      <c r="BM56" s="139"/>
      <c r="BN56" s="139"/>
      <c r="BO56" s="137"/>
      <c r="BP56" s="182">
        <v>1.0</v>
      </c>
      <c r="BQ56" s="139"/>
      <c r="BR56" s="182">
        <v>1.0</v>
      </c>
      <c r="BS56" s="139"/>
      <c r="BT56" s="156"/>
      <c r="BU56" s="156"/>
      <c r="BV56" s="156"/>
      <c r="BW56" s="156"/>
      <c r="BX56" s="156"/>
      <c r="BY56" s="190"/>
      <c r="BZ56" s="247">
        <v>1.0</v>
      </c>
      <c r="CA56" s="190"/>
      <c r="CB56" s="247">
        <v>2.0</v>
      </c>
      <c r="CC56" s="190"/>
      <c r="CD56" s="247">
        <v>1.0</v>
      </c>
      <c r="CE56" s="237">
        <f t="shared" si="17"/>
        <v>6</v>
      </c>
      <c r="CF56" s="238">
        <f t="shared" si="18"/>
        <v>54.54545455</v>
      </c>
      <c r="CG56" s="182">
        <v>2.0</v>
      </c>
      <c r="CH56" s="156"/>
      <c r="CI56" s="156"/>
      <c r="CJ56" s="148"/>
      <c r="CK56" s="148"/>
      <c r="CL56" s="148"/>
      <c r="CM56" s="156"/>
      <c r="CN56" s="156"/>
      <c r="CO56" s="148"/>
      <c r="CP56" s="156"/>
      <c r="CQ56" s="156"/>
      <c r="CR56" s="190"/>
      <c r="CS56" s="239"/>
      <c r="CT56" s="190"/>
      <c r="CU56" s="190"/>
      <c r="CV56" s="190"/>
      <c r="CW56" s="190"/>
      <c r="CX56" s="190"/>
      <c r="CY56" s="190"/>
      <c r="CZ56" s="240">
        <f t="shared" si="19"/>
        <v>2</v>
      </c>
      <c r="DA56" s="241">
        <f t="shared" si="20"/>
        <v>66.66666667</v>
      </c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240">
        <f t="shared" si="21"/>
        <v>0</v>
      </c>
      <c r="DQ56" s="175" t="str">
        <f t="shared" si="22"/>
        <v>#DIV/0!</v>
      </c>
    </row>
    <row r="57" ht="15.75" customHeight="1">
      <c r="A57" s="124">
        <v>48.0</v>
      </c>
      <c r="B57" s="125" t="s">
        <v>150</v>
      </c>
      <c r="C57" s="127" t="s">
        <v>151</v>
      </c>
      <c r="D57" s="119">
        <f t="shared" si="7"/>
        <v>12</v>
      </c>
      <c r="E57" s="161">
        <f t="shared" si="8"/>
        <v>30.76923077</v>
      </c>
      <c r="F57" s="162">
        <f t="shared" si="9"/>
        <v>30.76923077</v>
      </c>
      <c r="G57" s="163" t="str">
        <f t="shared" si="10"/>
        <v>  </v>
      </c>
      <c r="H57" s="137"/>
      <c r="I57" s="139"/>
      <c r="J57" s="139"/>
      <c r="K57" s="139"/>
      <c r="L57" s="139"/>
      <c r="M57" s="166">
        <f t="shared" si="11"/>
        <v>0</v>
      </c>
      <c r="N57" s="167" t="str">
        <f t="shared" si="12"/>
        <v>#DIV/0!</v>
      </c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82"/>
      <c r="Z57" s="231"/>
      <c r="AA57" s="231"/>
      <c r="AB57" s="242"/>
      <c r="AC57" s="182">
        <v>1.0</v>
      </c>
      <c r="AD57" s="139"/>
      <c r="AE57" s="139"/>
      <c r="AF57" s="294"/>
      <c r="AG57" s="180"/>
      <c r="AH57" s="180"/>
      <c r="AI57" s="229"/>
      <c r="AJ57" s="166">
        <f t="shared" si="13"/>
        <v>1</v>
      </c>
      <c r="AK57" s="230">
        <f t="shared" si="14"/>
        <v>11.11111111</v>
      </c>
      <c r="AL57" s="232"/>
      <c r="AM57" s="229"/>
      <c r="AN57" s="139"/>
      <c r="AO57" s="139"/>
      <c r="AP57" s="139"/>
      <c r="AQ57" s="139"/>
      <c r="AR57" s="139"/>
      <c r="AS57" s="182">
        <v>1.0</v>
      </c>
      <c r="AT57" s="139"/>
      <c r="AU57" s="139"/>
      <c r="AV57" s="204"/>
      <c r="AW57" s="204"/>
      <c r="AX57" s="182">
        <v>1.0</v>
      </c>
      <c r="AY57" s="139"/>
      <c r="AZ57" s="182">
        <v>1.0</v>
      </c>
      <c r="BA57" s="139"/>
      <c r="BB57" s="139"/>
      <c r="BC57" s="182">
        <v>1.0</v>
      </c>
      <c r="BD57" s="182">
        <v>1.0</v>
      </c>
      <c r="BE57" s="139"/>
      <c r="BF57" s="244"/>
      <c r="BG57" s="235">
        <f t="shared" si="15"/>
        <v>5</v>
      </c>
      <c r="BH57" s="230">
        <f t="shared" si="16"/>
        <v>31.25</v>
      </c>
      <c r="BI57" s="137"/>
      <c r="BJ57" s="246"/>
      <c r="BK57" s="139"/>
      <c r="BL57" s="139"/>
      <c r="BM57" s="139"/>
      <c r="BN57" s="139"/>
      <c r="BO57" s="196">
        <v>1.0</v>
      </c>
      <c r="BP57" s="182">
        <v>1.0</v>
      </c>
      <c r="BQ57" s="139"/>
      <c r="BR57" s="182">
        <v>1.0</v>
      </c>
      <c r="BS57" s="139"/>
      <c r="BT57" s="156"/>
      <c r="BU57" s="156"/>
      <c r="BV57" s="156"/>
      <c r="BW57" s="156"/>
      <c r="BX57" s="156"/>
      <c r="BY57" s="190"/>
      <c r="BZ57" s="190"/>
      <c r="CA57" s="190"/>
      <c r="CB57" s="190"/>
      <c r="CC57" s="190"/>
      <c r="CD57" s="247">
        <v>1.0</v>
      </c>
      <c r="CE57" s="237">
        <f t="shared" si="17"/>
        <v>4</v>
      </c>
      <c r="CF57" s="238">
        <f t="shared" si="18"/>
        <v>36.36363636</v>
      </c>
      <c r="CG57" s="182">
        <v>2.0</v>
      </c>
      <c r="CH57" s="156"/>
      <c r="CI57" s="156"/>
      <c r="CJ57" s="148"/>
      <c r="CK57" s="148"/>
      <c r="CL57" s="148"/>
      <c r="CM57" s="156"/>
      <c r="CN57" s="156"/>
      <c r="CO57" s="148"/>
      <c r="CP57" s="156"/>
      <c r="CQ57" s="156"/>
      <c r="CR57" s="190"/>
      <c r="CS57" s="239"/>
      <c r="CT57" s="190"/>
      <c r="CU57" s="190"/>
      <c r="CV57" s="190"/>
      <c r="CW57" s="190"/>
      <c r="CX57" s="190"/>
      <c r="CY57" s="190"/>
      <c r="CZ57" s="240">
        <f t="shared" si="19"/>
        <v>2</v>
      </c>
      <c r="DA57" s="241">
        <f t="shared" si="20"/>
        <v>66.66666667</v>
      </c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240">
        <f t="shared" si="21"/>
        <v>0</v>
      </c>
      <c r="DQ57" s="175" t="str">
        <f t="shared" si="22"/>
        <v>#DIV/0!</v>
      </c>
    </row>
    <row r="58" ht="15.75" customHeight="1">
      <c r="A58" s="160">
        <v>49.0</v>
      </c>
      <c r="B58" s="125" t="s">
        <v>152</v>
      </c>
      <c r="C58" s="127" t="s">
        <v>153</v>
      </c>
      <c r="D58" s="119">
        <f t="shared" si="7"/>
        <v>27</v>
      </c>
      <c r="E58" s="161">
        <f t="shared" si="8"/>
        <v>69.23076923</v>
      </c>
      <c r="F58" s="248" t="str">
        <f t="shared" si="9"/>
        <v>  </v>
      </c>
      <c r="G58" s="186" t="str">
        <f t="shared" si="10"/>
        <v>  </v>
      </c>
      <c r="H58" s="137"/>
      <c r="I58" s="139"/>
      <c r="J58" s="139"/>
      <c r="K58" s="139"/>
      <c r="L58" s="139"/>
      <c r="M58" s="166">
        <f t="shared" si="11"/>
        <v>0</v>
      </c>
      <c r="N58" s="167" t="str">
        <f t="shared" si="12"/>
        <v>#DIV/0!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82">
        <v>1.0</v>
      </c>
      <c r="Y58" s="182">
        <v>1.0</v>
      </c>
      <c r="Z58" s="227">
        <v>1.0</v>
      </c>
      <c r="AA58" s="231"/>
      <c r="AB58" s="242"/>
      <c r="AC58" s="182">
        <v>1.0</v>
      </c>
      <c r="AD58" s="182">
        <v>1.0</v>
      </c>
      <c r="AE58" s="182">
        <v>2.0</v>
      </c>
      <c r="AF58" s="294"/>
      <c r="AG58" s="228">
        <v>1.0</v>
      </c>
      <c r="AH58" s="228">
        <v>1.0</v>
      </c>
      <c r="AI58" s="229"/>
      <c r="AJ58" s="166">
        <f t="shared" si="13"/>
        <v>9</v>
      </c>
      <c r="AK58" s="230">
        <f t="shared" si="14"/>
        <v>100</v>
      </c>
      <c r="AL58" s="250">
        <v>1.0</v>
      </c>
      <c r="AM58" s="229"/>
      <c r="AN58" s="139"/>
      <c r="AO58" s="139"/>
      <c r="AP58" s="139"/>
      <c r="AQ58" s="182">
        <v>1.0</v>
      </c>
      <c r="AR58" s="139"/>
      <c r="AS58" s="182">
        <v>1.0</v>
      </c>
      <c r="AT58" s="182">
        <v>1.0</v>
      </c>
      <c r="AU58" s="139"/>
      <c r="AV58" s="204"/>
      <c r="AW58" s="204"/>
      <c r="AX58" s="182">
        <v>1.0</v>
      </c>
      <c r="AY58" s="182">
        <v>1.0</v>
      </c>
      <c r="AZ58" s="182">
        <v>1.0</v>
      </c>
      <c r="BA58" s="139"/>
      <c r="BB58" s="139"/>
      <c r="BC58" s="182"/>
      <c r="BD58" s="182">
        <v>1.0</v>
      </c>
      <c r="BE58" s="182">
        <v>1.0</v>
      </c>
      <c r="BF58" s="244"/>
      <c r="BG58" s="235">
        <f t="shared" si="15"/>
        <v>9</v>
      </c>
      <c r="BH58" s="230">
        <f t="shared" si="16"/>
        <v>56.25</v>
      </c>
      <c r="BI58" s="137"/>
      <c r="BJ58" s="236">
        <v>1.0</v>
      </c>
      <c r="BK58" s="182"/>
      <c r="BL58" s="139"/>
      <c r="BM58" s="139"/>
      <c r="BN58" s="139"/>
      <c r="BO58" s="196">
        <v>1.0</v>
      </c>
      <c r="BP58" s="182">
        <v>1.0</v>
      </c>
      <c r="BQ58" s="139"/>
      <c r="BR58" s="182">
        <v>1.0</v>
      </c>
      <c r="BS58" s="139"/>
      <c r="BT58" s="189">
        <v>1.0</v>
      </c>
      <c r="BU58" s="156"/>
      <c r="BV58" s="156"/>
      <c r="BW58" s="156"/>
      <c r="BX58" s="156"/>
      <c r="BY58" s="190"/>
      <c r="BZ58" s="190"/>
      <c r="CA58" s="190"/>
      <c r="CB58" s="247">
        <v>2.0</v>
      </c>
      <c r="CC58" s="190"/>
      <c r="CD58" s="190"/>
      <c r="CE58" s="237">
        <f t="shared" si="17"/>
        <v>7</v>
      </c>
      <c r="CF58" s="238">
        <f t="shared" si="18"/>
        <v>63.63636364</v>
      </c>
      <c r="CG58" s="182">
        <v>2.0</v>
      </c>
      <c r="CH58" s="156"/>
      <c r="CI58" s="156"/>
      <c r="CJ58" s="139"/>
      <c r="CK58" s="156"/>
      <c r="CL58" s="156"/>
      <c r="CM58" s="156"/>
      <c r="CN58" s="156"/>
      <c r="CO58" s="156"/>
      <c r="CP58" s="156"/>
      <c r="CQ58" s="156"/>
      <c r="CR58" s="190"/>
      <c r="CS58" s="239"/>
      <c r="CT58" s="190"/>
      <c r="CU58" s="190"/>
      <c r="CV58" s="190"/>
      <c r="CW58" s="190"/>
      <c r="CX58" s="190"/>
      <c r="CY58" s="190"/>
      <c r="CZ58" s="240">
        <f t="shared" si="19"/>
        <v>2</v>
      </c>
      <c r="DA58" s="241">
        <f t="shared" si="20"/>
        <v>66.66666667</v>
      </c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240">
        <f t="shared" si="21"/>
        <v>0</v>
      </c>
      <c r="DQ58" s="175" t="str">
        <f t="shared" si="22"/>
        <v>#DIV/0!</v>
      </c>
    </row>
    <row r="59" ht="15.75" customHeight="1">
      <c r="A59" s="124">
        <v>50.0</v>
      </c>
      <c r="B59" s="125" t="s">
        <v>154</v>
      </c>
      <c r="C59" s="127" t="s">
        <v>155</v>
      </c>
      <c r="D59" s="119">
        <f t="shared" si="7"/>
        <v>25</v>
      </c>
      <c r="E59" s="161">
        <f t="shared" si="8"/>
        <v>64.1025641</v>
      </c>
      <c r="F59" s="248" t="str">
        <f t="shared" si="9"/>
        <v>  </v>
      </c>
      <c r="G59" s="186" t="str">
        <f t="shared" si="10"/>
        <v>  </v>
      </c>
      <c r="H59" s="137"/>
      <c r="I59" s="139"/>
      <c r="J59" s="139"/>
      <c r="K59" s="139"/>
      <c r="L59" s="139"/>
      <c r="M59" s="166">
        <f t="shared" si="11"/>
        <v>0</v>
      </c>
      <c r="N59" s="167" t="str">
        <f t="shared" si="12"/>
        <v>#DIV/0!</v>
      </c>
      <c r="O59" s="137"/>
      <c r="P59" s="139"/>
      <c r="Q59" s="137"/>
      <c r="R59" s="139"/>
      <c r="S59" s="139"/>
      <c r="T59" s="139"/>
      <c r="U59" s="139"/>
      <c r="V59" s="139"/>
      <c r="W59" s="139"/>
      <c r="X59" s="182">
        <v>1.0</v>
      </c>
      <c r="Y59" s="182">
        <v>1.0</v>
      </c>
      <c r="Z59" s="227">
        <v>1.0</v>
      </c>
      <c r="AA59" s="231"/>
      <c r="AB59" s="242"/>
      <c r="AC59" s="182">
        <v>1.0</v>
      </c>
      <c r="AD59" s="182">
        <v>1.0</v>
      </c>
      <c r="AE59" s="182">
        <v>2.0</v>
      </c>
      <c r="AF59" s="294"/>
      <c r="AG59" s="228">
        <v>1.0</v>
      </c>
      <c r="AH59" s="228">
        <v>1.0</v>
      </c>
      <c r="AI59" s="229"/>
      <c r="AJ59" s="166">
        <f t="shared" si="13"/>
        <v>9</v>
      </c>
      <c r="AK59" s="230">
        <f t="shared" si="14"/>
        <v>100</v>
      </c>
      <c r="AL59" s="232"/>
      <c r="AM59" s="229"/>
      <c r="AN59" s="182">
        <v>1.0</v>
      </c>
      <c r="AO59" s="182">
        <v>1.0</v>
      </c>
      <c r="AP59" s="182">
        <v>1.0</v>
      </c>
      <c r="AQ59" s="139"/>
      <c r="AR59" s="139"/>
      <c r="AS59" s="182">
        <v>1.0</v>
      </c>
      <c r="AT59" s="182">
        <v>1.0</v>
      </c>
      <c r="AU59" s="139"/>
      <c r="AV59" s="198">
        <v>1.0</v>
      </c>
      <c r="AW59" s="204"/>
      <c r="AX59" s="182">
        <v>1.0</v>
      </c>
      <c r="AY59" s="139"/>
      <c r="AZ59" s="182">
        <v>1.0</v>
      </c>
      <c r="BA59" s="139"/>
      <c r="BB59" s="139"/>
      <c r="BC59" s="182"/>
      <c r="BD59" s="182">
        <v>1.0</v>
      </c>
      <c r="BE59" s="139"/>
      <c r="BF59" s="139"/>
      <c r="BG59" s="235">
        <f t="shared" si="15"/>
        <v>9</v>
      </c>
      <c r="BH59" s="230">
        <f t="shared" si="16"/>
        <v>56.25</v>
      </c>
      <c r="BI59" s="137"/>
      <c r="BJ59" s="236"/>
      <c r="BK59" s="139"/>
      <c r="BL59" s="139"/>
      <c r="BM59" s="139"/>
      <c r="BN59" s="139"/>
      <c r="BO59" s="196">
        <v>1.0</v>
      </c>
      <c r="BP59" s="182">
        <v>1.0</v>
      </c>
      <c r="BQ59" s="139"/>
      <c r="BR59" s="182">
        <v>1.0</v>
      </c>
      <c r="BS59" s="139"/>
      <c r="BT59" s="156"/>
      <c r="BU59" s="156"/>
      <c r="BV59" s="156"/>
      <c r="BW59" s="156"/>
      <c r="BX59" s="156"/>
      <c r="BY59" s="190"/>
      <c r="BZ59" s="247">
        <v>1.0</v>
      </c>
      <c r="CA59" s="190"/>
      <c r="CB59" s="190"/>
      <c r="CC59" s="190"/>
      <c r="CD59" s="247">
        <v>1.0</v>
      </c>
      <c r="CE59" s="237">
        <f t="shared" si="17"/>
        <v>5</v>
      </c>
      <c r="CF59" s="238">
        <f t="shared" si="18"/>
        <v>45.45454545</v>
      </c>
      <c r="CG59" s="182">
        <v>2.0</v>
      </c>
      <c r="CH59" s="156"/>
      <c r="CI59" s="156"/>
      <c r="CJ59" s="148"/>
      <c r="CK59" s="148"/>
      <c r="CL59" s="148"/>
      <c r="CM59" s="156"/>
      <c r="CN59" s="156"/>
      <c r="CO59" s="148"/>
      <c r="CP59" s="156"/>
      <c r="CQ59" s="156"/>
      <c r="CR59" s="190"/>
      <c r="CS59" s="239"/>
      <c r="CT59" s="190"/>
      <c r="CU59" s="190"/>
      <c r="CV59" s="190"/>
      <c r="CW59" s="190"/>
      <c r="CX59" s="190"/>
      <c r="CY59" s="190"/>
      <c r="CZ59" s="240">
        <f t="shared" si="19"/>
        <v>2</v>
      </c>
      <c r="DA59" s="241">
        <f t="shared" si="20"/>
        <v>66.66666667</v>
      </c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240">
        <f t="shared" si="21"/>
        <v>0</v>
      </c>
      <c r="DQ59" s="175" t="str">
        <f t="shared" si="22"/>
        <v>#DIV/0!</v>
      </c>
    </row>
    <row r="60" ht="15.75" customHeight="1">
      <c r="A60" s="124">
        <v>51.0</v>
      </c>
      <c r="B60" s="181" t="s">
        <v>156</v>
      </c>
      <c r="C60" s="279" t="s">
        <v>157</v>
      </c>
      <c r="D60" s="119">
        <f t="shared" si="7"/>
        <v>9</v>
      </c>
      <c r="E60" s="161">
        <f t="shared" si="8"/>
        <v>23.07692308</v>
      </c>
      <c r="F60" s="162">
        <f t="shared" si="9"/>
        <v>23.07692308</v>
      </c>
      <c r="G60" s="163">
        <f t="shared" si="10"/>
        <v>23.07692308</v>
      </c>
      <c r="H60" s="137"/>
      <c r="I60" s="139"/>
      <c r="J60" s="139"/>
      <c r="K60" s="139"/>
      <c r="L60" s="139"/>
      <c r="M60" s="166">
        <f t="shared" si="11"/>
        <v>0</v>
      </c>
      <c r="N60" s="167" t="str">
        <f t="shared" si="12"/>
        <v>#DIV/0!</v>
      </c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231"/>
      <c r="AA60" s="231"/>
      <c r="AB60" s="233">
        <v>1.0</v>
      </c>
      <c r="AC60" s="182">
        <v>1.0</v>
      </c>
      <c r="AD60" s="139"/>
      <c r="AE60" s="139"/>
      <c r="AF60" s="294"/>
      <c r="AG60" s="180"/>
      <c r="AH60" s="180"/>
      <c r="AI60" s="229"/>
      <c r="AJ60" s="166">
        <f t="shared" si="13"/>
        <v>2</v>
      </c>
      <c r="AK60" s="230">
        <f t="shared" si="14"/>
        <v>22.22222222</v>
      </c>
      <c r="AL60" s="232"/>
      <c r="AM60" s="229"/>
      <c r="AN60" s="139"/>
      <c r="AO60" s="139"/>
      <c r="AP60" s="139"/>
      <c r="AQ60" s="139"/>
      <c r="AR60" s="139"/>
      <c r="AS60" s="139"/>
      <c r="AT60" s="139"/>
      <c r="AU60" s="139"/>
      <c r="AV60" s="204"/>
      <c r="AW60" s="204"/>
      <c r="AX60" s="182"/>
      <c r="AY60" s="139"/>
      <c r="AZ60" s="182"/>
      <c r="BA60" s="139"/>
      <c r="BB60" s="139"/>
      <c r="BC60" s="139"/>
      <c r="BD60" s="139"/>
      <c r="BE60" s="139"/>
      <c r="BF60" s="139"/>
      <c r="BG60" s="235">
        <f t="shared" si="15"/>
        <v>0</v>
      </c>
      <c r="BH60" s="230">
        <f t="shared" si="16"/>
        <v>0</v>
      </c>
      <c r="BI60" s="137"/>
      <c r="BJ60" s="236">
        <v>1.0</v>
      </c>
      <c r="BK60" s="182"/>
      <c r="BL60" s="139"/>
      <c r="BM60" s="139"/>
      <c r="BN60" s="139"/>
      <c r="BO60" s="137"/>
      <c r="BP60" s="139"/>
      <c r="BQ60" s="139"/>
      <c r="BR60" s="182">
        <v>1.0</v>
      </c>
      <c r="BS60" s="139"/>
      <c r="BT60" s="156"/>
      <c r="BU60" s="156"/>
      <c r="BV60" s="156"/>
      <c r="BW60" s="156"/>
      <c r="BX60" s="156"/>
      <c r="BY60" s="190"/>
      <c r="BZ60" s="190"/>
      <c r="CA60" s="247">
        <v>2.0</v>
      </c>
      <c r="CB60" s="190"/>
      <c r="CC60" s="190"/>
      <c r="CD60" s="247">
        <v>1.0</v>
      </c>
      <c r="CE60" s="237">
        <f t="shared" si="17"/>
        <v>5</v>
      </c>
      <c r="CF60" s="238">
        <f t="shared" si="18"/>
        <v>45.45454545</v>
      </c>
      <c r="CG60" s="139"/>
      <c r="CH60" s="156"/>
      <c r="CI60" s="189">
        <v>2.0</v>
      </c>
      <c r="CJ60" s="139"/>
      <c r="CK60" s="156"/>
      <c r="CL60" s="156"/>
      <c r="CM60" s="156"/>
      <c r="CN60" s="156"/>
      <c r="CO60" s="156"/>
      <c r="CP60" s="156"/>
      <c r="CQ60" s="156"/>
      <c r="CR60" s="190"/>
      <c r="CS60" s="239"/>
      <c r="CT60" s="190"/>
      <c r="CU60" s="190"/>
      <c r="CV60" s="190"/>
      <c r="CW60" s="190"/>
      <c r="CX60" s="190"/>
      <c r="CY60" s="190"/>
      <c r="CZ60" s="240">
        <f t="shared" si="19"/>
        <v>2</v>
      </c>
      <c r="DA60" s="241">
        <f t="shared" si="20"/>
        <v>66.66666667</v>
      </c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240">
        <f t="shared" si="21"/>
        <v>0</v>
      </c>
      <c r="DQ60" s="175" t="str">
        <f t="shared" si="22"/>
        <v>#DIV/0!</v>
      </c>
    </row>
    <row r="61" ht="15.75" customHeight="1">
      <c r="A61" s="160">
        <v>52.0</v>
      </c>
      <c r="B61" s="181" t="s">
        <v>158</v>
      </c>
      <c r="C61" s="279" t="s">
        <v>159</v>
      </c>
      <c r="D61" s="119">
        <f t="shared" si="7"/>
        <v>18</v>
      </c>
      <c r="E61" s="161">
        <f t="shared" si="8"/>
        <v>46.15384615</v>
      </c>
      <c r="F61" s="162">
        <f t="shared" si="9"/>
        <v>46.15384615</v>
      </c>
      <c r="G61" s="186" t="str">
        <f t="shared" si="10"/>
        <v>  </v>
      </c>
      <c r="H61" s="137"/>
      <c r="I61" s="139"/>
      <c r="J61" s="139"/>
      <c r="K61" s="139"/>
      <c r="L61" s="139"/>
      <c r="M61" s="166">
        <f t="shared" si="11"/>
        <v>0</v>
      </c>
      <c r="N61" s="167" t="str">
        <f t="shared" si="12"/>
        <v>#DIV/0!</v>
      </c>
      <c r="O61" s="137"/>
      <c r="P61" s="139"/>
      <c r="Q61" s="137"/>
      <c r="R61" s="139"/>
      <c r="S61" s="139"/>
      <c r="T61" s="139"/>
      <c r="U61" s="139"/>
      <c r="V61" s="139"/>
      <c r="W61" s="139"/>
      <c r="X61" s="139"/>
      <c r="Y61" s="139"/>
      <c r="Z61" s="231"/>
      <c r="AA61" s="231"/>
      <c r="AB61" s="242"/>
      <c r="AC61" s="139"/>
      <c r="AD61" s="139"/>
      <c r="AE61" s="139"/>
      <c r="AF61" s="294"/>
      <c r="AG61" s="180"/>
      <c r="AH61" s="228">
        <v>1.0</v>
      </c>
      <c r="AI61" s="229"/>
      <c r="AJ61" s="166">
        <f t="shared" si="13"/>
        <v>1</v>
      </c>
      <c r="AK61" s="230">
        <f t="shared" si="14"/>
        <v>11.11111111</v>
      </c>
      <c r="AL61" s="250">
        <v>1.0</v>
      </c>
      <c r="AM61" s="229"/>
      <c r="AN61" s="139"/>
      <c r="AO61" s="182">
        <v>1.0</v>
      </c>
      <c r="AP61" s="139"/>
      <c r="AQ61" s="139"/>
      <c r="AR61" s="139"/>
      <c r="AS61" s="139"/>
      <c r="AT61" s="139"/>
      <c r="AU61" s="139"/>
      <c r="AV61" s="204"/>
      <c r="AW61" s="204"/>
      <c r="AX61" s="139"/>
      <c r="AY61" s="182">
        <v>1.0</v>
      </c>
      <c r="AZ61" s="182">
        <v>1.0</v>
      </c>
      <c r="BA61" s="139"/>
      <c r="BB61" s="139"/>
      <c r="BC61" s="182">
        <v>1.0</v>
      </c>
      <c r="BD61" s="182">
        <v>1.0</v>
      </c>
      <c r="BE61" s="139"/>
      <c r="BF61" s="280">
        <v>1.0</v>
      </c>
      <c r="BG61" s="235">
        <f t="shared" si="15"/>
        <v>7</v>
      </c>
      <c r="BH61" s="230">
        <f t="shared" si="16"/>
        <v>43.75</v>
      </c>
      <c r="BI61" s="137"/>
      <c r="BJ61" s="236">
        <v>1.0</v>
      </c>
      <c r="BK61" s="182"/>
      <c r="BL61" s="182">
        <v>1.0</v>
      </c>
      <c r="BM61" s="139"/>
      <c r="BN61" s="139"/>
      <c r="BO61" s="137"/>
      <c r="BP61" s="182">
        <v>1.0</v>
      </c>
      <c r="BQ61" s="139"/>
      <c r="BR61" s="182">
        <v>1.0</v>
      </c>
      <c r="BS61" s="139"/>
      <c r="BT61" s="156"/>
      <c r="BU61" s="156"/>
      <c r="BV61" s="156"/>
      <c r="BW61" s="156"/>
      <c r="BX61" s="156"/>
      <c r="BY61" s="190"/>
      <c r="BZ61" s="190"/>
      <c r="CA61" s="190"/>
      <c r="CB61" s="190"/>
      <c r="CC61" s="190"/>
      <c r="CD61" s="247">
        <v>1.0</v>
      </c>
      <c r="CE61" s="237">
        <f t="shared" si="17"/>
        <v>5</v>
      </c>
      <c r="CF61" s="238">
        <f t="shared" si="18"/>
        <v>45.45454545</v>
      </c>
      <c r="CG61" s="182">
        <v>2.0</v>
      </c>
      <c r="CH61" s="189">
        <v>1.0</v>
      </c>
      <c r="CI61" s="189">
        <v>2.0</v>
      </c>
      <c r="CJ61" s="148"/>
      <c r="CK61" s="148"/>
      <c r="CL61" s="148"/>
      <c r="CM61" s="156"/>
      <c r="CN61" s="156"/>
      <c r="CO61" s="148"/>
      <c r="CP61" s="156"/>
      <c r="CQ61" s="156"/>
      <c r="CR61" s="190"/>
      <c r="CS61" s="239"/>
      <c r="CT61" s="190"/>
      <c r="CU61" s="190"/>
      <c r="CV61" s="190"/>
      <c r="CW61" s="190"/>
      <c r="CX61" s="190"/>
      <c r="CY61" s="190"/>
      <c r="CZ61" s="240">
        <f t="shared" si="19"/>
        <v>5</v>
      </c>
      <c r="DA61" s="241">
        <f t="shared" si="20"/>
        <v>166.6666667</v>
      </c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240">
        <f t="shared" si="21"/>
        <v>0</v>
      </c>
      <c r="DQ61" s="175" t="str">
        <f t="shared" si="22"/>
        <v>#DIV/0!</v>
      </c>
    </row>
    <row r="62" ht="15.75" customHeight="1">
      <c r="A62" s="124">
        <v>53.0</v>
      </c>
      <c r="B62" s="125" t="s">
        <v>160</v>
      </c>
      <c r="C62" s="127" t="s">
        <v>161</v>
      </c>
      <c r="D62" s="119">
        <f t="shared" si="7"/>
        <v>26</v>
      </c>
      <c r="E62" s="161">
        <f t="shared" si="8"/>
        <v>66.66666667</v>
      </c>
      <c r="F62" s="162" t="str">
        <f t="shared" si="9"/>
        <v>  </v>
      </c>
      <c r="G62" s="163" t="str">
        <f t="shared" si="10"/>
        <v>  </v>
      </c>
      <c r="H62" s="137"/>
      <c r="I62" s="139"/>
      <c r="J62" s="139"/>
      <c r="K62" s="139"/>
      <c r="L62" s="139"/>
      <c r="M62" s="166">
        <f t="shared" si="11"/>
        <v>0</v>
      </c>
      <c r="N62" s="167" t="str">
        <f t="shared" si="12"/>
        <v>#DIV/0!</v>
      </c>
      <c r="O62" s="137"/>
      <c r="P62" s="139"/>
      <c r="Q62" s="137"/>
      <c r="R62" s="139"/>
      <c r="S62" s="139"/>
      <c r="T62" s="139"/>
      <c r="U62" s="139"/>
      <c r="V62" s="139"/>
      <c r="W62" s="139"/>
      <c r="X62" s="182">
        <v>1.0</v>
      </c>
      <c r="Y62" s="182">
        <v>1.0</v>
      </c>
      <c r="Z62" s="227">
        <v>1.0</v>
      </c>
      <c r="AA62" s="231"/>
      <c r="AB62" s="242"/>
      <c r="AC62" s="139"/>
      <c r="AD62" s="139"/>
      <c r="AE62" s="228">
        <v>2.0</v>
      </c>
      <c r="AG62" s="180"/>
      <c r="AH62" s="228">
        <v>1.0</v>
      </c>
      <c r="AI62" s="229"/>
      <c r="AJ62" s="166">
        <f t="shared" si="13"/>
        <v>6</v>
      </c>
      <c r="AK62" s="230">
        <f t="shared" si="14"/>
        <v>66.66666667</v>
      </c>
      <c r="AL62" s="250">
        <v>1.0</v>
      </c>
      <c r="AM62" s="229"/>
      <c r="AN62" s="139"/>
      <c r="AO62" s="139"/>
      <c r="AP62" s="139"/>
      <c r="AQ62" s="182">
        <v>1.0</v>
      </c>
      <c r="AR62" s="139"/>
      <c r="AS62" s="182">
        <v>1.0</v>
      </c>
      <c r="AT62" s="182">
        <v>1.0</v>
      </c>
      <c r="AU62" s="182">
        <v>1.0</v>
      </c>
      <c r="AV62" s="198">
        <v>1.0</v>
      </c>
      <c r="AW62" s="204"/>
      <c r="AX62" s="182">
        <v>1.0</v>
      </c>
      <c r="AY62" s="182">
        <v>1.0</v>
      </c>
      <c r="AZ62" s="182">
        <v>1.0</v>
      </c>
      <c r="BA62" s="139"/>
      <c r="BB62" s="139"/>
      <c r="BC62" s="182">
        <v>1.0</v>
      </c>
      <c r="BD62" s="139"/>
      <c r="BE62" s="139"/>
      <c r="BF62" s="139"/>
      <c r="BG62" s="235">
        <f t="shared" si="15"/>
        <v>10</v>
      </c>
      <c r="BH62" s="230">
        <f t="shared" si="16"/>
        <v>62.5</v>
      </c>
      <c r="BI62" s="137"/>
      <c r="BJ62" s="236"/>
      <c r="BK62" s="139"/>
      <c r="BL62" s="139"/>
      <c r="BM62" s="139"/>
      <c r="BN62" s="139"/>
      <c r="BO62" s="137"/>
      <c r="BP62" s="182">
        <v>1.0</v>
      </c>
      <c r="BQ62" s="139"/>
      <c r="BR62" s="182">
        <v>1.0</v>
      </c>
      <c r="BS62" s="139"/>
      <c r="BT62" s="189">
        <v>1.0</v>
      </c>
      <c r="BU62" s="156"/>
      <c r="BV62" s="156"/>
      <c r="BW62" s="156"/>
      <c r="BX62" s="156"/>
      <c r="BY62" s="247">
        <v>1.0</v>
      </c>
      <c r="BZ62" s="190"/>
      <c r="CA62" s="190"/>
      <c r="CB62" s="190"/>
      <c r="CC62" s="190"/>
      <c r="CD62" s="247">
        <v>1.0</v>
      </c>
      <c r="CE62" s="237">
        <f t="shared" si="17"/>
        <v>5</v>
      </c>
      <c r="CF62" s="238">
        <f t="shared" si="18"/>
        <v>45.45454545</v>
      </c>
      <c r="CG62" s="182">
        <v>2.0</v>
      </c>
      <c r="CH62" s="189">
        <v>1.0</v>
      </c>
      <c r="CI62" s="189">
        <v>2.0</v>
      </c>
      <c r="CJ62" s="139"/>
      <c r="CK62" s="156"/>
      <c r="CL62" s="156"/>
      <c r="CM62" s="156"/>
      <c r="CN62" s="156"/>
      <c r="CO62" s="156"/>
      <c r="CP62" s="156"/>
      <c r="CQ62" s="156"/>
      <c r="CR62" s="190"/>
      <c r="CS62" s="239"/>
      <c r="CT62" s="190"/>
      <c r="CU62" s="190"/>
      <c r="CV62" s="190"/>
      <c r="CW62" s="190"/>
      <c r="CX62" s="190"/>
      <c r="CY62" s="190"/>
      <c r="CZ62" s="240">
        <f t="shared" si="19"/>
        <v>5</v>
      </c>
      <c r="DA62" s="241">
        <f t="shared" si="20"/>
        <v>166.6666667</v>
      </c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240">
        <f t="shared" si="21"/>
        <v>0</v>
      </c>
      <c r="DQ62" s="175" t="str">
        <f t="shared" si="22"/>
        <v>#DIV/0!</v>
      </c>
    </row>
    <row r="63" ht="15.75" customHeight="1">
      <c r="A63" s="124">
        <v>54.0</v>
      </c>
      <c r="B63" s="125" t="s">
        <v>162</v>
      </c>
      <c r="C63" s="127" t="s">
        <v>163</v>
      </c>
      <c r="D63" s="119">
        <f t="shared" si="7"/>
        <v>18</v>
      </c>
      <c r="E63" s="161">
        <f t="shared" si="8"/>
        <v>46.15384615</v>
      </c>
      <c r="F63" s="162">
        <f t="shared" si="9"/>
        <v>46.15384615</v>
      </c>
      <c r="G63" s="186" t="str">
        <f t="shared" si="10"/>
        <v>  </v>
      </c>
      <c r="H63" s="137"/>
      <c r="I63" s="139"/>
      <c r="J63" s="139"/>
      <c r="K63" s="139"/>
      <c r="L63" s="139"/>
      <c r="M63" s="166">
        <f t="shared" si="11"/>
        <v>0</v>
      </c>
      <c r="N63" s="167" t="str">
        <f t="shared" si="12"/>
        <v>#DIV/0!</v>
      </c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227">
        <v>1.0</v>
      </c>
      <c r="AA63" s="231"/>
      <c r="AB63" s="242"/>
      <c r="AC63" s="139"/>
      <c r="AD63" s="182">
        <v>1.0</v>
      </c>
      <c r="AE63" s="228">
        <v>2.0</v>
      </c>
      <c r="AG63" s="180"/>
      <c r="AH63" s="180"/>
      <c r="AI63" s="229"/>
      <c r="AJ63" s="166">
        <f t="shared" si="13"/>
        <v>4</v>
      </c>
      <c r="AK63" s="230">
        <f t="shared" si="14"/>
        <v>44.44444444</v>
      </c>
      <c r="AL63" s="250">
        <v>1.0</v>
      </c>
      <c r="AM63" s="229"/>
      <c r="AN63" s="139"/>
      <c r="AO63" s="139"/>
      <c r="AP63" s="182">
        <v>1.0</v>
      </c>
      <c r="AQ63" s="182">
        <v>1.0</v>
      </c>
      <c r="AR63" s="139"/>
      <c r="AS63" s="139"/>
      <c r="AT63" s="182">
        <v>1.0</v>
      </c>
      <c r="AU63" s="139"/>
      <c r="AV63" s="198">
        <v>1.0</v>
      </c>
      <c r="AW63" s="204"/>
      <c r="AX63" s="182"/>
      <c r="AY63" s="182">
        <v>1.0</v>
      </c>
      <c r="AZ63" s="139"/>
      <c r="BA63" s="139"/>
      <c r="BB63" s="139"/>
      <c r="BC63" s="139"/>
      <c r="BD63" s="182">
        <v>1.0</v>
      </c>
      <c r="BE63" s="182">
        <v>1.0</v>
      </c>
      <c r="BF63" s="182">
        <v>1.0</v>
      </c>
      <c r="BG63" s="235">
        <f t="shared" si="15"/>
        <v>9</v>
      </c>
      <c r="BH63" s="230">
        <f t="shared" si="16"/>
        <v>56.25</v>
      </c>
      <c r="BI63" s="137"/>
      <c r="BJ63" s="236">
        <v>1.0</v>
      </c>
      <c r="BK63" s="139"/>
      <c r="BL63" s="139"/>
      <c r="BM63" s="139"/>
      <c r="BN63" s="139"/>
      <c r="BO63" s="137"/>
      <c r="BP63" s="182">
        <v>1.0</v>
      </c>
      <c r="BQ63" s="139"/>
      <c r="BR63" s="182">
        <v>1.0</v>
      </c>
      <c r="BS63" s="139"/>
      <c r="BT63" s="189"/>
      <c r="BU63" s="156"/>
      <c r="BV63" s="156"/>
      <c r="BW63" s="156"/>
      <c r="BX63" s="156"/>
      <c r="BY63" s="190"/>
      <c r="BZ63" s="190"/>
      <c r="CA63" s="190"/>
      <c r="CB63" s="190"/>
      <c r="CC63" s="190"/>
      <c r="CD63" s="190"/>
      <c r="CE63" s="237">
        <f t="shared" si="17"/>
        <v>3</v>
      </c>
      <c r="CF63" s="238">
        <f t="shared" si="18"/>
        <v>27.27272727</v>
      </c>
      <c r="CG63" s="139"/>
      <c r="CH63" s="156"/>
      <c r="CI63" s="189">
        <v>2.0</v>
      </c>
      <c r="CJ63" s="139"/>
      <c r="CK63" s="156"/>
      <c r="CL63" s="156"/>
      <c r="CM63" s="156"/>
      <c r="CN63" s="156"/>
      <c r="CO63" s="156"/>
      <c r="CP63" s="156"/>
      <c r="CQ63" s="156"/>
      <c r="CR63" s="190"/>
      <c r="CS63" s="239"/>
      <c r="CT63" s="190"/>
      <c r="CU63" s="190"/>
      <c r="CV63" s="190"/>
      <c r="CW63" s="190"/>
      <c r="CX63" s="190"/>
      <c r="CY63" s="190"/>
      <c r="CZ63" s="240">
        <f t="shared" si="19"/>
        <v>2</v>
      </c>
      <c r="DA63" s="241">
        <f t="shared" si="20"/>
        <v>66.66666667</v>
      </c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240">
        <f t="shared" si="21"/>
        <v>0</v>
      </c>
      <c r="DQ63" s="175" t="str">
        <f t="shared" si="22"/>
        <v>#DIV/0!</v>
      </c>
    </row>
    <row r="64" ht="15.75" customHeight="1">
      <c r="A64" s="160">
        <v>55.0</v>
      </c>
      <c r="B64" s="125" t="s">
        <v>164</v>
      </c>
      <c r="C64" s="127" t="s">
        <v>165</v>
      </c>
      <c r="D64" s="119">
        <f t="shared" si="7"/>
        <v>21</v>
      </c>
      <c r="E64" s="161">
        <f t="shared" si="8"/>
        <v>53.84615385</v>
      </c>
      <c r="F64" s="162" t="str">
        <f t="shared" si="9"/>
        <v>  </v>
      </c>
      <c r="G64" s="186" t="str">
        <f t="shared" si="10"/>
        <v>  </v>
      </c>
      <c r="H64" s="137"/>
      <c r="I64" s="139"/>
      <c r="J64" s="139"/>
      <c r="K64" s="139"/>
      <c r="L64" s="139"/>
      <c r="M64" s="166">
        <f t="shared" si="11"/>
        <v>0</v>
      </c>
      <c r="N64" s="167" t="str">
        <f t="shared" si="12"/>
        <v>#DIV/0!</v>
      </c>
      <c r="O64" s="139"/>
      <c r="P64" s="139"/>
      <c r="Q64" s="139"/>
      <c r="R64" s="139"/>
      <c r="S64" s="139"/>
      <c r="T64" s="139"/>
      <c r="U64" s="139"/>
      <c r="V64" s="139"/>
      <c r="W64" s="139"/>
      <c r="X64" s="182">
        <v>1.0</v>
      </c>
      <c r="Y64" s="182">
        <v>1.0</v>
      </c>
      <c r="Z64" s="227">
        <v>1.0</v>
      </c>
      <c r="AA64" s="231"/>
      <c r="AB64" s="233">
        <v>1.0</v>
      </c>
      <c r="AC64" s="182">
        <v>1.0</v>
      </c>
      <c r="AD64" s="182">
        <v>1.0</v>
      </c>
      <c r="AE64" s="139"/>
      <c r="AF64" s="180"/>
      <c r="AG64" s="180"/>
      <c r="AH64" s="180"/>
      <c r="AI64" s="229"/>
      <c r="AJ64" s="166">
        <f t="shared" si="13"/>
        <v>6</v>
      </c>
      <c r="AK64" s="230">
        <f t="shared" si="14"/>
        <v>66.66666667</v>
      </c>
      <c r="AL64" s="232"/>
      <c r="AM64" s="229"/>
      <c r="AN64" s="139"/>
      <c r="AO64" s="139"/>
      <c r="AP64" s="139"/>
      <c r="AQ64" s="182">
        <v>1.0</v>
      </c>
      <c r="AR64" s="139"/>
      <c r="AS64" s="182">
        <v>1.0</v>
      </c>
      <c r="AT64" s="139"/>
      <c r="AU64" s="182">
        <v>1.0</v>
      </c>
      <c r="AV64" s="204"/>
      <c r="AW64" s="204"/>
      <c r="AX64" s="182">
        <v>1.0</v>
      </c>
      <c r="AY64" s="182">
        <v>1.0</v>
      </c>
      <c r="AZ64" s="182">
        <v>1.0</v>
      </c>
      <c r="BA64" s="139"/>
      <c r="BB64" s="139"/>
      <c r="BC64" s="182">
        <v>1.0</v>
      </c>
      <c r="BD64" s="139"/>
      <c r="BE64" s="139"/>
      <c r="BF64" s="139"/>
      <c r="BG64" s="235">
        <f t="shared" si="15"/>
        <v>7</v>
      </c>
      <c r="BH64" s="230">
        <f t="shared" si="16"/>
        <v>43.75</v>
      </c>
      <c r="BI64" s="137"/>
      <c r="BJ64" s="236">
        <v>1.0</v>
      </c>
      <c r="BK64" s="139"/>
      <c r="BL64" s="139"/>
      <c r="BM64" s="139"/>
      <c r="BN64" s="139"/>
      <c r="BO64" s="196">
        <v>1.0</v>
      </c>
      <c r="BP64" s="182">
        <v>1.0</v>
      </c>
      <c r="BQ64" s="139"/>
      <c r="BR64" s="182">
        <v>1.0</v>
      </c>
      <c r="BS64" s="139"/>
      <c r="BT64" s="189">
        <v>1.0</v>
      </c>
      <c r="BU64" s="156"/>
      <c r="BV64" s="156"/>
      <c r="BW64" s="156"/>
      <c r="BX64" s="156"/>
      <c r="BY64" s="190"/>
      <c r="BZ64" s="190"/>
      <c r="CA64" s="247">
        <v>2.0</v>
      </c>
      <c r="CB64" s="190"/>
      <c r="CC64" s="190"/>
      <c r="CD64" s="247">
        <v>1.0</v>
      </c>
      <c r="CE64" s="237">
        <f t="shared" si="17"/>
        <v>8</v>
      </c>
      <c r="CF64" s="238">
        <f t="shared" si="18"/>
        <v>72.72727273</v>
      </c>
      <c r="CG64" s="139"/>
      <c r="CH64" s="156"/>
      <c r="CI64" s="156"/>
      <c r="CJ64" s="139"/>
      <c r="CK64" s="156"/>
      <c r="CL64" s="156"/>
      <c r="CM64" s="156"/>
      <c r="CN64" s="156"/>
      <c r="CO64" s="156"/>
      <c r="CP64" s="156"/>
      <c r="CQ64" s="156"/>
      <c r="CR64" s="190"/>
      <c r="CS64" s="239"/>
      <c r="CT64" s="190"/>
      <c r="CU64" s="190"/>
      <c r="CV64" s="190"/>
      <c r="CW64" s="190"/>
      <c r="CX64" s="190"/>
      <c r="CY64" s="190"/>
      <c r="CZ64" s="240">
        <f t="shared" si="19"/>
        <v>0</v>
      </c>
      <c r="DA64" s="241">
        <f t="shared" si="20"/>
        <v>0</v>
      </c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240">
        <f t="shared" si="21"/>
        <v>0</v>
      </c>
      <c r="DQ64" s="175" t="str">
        <f t="shared" si="22"/>
        <v>#DIV/0!</v>
      </c>
    </row>
    <row r="65" ht="15.75" customHeight="1">
      <c r="A65" s="124">
        <v>56.0</v>
      </c>
      <c r="B65" s="125" t="s">
        <v>166</v>
      </c>
      <c r="C65" s="127" t="s">
        <v>167</v>
      </c>
      <c r="D65" s="119">
        <f t="shared" si="7"/>
        <v>20</v>
      </c>
      <c r="E65" s="161">
        <f t="shared" si="8"/>
        <v>51.28205128</v>
      </c>
      <c r="F65" s="162" t="str">
        <f t="shared" si="9"/>
        <v>  </v>
      </c>
      <c r="G65" s="163" t="str">
        <f t="shared" si="10"/>
        <v>  </v>
      </c>
      <c r="H65" s="137"/>
      <c r="I65" s="139"/>
      <c r="J65" s="139"/>
      <c r="K65" s="139"/>
      <c r="L65" s="139"/>
      <c r="M65" s="166">
        <f t="shared" si="11"/>
        <v>0</v>
      </c>
      <c r="N65" s="167" t="str">
        <f t="shared" si="12"/>
        <v>#DIV/0!</v>
      </c>
      <c r="O65" s="137"/>
      <c r="P65" s="139"/>
      <c r="Q65" s="137"/>
      <c r="R65" s="139"/>
      <c r="S65" s="139"/>
      <c r="T65" s="139"/>
      <c r="U65" s="139"/>
      <c r="V65" s="139"/>
      <c r="W65" s="139"/>
      <c r="X65" s="182">
        <v>1.0</v>
      </c>
      <c r="Y65" s="182">
        <v>1.0</v>
      </c>
      <c r="Z65" s="231"/>
      <c r="AA65" s="231"/>
      <c r="AB65" s="233">
        <v>1.0</v>
      </c>
      <c r="AC65" s="182">
        <v>1.0</v>
      </c>
      <c r="AD65" s="182">
        <v>1.0</v>
      </c>
      <c r="AE65" s="139"/>
      <c r="AF65" s="180"/>
      <c r="AG65" s="180"/>
      <c r="AH65" s="180"/>
      <c r="AI65" s="229"/>
      <c r="AJ65" s="166">
        <f t="shared" si="13"/>
        <v>5</v>
      </c>
      <c r="AK65" s="230">
        <f t="shared" si="14"/>
        <v>55.55555556</v>
      </c>
      <c r="AL65" s="250">
        <v>1.0</v>
      </c>
      <c r="AM65" s="229"/>
      <c r="AN65" s="182">
        <v>1.0</v>
      </c>
      <c r="AO65" s="139"/>
      <c r="AP65" s="139"/>
      <c r="AQ65" s="182">
        <v>1.0</v>
      </c>
      <c r="AR65" s="139"/>
      <c r="AS65" s="139"/>
      <c r="AT65" s="139"/>
      <c r="AU65" s="139"/>
      <c r="AV65" s="198">
        <v>1.0</v>
      </c>
      <c r="AW65" s="204"/>
      <c r="AX65" s="182">
        <v>1.0</v>
      </c>
      <c r="AY65" s="182">
        <v>1.0</v>
      </c>
      <c r="AZ65" s="182">
        <v>1.0</v>
      </c>
      <c r="BA65" s="139"/>
      <c r="BB65" s="139"/>
      <c r="BC65" s="182">
        <v>1.0</v>
      </c>
      <c r="BD65" s="182">
        <v>1.0</v>
      </c>
      <c r="BE65" s="139"/>
      <c r="BF65" s="139"/>
      <c r="BG65" s="235">
        <f t="shared" si="15"/>
        <v>9</v>
      </c>
      <c r="BH65" s="230">
        <f t="shared" si="16"/>
        <v>56.25</v>
      </c>
      <c r="BI65" s="137"/>
      <c r="BJ65" s="236">
        <v>1.0</v>
      </c>
      <c r="BK65" s="139"/>
      <c r="BL65" s="139"/>
      <c r="BM65" s="139"/>
      <c r="BN65" s="139"/>
      <c r="BO65" s="196">
        <v>1.0</v>
      </c>
      <c r="BP65" s="182">
        <v>1.0</v>
      </c>
      <c r="BQ65" s="139"/>
      <c r="BR65" s="182"/>
      <c r="BS65" s="139"/>
      <c r="BT65" s="156"/>
      <c r="BU65" s="156"/>
      <c r="BV65" s="156"/>
      <c r="BW65" s="156"/>
      <c r="BX65" s="156"/>
      <c r="BY65" s="190"/>
      <c r="BZ65" s="190"/>
      <c r="CA65" s="247">
        <v>2.0</v>
      </c>
      <c r="CB65" s="190"/>
      <c r="CC65" s="190"/>
      <c r="CD65" s="247">
        <v>1.0</v>
      </c>
      <c r="CE65" s="237">
        <f t="shared" si="17"/>
        <v>6</v>
      </c>
      <c r="CF65" s="238">
        <f t="shared" si="18"/>
        <v>54.54545455</v>
      </c>
      <c r="CG65" s="139"/>
      <c r="CH65" s="156"/>
      <c r="CI65" s="156"/>
      <c r="CJ65" s="139"/>
      <c r="CK65" s="156"/>
      <c r="CL65" s="156"/>
      <c r="CM65" s="156"/>
      <c r="CN65" s="156"/>
      <c r="CO65" s="156"/>
      <c r="CP65" s="156"/>
      <c r="CQ65" s="156"/>
      <c r="CR65" s="190"/>
      <c r="CS65" s="239"/>
      <c r="CT65" s="190"/>
      <c r="CU65" s="190"/>
      <c r="CV65" s="190"/>
      <c r="CW65" s="190"/>
      <c r="CX65" s="190"/>
      <c r="CY65" s="190"/>
      <c r="CZ65" s="240">
        <f t="shared" si="19"/>
        <v>0</v>
      </c>
      <c r="DA65" s="241">
        <f t="shared" si="20"/>
        <v>0</v>
      </c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240">
        <f t="shared" si="21"/>
        <v>0</v>
      </c>
      <c r="DQ65" s="175" t="str">
        <f t="shared" si="22"/>
        <v>#DIV/0!</v>
      </c>
    </row>
    <row r="66" ht="15.75" customHeight="1">
      <c r="A66" s="124">
        <v>57.0</v>
      </c>
      <c r="B66" s="125" t="s">
        <v>168</v>
      </c>
      <c r="C66" s="127" t="s">
        <v>169</v>
      </c>
      <c r="D66" s="119">
        <f t="shared" si="7"/>
        <v>19</v>
      </c>
      <c r="E66" s="161">
        <f t="shared" si="8"/>
        <v>48.71794872</v>
      </c>
      <c r="F66" s="162">
        <f t="shared" si="9"/>
        <v>48.71794872</v>
      </c>
      <c r="G66" s="186" t="str">
        <f t="shared" si="10"/>
        <v>  </v>
      </c>
      <c r="H66" s="137"/>
      <c r="I66" s="139"/>
      <c r="J66" s="139"/>
      <c r="K66" s="139"/>
      <c r="L66" s="139"/>
      <c r="M66" s="166">
        <f t="shared" si="11"/>
        <v>0</v>
      </c>
      <c r="N66" s="167" t="str">
        <f t="shared" si="12"/>
        <v>#DIV/0!</v>
      </c>
      <c r="O66" s="139"/>
      <c r="P66" s="139"/>
      <c r="Q66" s="139"/>
      <c r="R66" s="139"/>
      <c r="S66" s="139"/>
      <c r="T66" s="139"/>
      <c r="U66" s="139"/>
      <c r="V66" s="139"/>
      <c r="W66" s="139"/>
      <c r="X66" s="182">
        <v>1.0</v>
      </c>
      <c r="Y66" s="182">
        <v>1.0</v>
      </c>
      <c r="Z66" s="227">
        <v>1.0</v>
      </c>
      <c r="AA66" s="231"/>
      <c r="AB66" s="242"/>
      <c r="AC66" s="139"/>
      <c r="AD66" s="182">
        <v>1.0</v>
      </c>
      <c r="AE66" s="139"/>
      <c r="AF66" s="180"/>
      <c r="AG66" s="180"/>
      <c r="AH66" s="180"/>
      <c r="AI66" s="229"/>
      <c r="AJ66" s="166">
        <f t="shared" si="13"/>
        <v>4</v>
      </c>
      <c r="AK66" s="230">
        <f t="shared" si="14"/>
        <v>44.44444444</v>
      </c>
      <c r="AL66" s="250">
        <v>1.0</v>
      </c>
      <c r="AM66" s="229"/>
      <c r="AN66" s="139"/>
      <c r="AO66" s="139"/>
      <c r="AP66" s="182">
        <v>1.0</v>
      </c>
      <c r="AQ66" s="182">
        <v>1.0</v>
      </c>
      <c r="AR66" s="139"/>
      <c r="AS66" s="139"/>
      <c r="AT66" s="139"/>
      <c r="AU66" s="139"/>
      <c r="AV66" s="198">
        <v>1.0</v>
      </c>
      <c r="AW66" s="204"/>
      <c r="AX66" s="182">
        <v>1.0</v>
      </c>
      <c r="AY66" s="182"/>
      <c r="AZ66" s="182">
        <v>1.0</v>
      </c>
      <c r="BA66" s="139"/>
      <c r="BB66" s="139"/>
      <c r="BC66" s="182">
        <v>1.0</v>
      </c>
      <c r="BD66" s="182">
        <v>1.0</v>
      </c>
      <c r="BE66" s="182">
        <v>1.0</v>
      </c>
      <c r="BF66" s="139"/>
      <c r="BG66" s="235">
        <f t="shared" si="15"/>
        <v>9</v>
      </c>
      <c r="BH66" s="230">
        <f t="shared" si="16"/>
        <v>56.25</v>
      </c>
      <c r="BI66" s="137"/>
      <c r="BJ66" s="236">
        <v>1.0</v>
      </c>
      <c r="BK66" s="139"/>
      <c r="BL66" s="139"/>
      <c r="BM66" s="139"/>
      <c r="BN66" s="139"/>
      <c r="BO66" s="196">
        <v>1.0</v>
      </c>
      <c r="BP66" s="139"/>
      <c r="BQ66" s="139"/>
      <c r="BR66" s="182">
        <v>1.0</v>
      </c>
      <c r="BS66" s="139"/>
      <c r="BT66" s="156"/>
      <c r="BU66" s="156"/>
      <c r="BV66" s="156"/>
      <c r="BW66" s="156"/>
      <c r="BX66" s="156"/>
      <c r="BY66" s="190"/>
      <c r="BZ66" s="190"/>
      <c r="CA66" s="190"/>
      <c r="CB66" s="247">
        <v>2.0</v>
      </c>
      <c r="CC66" s="190"/>
      <c r="CD66" s="247">
        <v>1.0</v>
      </c>
      <c r="CE66" s="237">
        <f t="shared" si="17"/>
        <v>6</v>
      </c>
      <c r="CF66" s="238">
        <f t="shared" si="18"/>
        <v>54.54545455</v>
      </c>
      <c r="CG66" s="139"/>
      <c r="CH66" s="156"/>
      <c r="CI66" s="156"/>
      <c r="CJ66" s="139"/>
      <c r="CK66" s="156"/>
      <c r="CL66" s="156"/>
      <c r="CM66" s="156"/>
      <c r="CN66" s="156"/>
      <c r="CO66" s="156"/>
      <c r="CP66" s="156"/>
      <c r="CQ66" s="156"/>
      <c r="CR66" s="190"/>
      <c r="CS66" s="239"/>
      <c r="CT66" s="190"/>
      <c r="CU66" s="190"/>
      <c r="CV66" s="190"/>
      <c r="CW66" s="190"/>
      <c r="CX66" s="190"/>
      <c r="CY66" s="190"/>
      <c r="CZ66" s="240">
        <f t="shared" si="19"/>
        <v>0</v>
      </c>
      <c r="DA66" s="241">
        <f t="shared" si="20"/>
        <v>0</v>
      </c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240">
        <f t="shared" si="21"/>
        <v>0</v>
      </c>
      <c r="DQ66" s="175" t="str">
        <f t="shared" si="22"/>
        <v>#DIV/0!</v>
      </c>
    </row>
    <row r="67" ht="15.75" customHeight="1">
      <c r="A67" s="160">
        <v>58.0</v>
      </c>
      <c r="B67" s="125" t="s">
        <v>170</v>
      </c>
      <c r="C67" s="127" t="s">
        <v>171</v>
      </c>
      <c r="D67" s="119">
        <f t="shared" si="7"/>
        <v>9</v>
      </c>
      <c r="E67" s="161">
        <f t="shared" si="8"/>
        <v>23.07692308</v>
      </c>
      <c r="F67" s="162">
        <f t="shared" si="9"/>
        <v>23.07692308</v>
      </c>
      <c r="G67" s="163">
        <f t="shared" si="10"/>
        <v>23.07692308</v>
      </c>
      <c r="H67" s="137"/>
      <c r="I67" s="139"/>
      <c r="J67" s="139"/>
      <c r="K67" s="139"/>
      <c r="L67" s="139"/>
      <c r="M67" s="166">
        <f t="shared" si="11"/>
        <v>0</v>
      </c>
      <c r="N67" s="167" t="str">
        <f t="shared" si="12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231"/>
      <c r="AA67" s="231"/>
      <c r="AB67" s="242"/>
      <c r="AC67" s="139"/>
      <c r="AD67" s="139"/>
      <c r="AE67" s="139"/>
      <c r="AF67" s="180"/>
      <c r="AG67" s="180"/>
      <c r="AH67" s="180"/>
      <c r="AI67" s="229"/>
      <c r="AJ67" s="166">
        <f t="shared" si="13"/>
        <v>0</v>
      </c>
      <c r="AK67" s="230">
        <f t="shared" si="14"/>
        <v>0</v>
      </c>
      <c r="AL67" s="232"/>
      <c r="AM67" s="229"/>
      <c r="AN67" s="139"/>
      <c r="AO67" s="139"/>
      <c r="AP67" s="139"/>
      <c r="AQ67" s="139"/>
      <c r="AR67" s="139"/>
      <c r="AS67" s="139"/>
      <c r="AT67" s="182">
        <v>1.0</v>
      </c>
      <c r="AU67" s="182">
        <v>1.0</v>
      </c>
      <c r="AV67" s="204"/>
      <c r="AW67" s="204"/>
      <c r="AX67" s="182">
        <v>1.0</v>
      </c>
      <c r="AY67" s="139"/>
      <c r="AZ67" s="182">
        <v>1.0</v>
      </c>
      <c r="BA67" s="139"/>
      <c r="BB67" s="139"/>
      <c r="BC67" s="182">
        <v>1.0</v>
      </c>
      <c r="BD67" s="182">
        <v>1.0</v>
      </c>
      <c r="BE67" s="182">
        <v>1.0</v>
      </c>
      <c r="BF67" s="280">
        <v>1.0</v>
      </c>
      <c r="BG67" s="235">
        <f t="shared" si="15"/>
        <v>8</v>
      </c>
      <c r="BH67" s="230">
        <f t="shared" si="16"/>
        <v>50</v>
      </c>
      <c r="BI67" s="137"/>
      <c r="BJ67" s="236">
        <v>1.0</v>
      </c>
      <c r="BK67" s="139"/>
      <c r="BL67" s="139"/>
      <c r="BM67" s="139"/>
      <c r="BN67" s="139"/>
      <c r="BO67" s="137"/>
      <c r="BP67" s="139"/>
      <c r="BQ67" s="139"/>
      <c r="BR67" s="139"/>
      <c r="BS67" s="139"/>
      <c r="BT67" s="156"/>
      <c r="BU67" s="156"/>
      <c r="BV67" s="156"/>
      <c r="BW67" s="156"/>
      <c r="BX67" s="156"/>
      <c r="BY67" s="190"/>
      <c r="BZ67" s="190"/>
      <c r="CA67" s="190"/>
      <c r="CB67" s="190"/>
      <c r="CC67" s="190"/>
      <c r="CD67" s="190"/>
      <c r="CE67" s="237">
        <f t="shared" si="17"/>
        <v>1</v>
      </c>
      <c r="CF67" s="238">
        <f t="shared" si="18"/>
        <v>9.090909091</v>
      </c>
      <c r="CG67" s="139"/>
      <c r="CH67" s="156"/>
      <c r="CI67" s="156"/>
      <c r="CJ67" s="139"/>
      <c r="CK67" s="156"/>
      <c r="CL67" s="156"/>
      <c r="CM67" s="156"/>
      <c r="CN67" s="156"/>
      <c r="CO67" s="156"/>
      <c r="CP67" s="156"/>
      <c r="CQ67" s="156"/>
      <c r="CR67" s="190"/>
      <c r="CS67" s="239"/>
      <c r="CT67" s="190"/>
      <c r="CU67" s="190"/>
      <c r="CV67" s="190"/>
      <c r="CW67" s="190"/>
      <c r="CX67" s="190"/>
      <c r="CY67" s="190"/>
      <c r="CZ67" s="240">
        <f t="shared" si="19"/>
        <v>0</v>
      </c>
      <c r="DA67" s="241">
        <f t="shared" si="20"/>
        <v>0</v>
      </c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240">
        <f t="shared" si="21"/>
        <v>0</v>
      </c>
      <c r="DQ67" s="175" t="str">
        <f t="shared" si="22"/>
        <v>#DIV/0!</v>
      </c>
    </row>
    <row r="68" ht="15.75" customHeight="1">
      <c r="A68" s="124">
        <v>59.0</v>
      </c>
      <c r="B68" s="125" t="s">
        <v>172</v>
      </c>
      <c r="C68" s="127" t="s">
        <v>173</v>
      </c>
      <c r="D68" s="119">
        <f t="shared" si="7"/>
        <v>2</v>
      </c>
      <c r="E68" s="161">
        <f t="shared" si="8"/>
        <v>5.128205128</v>
      </c>
      <c r="F68" s="162">
        <f t="shared" si="9"/>
        <v>5.128205128</v>
      </c>
      <c r="G68" s="163">
        <f t="shared" si="10"/>
        <v>5.128205128</v>
      </c>
      <c r="H68" s="244"/>
      <c r="I68" s="139"/>
      <c r="J68" s="139"/>
      <c r="K68" s="139"/>
      <c r="L68" s="139"/>
      <c r="M68" s="166">
        <f t="shared" si="11"/>
        <v>0</v>
      </c>
      <c r="N68" s="167" t="str">
        <f t="shared" si="12"/>
        <v>#DIV/0!</v>
      </c>
      <c r="O68" s="137"/>
      <c r="P68" s="139"/>
      <c r="Q68" s="137"/>
      <c r="R68" s="139"/>
      <c r="S68" s="139"/>
      <c r="T68" s="139"/>
      <c r="U68" s="139"/>
      <c r="V68" s="139"/>
      <c r="W68" s="139"/>
      <c r="X68" s="139"/>
      <c r="Y68" s="139"/>
      <c r="Z68" s="231"/>
      <c r="AA68" s="231"/>
      <c r="AB68" s="242"/>
      <c r="AC68" s="139"/>
      <c r="AD68" s="139"/>
      <c r="AE68" s="244"/>
      <c r="AF68" s="180"/>
      <c r="AG68" s="180"/>
      <c r="AH68" s="180"/>
      <c r="AI68" s="229"/>
      <c r="AJ68" s="166">
        <f t="shared" si="13"/>
        <v>0</v>
      </c>
      <c r="AK68" s="230">
        <f t="shared" si="14"/>
        <v>0</v>
      </c>
      <c r="AL68" s="232"/>
      <c r="AM68" s="229"/>
      <c r="AN68" s="139"/>
      <c r="AO68" s="139"/>
      <c r="AP68" s="139"/>
      <c r="AQ68" s="139"/>
      <c r="AR68" s="139"/>
      <c r="AS68" s="182">
        <v>1.0</v>
      </c>
      <c r="AT68" s="139"/>
      <c r="AU68" s="139"/>
      <c r="AV68" s="204"/>
      <c r="AW68" s="204"/>
      <c r="AX68" s="182">
        <v>1.0</v>
      </c>
      <c r="AY68" s="139"/>
      <c r="AZ68" s="139"/>
      <c r="BA68" s="139"/>
      <c r="BB68" s="139"/>
      <c r="BC68" s="139"/>
      <c r="BD68" s="139"/>
      <c r="BE68" s="139"/>
      <c r="BF68" s="244"/>
      <c r="BG68" s="235">
        <f t="shared" si="15"/>
        <v>2</v>
      </c>
      <c r="BH68" s="230">
        <f t="shared" si="16"/>
        <v>12.5</v>
      </c>
      <c r="BI68" s="137"/>
      <c r="BJ68" s="236"/>
      <c r="BK68" s="139"/>
      <c r="BL68" s="139"/>
      <c r="BM68" s="139"/>
      <c r="BN68" s="139"/>
      <c r="BO68" s="139"/>
      <c r="BP68" s="139"/>
      <c r="BQ68" s="139"/>
      <c r="BR68" s="139"/>
      <c r="BS68" s="139"/>
      <c r="BT68" s="156"/>
      <c r="BU68" s="156"/>
      <c r="BV68" s="156"/>
      <c r="BW68" s="156"/>
      <c r="BX68" s="156"/>
      <c r="BY68" s="190"/>
      <c r="BZ68" s="190"/>
      <c r="CA68" s="190"/>
      <c r="CB68" s="190"/>
      <c r="CC68" s="190"/>
      <c r="CD68" s="190"/>
      <c r="CE68" s="237">
        <f t="shared" si="17"/>
        <v>0</v>
      </c>
      <c r="CF68" s="238">
        <f t="shared" si="18"/>
        <v>0</v>
      </c>
      <c r="CG68" s="139"/>
      <c r="CH68" s="156"/>
      <c r="CI68" s="156"/>
      <c r="CJ68" s="139"/>
      <c r="CK68" s="156"/>
      <c r="CL68" s="156"/>
      <c r="CM68" s="156"/>
      <c r="CN68" s="156"/>
      <c r="CO68" s="156"/>
      <c r="CP68" s="156"/>
      <c r="CQ68" s="156"/>
      <c r="CR68" s="190"/>
      <c r="CS68" s="239"/>
      <c r="CT68" s="190"/>
      <c r="CU68" s="190"/>
      <c r="CV68" s="190"/>
      <c r="CW68" s="190"/>
      <c r="CX68" s="190"/>
      <c r="CY68" s="190"/>
      <c r="CZ68" s="240">
        <f t="shared" si="19"/>
        <v>0</v>
      </c>
      <c r="DA68" s="241">
        <f t="shared" si="20"/>
        <v>0</v>
      </c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240">
        <f t="shared" si="21"/>
        <v>0</v>
      </c>
      <c r="DQ68" s="175" t="str">
        <f t="shared" si="22"/>
        <v>#DIV/0!</v>
      </c>
    </row>
    <row r="69" ht="15.75" customHeight="1">
      <c r="A69" s="124">
        <v>60.0</v>
      </c>
      <c r="B69" s="125" t="s">
        <v>174</v>
      </c>
      <c r="C69" s="127" t="s">
        <v>175</v>
      </c>
      <c r="D69" s="119">
        <f t="shared" si="7"/>
        <v>19</v>
      </c>
      <c r="E69" s="161">
        <f t="shared" si="8"/>
        <v>48.71794872</v>
      </c>
      <c r="F69" s="162">
        <f t="shared" si="9"/>
        <v>48.71794872</v>
      </c>
      <c r="G69" s="186" t="str">
        <f t="shared" si="10"/>
        <v>  </v>
      </c>
      <c r="H69" s="244"/>
      <c r="I69" s="139"/>
      <c r="J69" s="139"/>
      <c r="K69" s="139"/>
      <c r="L69" s="139"/>
      <c r="M69" s="166">
        <f t="shared" si="11"/>
        <v>0</v>
      </c>
      <c r="N69" s="295" t="str">
        <f t="shared" si="12"/>
        <v>#DIV/0!</v>
      </c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31"/>
      <c r="AA69" s="231"/>
      <c r="AB69" s="242"/>
      <c r="AC69" s="182">
        <v>1.0</v>
      </c>
      <c r="AD69" s="182">
        <v>1.0</v>
      </c>
      <c r="AE69" s="280">
        <v>2.0</v>
      </c>
      <c r="AF69" s="228"/>
      <c r="AG69" s="228">
        <v>1.0</v>
      </c>
      <c r="AH69" s="228">
        <v>1.0</v>
      </c>
      <c r="AI69" s="229"/>
      <c r="AJ69" s="166">
        <f t="shared" si="13"/>
        <v>6</v>
      </c>
      <c r="AK69" s="230">
        <f t="shared" si="14"/>
        <v>66.66666667</v>
      </c>
      <c r="AL69" s="250">
        <v>1.0</v>
      </c>
      <c r="AM69" s="229"/>
      <c r="AN69" s="182">
        <v>1.0</v>
      </c>
      <c r="AO69" s="139"/>
      <c r="AP69" s="139"/>
      <c r="AQ69" s="182">
        <v>1.0</v>
      </c>
      <c r="AR69" s="139"/>
      <c r="AS69" s="139"/>
      <c r="AT69" s="139"/>
      <c r="AU69" s="139"/>
      <c r="AV69" s="139"/>
      <c r="AW69" s="139"/>
      <c r="AX69" s="139"/>
      <c r="AY69" s="182">
        <v>1.0</v>
      </c>
      <c r="AZ69" s="182">
        <v>1.0</v>
      </c>
      <c r="BA69" s="139"/>
      <c r="BB69" s="139"/>
      <c r="BC69" s="139"/>
      <c r="BD69" s="139"/>
      <c r="BE69" s="139"/>
      <c r="BF69" s="139"/>
      <c r="BG69" s="235">
        <f t="shared" si="15"/>
        <v>5</v>
      </c>
      <c r="BH69" s="230">
        <f t="shared" si="16"/>
        <v>31.25</v>
      </c>
      <c r="BI69" s="137"/>
      <c r="BJ69" s="236"/>
      <c r="BK69" s="139"/>
      <c r="BL69" s="139"/>
      <c r="BM69" s="139"/>
      <c r="BN69" s="139"/>
      <c r="BO69" s="139"/>
      <c r="BP69" s="182">
        <v>1.0</v>
      </c>
      <c r="BQ69" s="139"/>
      <c r="BR69" s="182">
        <v>1.0</v>
      </c>
      <c r="BS69" s="139"/>
      <c r="BT69" s="189">
        <v>1.0</v>
      </c>
      <c r="BU69" s="156"/>
      <c r="BV69" s="156"/>
      <c r="BW69" s="156"/>
      <c r="BX69" s="156"/>
      <c r="BY69" s="190"/>
      <c r="BZ69" s="190"/>
      <c r="CA69" s="190"/>
      <c r="CB69" s="190"/>
      <c r="CC69" s="190"/>
      <c r="CD69" s="247">
        <v>1.0</v>
      </c>
      <c r="CE69" s="237">
        <f t="shared" si="17"/>
        <v>4</v>
      </c>
      <c r="CF69" s="238">
        <f t="shared" si="18"/>
        <v>36.36363636</v>
      </c>
      <c r="CG69" s="182">
        <v>2.0</v>
      </c>
      <c r="CH69" s="156"/>
      <c r="CI69" s="189">
        <v>2.0</v>
      </c>
      <c r="CJ69" s="148"/>
      <c r="CK69" s="148"/>
      <c r="CL69" s="148"/>
      <c r="CM69" s="156"/>
      <c r="CN69" s="156"/>
      <c r="CO69" s="148"/>
      <c r="CP69" s="156"/>
      <c r="CQ69" s="156"/>
      <c r="CR69" s="190"/>
      <c r="CS69" s="239"/>
      <c r="CT69" s="190"/>
      <c r="CU69" s="190"/>
      <c r="CV69" s="190"/>
      <c r="CW69" s="190"/>
      <c r="CX69" s="190"/>
      <c r="CY69" s="190"/>
      <c r="CZ69" s="240">
        <f t="shared" si="19"/>
        <v>4</v>
      </c>
      <c r="DA69" s="241">
        <f t="shared" si="20"/>
        <v>133.3333333</v>
      </c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240">
        <f t="shared" si="21"/>
        <v>0</v>
      </c>
      <c r="DQ69" s="175" t="str">
        <f t="shared" si="22"/>
        <v>#DIV/0!</v>
      </c>
    </row>
    <row r="70" ht="15.75" customHeight="1">
      <c r="A70" s="160">
        <v>61.0</v>
      </c>
      <c r="B70" s="125" t="s">
        <v>176</v>
      </c>
      <c r="C70" s="127" t="s">
        <v>177</v>
      </c>
      <c r="D70" s="119">
        <f t="shared" si="7"/>
        <v>25</v>
      </c>
      <c r="E70" s="161">
        <f t="shared" si="8"/>
        <v>64.1025641</v>
      </c>
      <c r="F70" s="248" t="str">
        <f t="shared" si="9"/>
        <v>  </v>
      </c>
      <c r="G70" s="186" t="str">
        <f t="shared" si="10"/>
        <v>  </v>
      </c>
      <c r="H70" s="244"/>
      <c r="I70" s="244"/>
      <c r="J70" s="244"/>
      <c r="K70" s="244"/>
      <c r="L70" s="244"/>
      <c r="M70" s="166">
        <f t="shared" si="11"/>
        <v>0</v>
      </c>
      <c r="N70" s="295" t="str">
        <f t="shared" si="12"/>
        <v>#DIV/0!</v>
      </c>
      <c r="O70" s="244"/>
      <c r="P70" s="244"/>
      <c r="Q70" s="244"/>
      <c r="R70" s="244"/>
      <c r="S70" s="244"/>
      <c r="T70" s="244"/>
      <c r="U70" s="139"/>
      <c r="V70" s="139"/>
      <c r="W70" s="139"/>
      <c r="X70" s="182">
        <v>1.0</v>
      </c>
      <c r="Y70" s="280">
        <v>1.0</v>
      </c>
      <c r="Z70" s="231"/>
      <c r="AA70" s="231"/>
      <c r="AB70" s="233">
        <v>1.0</v>
      </c>
      <c r="AC70" s="280">
        <v>1.0</v>
      </c>
      <c r="AD70" s="182">
        <v>1.0</v>
      </c>
      <c r="AE70" s="244"/>
      <c r="AF70" s="180"/>
      <c r="AG70" s="228">
        <v>1.0</v>
      </c>
      <c r="AH70" s="228">
        <v>1.0</v>
      </c>
      <c r="AI70" s="229"/>
      <c r="AJ70" s="166">
        <f t="shared" si="13"/>
        <v>7</v>
      </c>
      <c r="AK70" s="230">
        <f t="shared" si="14"/>
        <v>77.77777778</v>
      </c>
      <c r="AL70" s="232"/>
      <c r="AM70" s="229"/>
      <c r="AN70" s="139"/>
      <c r="AO70" s="182">
        <v>1.0</v>
      </c>
      <c r="AP70" s="139"/>
      <c r="AQ70" s="280">
        <v>1.0</v>
      </c>
      <c r="AR70" s="244"/>
      <c r="AS70" s="182">
        <v>1.0</v>
      </c>
      <c r="AT70" s="182">
        <v>1.0</v>
      </c>
      <c r="AU70" s="280">
        <v>1.0</v>
      </c>
      <c r="AV70" s="244"/>
      <c r="AW70" s="244"/>
      <c r="AX70" s="280">
        <v>1.0</v>
      </c>
      <c r="AY70" s="139"/>
      <c r="AZ70" s="182">
        <v>1.0</v>
      </c>
      <c r="BA70" s="139"/>
      <c r="BB70" s="139"/>
      <c r="BC70" s="182">
        <v>1.0</v>
      </c>
      <c r="BD70" s="139"/>
      <c r="BE70" s="139"/>
      <c r="BF70" s="244"/>
      <c r="BG70" s="235">
        <f t="shared" si="15"/>
        <v>8</v>
      </c>
      <c r="BH70" s="296">
        <f t="shared" si="16"/>
        <v>50</v>
      </c>
      <c r="BI70" s="137"/>
      <c r="BJ70" s="244"/>
      <c r="BK70" s="244"/>
      <c r="BL70" s="244"/>
      <c r="BM70" s="244"/>
      <c r="BN70" s="244"/>
      <c r="BO70" s="280">
        <v>1.0</v>
      </c>
      <c r="BP70" s="280">
        <v>1.0</v>
      </c>
      <c r="BQ70" s="244"/>
      <c r="BR70" s="244"/>
      <c r="BS70" s="244"/>
      <c r="BT70" s="280"/>
      <c r="BU70" s="244"/>
      <c r="BV70" s="244"/>
      <c r="BW70" s="244"/>
      <c r="BX70" s="244"/>
      <c r="BY70" s="297">
        <v>1.0</v>
      </c>
      <c r="BZ70" s="289"/>
      <c r="CA70" s="297">
        <v>2.0</v>
      </c>
      <c r="CB70" s="297">
        <v>2.0</v>
      </c>
      <c r="CC70" s="289"/>
      <c r="CD70" s="297">
        <v>1.0</v>
      </c>
      <c r="CE70" s="237">
        <f t="shared" si="17"/>
        <v>8</v>
      </c>
      <c r="CF70" s="238">
        <f t="shared" si="18"/>
        <v>72.72727273</v>
      </c>
      <c r="CG70" s="280">
        <v>2.0</v>
      </c>
      <c r="CH70" s="244"/>
      <c r="CI70" s="244"/>
      <c r="CJ70" s="148"/>
      <c r="CK70" s="148"/>
      <c r="CL70" s="148"/>
      <c r="CM70" s="244"/>
      <c r="CN70" s="244"/>
      <c r="CO70" s="148"/>
      <c r="CP70" s="244"/>
      <c r="CQ70" s="244"/>
      <c r="CR70" s="289"/>
      <c r="CS70" s="239"/>
      <c r="CT70" s="289"/>
      <c r="CU70" s="289"/>
      <c r="CV70" s="289"/>
      <c r="CW70" s="289"/>
      <c r="CX70" s="289"/>
      <c r="CY70" s="289"/>
      <c r="CZ70" s="240">
        <f t="shared" si="19"/>
        <v>2</v>
      </c>
      <c r="DA70" s="241">
        <f t="shared" si="20"/>
        <v>66.66666667</v>
      </c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240">
        <f t="shared" si="21"/>
        <v>0</v>
      </c>
      <c r="DQ70" s="175" t="str">
        <f t="shared" si="22"/>
        <v>#DIV/0!</v>
      </c>
    </row>
    <row r="71" ht="15.75" customHeight="1">
      <c r="A71" s="124">
        <v>62.0</v>
      </c>
      <c r="B71" s="125" t="s">
        <v>178</v>
      </c>
      <c r="C71" s="127" t="s">
        <v>179</v>
      </c>
      <c r="D71" s="119">
        <f t="shared" si="7"/>
        <v>23</v>
      </c>
      <c r="E71" s="161">
        <f t="shared" si="8"/>
        <v>58.97435897</v>
      </c>
      <c r="F71" s="162" t="str">
        <f t="shared" si="9"/>
        <v>  </v>
      </c>
      <c r="G71" s="298" t="str">
        <f t="shared" si="10"/>
        <v>  </v>
      </c>
      <c r="H71" s="244"/>
      <c r="I71" s="244"/>
      <c r="J71" s="244"/>
      <c r="K71" s="244"/>
      <c r="L71" s="244"/>
      <c r="M71" s="235">
        <f t="shared" si="11"/>
        <v>0</v>
      </c>
      <c r="N71" s="295" t="str">
        <f t="shared" si="12"/>
        <v>#DIV/0!</v>
      </c>
      <c r="O71" s="244"/>
      <c r="P71" s="244"/>
      <c r="Q71" s="244"/>
      <c r="R71" s="244"/>
      <c r="S71" s="244"/>
      <c r="T71" s="244"/>
      <c r="U71" s="139"/>
      <c r="V71" s="139"/>
      <c r="W71" s="139"/>
      <c r="X71" s="182">
        <v>1.0</v>
      </c>
      <c r="Y71" s="280">
        <v>1.0</v>
      </c>
      <c r="Z71" s="227">
        <v>1.0</v>
      </c>
      <c r="AA71" s="231"/>
      <c r="AB71" s="242"/>
      <c r="AC71" s="244"/>
      <c r="AD71" s="182">
        <v>1.0</v>
      </c>
      <c r="AE71" s="280">
        <v>2.0</v>
      </c>
      <c r="AF71" s="228"/>
      <c r="AG71" s="180"/>
      <c r="AH71" s="228"/>
      <c r="AI71" s="229"/>
      <c r="AJ71" s="166">
        <f t="shared" si="13"/>
        <v>6</v>
      </c>
      <c r="AK71" s="230">
        <f t="shared" si="14"/>
        <v>66.66666667</v>
      </c>
      <c r="AL71" s="250">
        <v>1.0</v>
      </c>
      <c r="AM71" s="229"/>
      <c r="AN71" s="139"/>
      <c r="AO71" s="182"/>
      <c r="AP71" s="182">
        <v>1.0</v>
      </c>
      <c r="AQ71" s="280">
        <v>1.0</v>
      </c>
      <c r="AR71" s="244"/>
      <c r="AS71" s="139"/>
      <c r="AT71" s="182">
        <v>1.0</v>
      </c>
      <c r="AU71" s="244"/>
      <c r="AV71" s="280">
        <v>1.0</v>
      </c>
      <c r="AW71" s="244"/>
      <c r="AX71" s="244"/>
      <c r="AY71" s="139"/>
      <c r="AZ71" s="182">
        <v>1.0</v>
      </c>
      <c r="BA71" s="139"/>
      <c r="BB71" s="139"/>
      <c r="BC71" s="139"/>
      <c r="BD71" s="182">
        <v>1.0</v>
      </c>
      <c r="BE71" s="182">
        <v>1.0</v>
      </c>
      <c r="BF71" s="280">
        <v>1.0</v>
      </c>
      <c r="BG71" s="235">
        <f t="shared" si="15"/>
        <v>9</v>
      </c>
      <c r="BH71" s="296">
        <f t="shared" si="16"/>
        <v>56.25</v>
      </c>
      <c r="BI71" s="137"/>
      <c r="BJ71" s="244"/>
      <c r="BK71" s="244"/>
      <c r="BL71" s="244"/>
      <c r="BM71" s="244"/>
      <c r="BN71" s="244"/>
      <c r="BO71" s="280">
        <v>1.0</v>
      </c>
      <c r="BP71" s="280">
        <v>1.0</v>
      </c>
      <c r="BQ71" s="244"/>
      <c r="BR71" s="280">
        <v>1.0</v>
      </c>
      <c r="BS71" s="244"/>
      <c r="BT71" s="244"/>
      <c r="BU71" s="244"/>
      <c r="BV71" s="244"/>
      <c r="BW71" s="244"/>
      <c r="BX71" s="244"/>
      <c r="BY71" s="289"/>
      <c r="BZ71" s="289"/>
      <c r="CA71" s="289"/>
      <c r="CB71" s="297">
        <v>2.0</v>
      </c>
      <c r="CC71" s="289"/>
      <c r="CD71" s="297">
        <v>1.0</v>
      </c>
      <c r="CE71" s="237">
        <f t="shared" si="17"/>
        <v>6</v>
      </c>
      <c r="CF71" s="238">
        <f t="shared" si="18"/>
        <v>54.54545455</v>
      </c>
      <c r="CG71" s="244"/>
      <c r="CH71" s="244"/>
      <c r="CI71" s="280">
        <v>2.0</v>
      </c>
      <c r="CJ71" s="244"/>
      <c r="CK71" s="244"/>
      <c r="CL71" s="244"/>
      <c r="CM71" s="244"/>
      <c r="CN71" s="244"/>
      <c r="CO71" s="244"/>
      <c r="CP71" s="244"/>
      <c r="CQ71" s="244"/>
      <c r="CR71" s="289"/>
      <c r="CS71" s="239"/>
      <c r="CT71" s="289"/>
      <c r="CU71" s="289"/>
      <c r="CV71" s="289"/>
      <c r="CW71" s="289"/>
      <c r="CX71" s="289"/>
      <c r="CY71" s="289"/>
      <c r="CZ71" s="240">
        <f t="shared" si="19"/>
        <v>2</v>
      </c>
      <c r="DA71" s="241">
        <f t="shared" si="20"/>
        <v>66.66666667</v>
      </c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240">
        <f t="shared" si="21"/>
        <v>0</v>
      </c>
      <c r="DQ71" s="175" t="str">
        <f t="shared" si="22"/>
        <v>#DIV/0!</v>
      </c>
    </row>
    <row r="72" ht="15.75" customHeight="1">
      <c r="A72" s="124">
        <v>63.0</v>
      </c>
      <c r="B72" s="125" t="s">
        <v>180</v>
      </c>
      <c r="C72" s="127" t="s">
        <v>181</v>
      </c>
      <c r="D72" s="119">
        <f t="shared" si="7"/>
        <v>13</v>
      </c>
      <c r="E72" s="161">
        <f t="shared" si="8"/>
        <v>33.33333333</v>
      </c>
      <c r="F72" s="162">
        <f t="shared" si="9"/>
        <v>33.33333333</v>
      </c>
      <c r="G72" s="299" t="str">
        <f t="shared" si="10"/>
        <v>  </v>
      </c>
      <c r="H72" s="244"/>
      <c r="I72" s="244"/>
      <c r="J72" s="244"/>
      <c r="K72" s="244"/>
      <c r="L72" s="244"/>
      <c r="M72" s="235">
        <f t="shared" si="11"/>
        <v>0</v>
      </c>
      <c r="N72" s="295" t="str">
        <f t="shared" si="12"/>
        <v>#DIV/0!</v>
      </c>
      <c r="O72" s="139"/>
      <c r="P72" s="244"/>
      <c r="Q72" s="244"/>
      <c r="R72" s="244"/>
      <c r="S72" s="244"/>
      <c r="T72" s="244"/>
      <c r="U72" s="139"/>
      <c r="V72" s="139"/>
      <c r="W72" s="139"/>
      <c r="X72" s="139"/>
      <c r="Y72" s="280"/>
      <c r="Z72" s="231"/>
      <c r="AA72" s="231"/>
      <c r="AB72" s="280">
        <v>1.0</v>
      </c>
      <c r="AC72" s="280">
        <v>1.0</v>
      </c>
      <c r="AD72" s="182">
        <v>1.0</v>
      </c>
      <c r="AE72" s="244"/>
      <c r="AF72" s="180"/>
      <c r="AG72" s="228">
        <v>1.0</v>
      </c>
      <c r="AH72" s="228">
        <v>1.0</v>
      </c>
      <c r="AI72" s="229"/>
      <c r="AJ72" s="166">
        <f t="shared" si="13"/>
        <v>5</v>
      </c>
      <c r="AK72" s="296">
        <f t="shared" si="14"/>
        <v>55.55555556</v>
      </c>
      <c r="AL72" s="232"/>
      <c r="AM72" s="229"/>
      <c r="AN72" s="139"/>
      <c r="AO72" s="139"/>
      <c r="AP72" s="139"/>
      <c r="AQ72" s="280">
        <v>1.0</v>
      </c>
      <c r="AR72" s="244"/>
      <c r="AS72" s="280">
        <v>1.0</v>
      </c>
      <c r="AT72" s="280">
        <v>1.0</v>
      </c>
      <c r="AU72" s="244"/>
      <c r="AV72" s="244"/>
      <c r="AW72" s="244"/>
      <c r="AX72" s="280">
        <v>1.0</v>
      </c>
      <c r="AY72" s="139"/>
      <c r="AZ72" s="139"/>
      <c r="BA72" s="139"/>
      <c r="BB72" s="139"/>
      <c r="BC72" s="139"/>
      <c r="BD72" s="139"/>
      <c r="BE72" s="139"/>
      <c r="BF72" s="244"/>
      <c r="BG72" s="235">
        <f t="shared" si="15"/>
        <v>4</v>
      </c>
      <c r="BH72" s="296">
        <f t="shared" si="16"/>
        <v>25</v>
      </c>
      <c r="BI72" s="137"/>
      <c r="BJ72" s="280">
        <v>1.0</v>
      </c>
      <c r="BK72" s="280"/>
      <c r="BL72" s="280">
        <v>1.0</v>
      </c>
      <c r="BM72" s="244"/>
      <c r="BN72" s="244"/>
      <c r="BO72" s="244"/>
      <c r="BP72" s="280">
        <v>1.0</v>
      </c>
      <c r="BQ72" s="244"/>
      <c r="BR72" s="244"/>
      <c r="BS72" s="244"/>
      <c r="BT72" s="244"/>
      <c r="BU72" s="244"/>
      <c r="BV72" s="244"/>
      <c r="BW72" s="244"/>
      <c r="BX72" s="244"/>
      <c r="BY72" s="289"/>
      <c r="BZ72" s="289"/>
      <c r="CA72" s="289"/>
      <c r="CB72" s="289"/>
      <c r="CC72" s="289"/>
      <c r="CD72" s="289"/>
      <c r="CE72" s="237">
        <f t="shared" si="17"/>
        <v>3</v>
      </c>
      <c r="CF72" s="300">
        <f t="shared" si="18"/>
        <v>27.27272727</v>
      </c>
      <c r="CG72" s="244"/>
      <c r="CH72" s="280">
        <v>1.0</v>
      </c>
      <c r="CI72" s="244"/>
      <c r="CJ72" s="244"/>
      <c r="CK72" s="244"/>
      <c r="CL72" s="244"/>
      <c r="CM72" s="244"/>
      <c r="CN72" s="244"/>
      <c r="CO72" s="244"/>
      <c r="CP72" s="244"/>
      <c r="CQ72" s="244"/>
      <c r="CR72" s="289"/>
      <c r="CS72" s="239"/>
      <c r="CT72" s="289"/>
      <c r="CU72" s="289"/>
      <c r="CV72" s="289"/>
      <c r="CW72" s="289"/>
      <c r="CX72" s="289"/>
      <c r="CY72" s="289"/>
      <c r="CZ72" s="240">
        <f t="shared" si="19"/>
        <v>1</v>
      </c>
      <c r="DA72" s="241">
        <f t="shared" si="20"/>
        <v>33.33333333</v>
      </c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240">
        <f t="shared" si="21"/>
        <v>0</v>
      </c>
      <c r="DQ72" s="175" t="str">
        <f t="shared" si="22"/>
        <v>#DIV/0!</v>
      </c>
    </row>
    <row r="73" ht="15.75" customHeight="1">
      <c r="A73" s="160">
        <v>64.0</v>
      </c>
      <c r="B73" s="125" t="s">
        <v>182</v>
      </c>
      <c r="C73" s="127" t="s">
        <v>183</v>
      </c>
      <c r="D73" s="119">
        <f t="shared" si="7"/>
        <v>23</v>
      </c>
      <c r="E73" s="161">
        <f t="shared" si="8"/>
        <v>58.97435897</v>
      </c>
      <c r="F73" s="162" t="str">
        <f t="shared" si="9"/>
        <v>  </v>
      </c>
      <c r="G73" s="298" t="str">
        <f t="shared" si="10"/>
        <v>  </v>
      </c>
      <c r="H73" s="244"/>
      <c r="I73" s="244"/>
      <c r="J73" s="244"/>
      <c r="K73" s="244"/>
      <c r="L73" s="244"/>
      <c r="M73" s="235">
        <f t="shared" si="11"/>
        <v>0</v>
      </c>
      <c r="N73" s="295" t="str">
        <f t="shared" si="12"/>
        <v>#DIV/0!</v>
      </c>
      <c r="O73" s="244"/>
      <c r="P73" s="244"/>
      <c r="Q73" s="244"/>
      <c r="R73" s="244"/>
      <c r="S73" s="244"/>
      <c r="T73" s="244"/>
      <c r="U73" s="139"/>
      <c r="V73" s="139"/>
      <c r="W73" s="139"/>
      <c r="X73" s="182">
        <v>1.0</v>
      </c>
      <c r="Y73" s="280">
        <v>1.0</v>
      </c>
      <c r="Z73" s="227">
        <v>1.0</v>
      </c>
      <c r="AA73" s="231"/>
      <c r="AB73" s="244"/>
      <c r="AC73" s="244"/>
      <c r="AD73" s="139"/>
      <c r="AE73" s="280">
        <v>2.0</v>
      </c>
      <c r="AF73" s="180"/>
      <c r="AG73" s="228">
        <v>1.0</v>
      </c>
      <c r="AH73" s="228">
        <v>1.0</v>
      </c>
      <c r="AI73" s="229"/>
      <c r="AJ73" s="166">
        <f t="shared" si="13"/>
        <v>7</v>
      </c>
      <c r="AK73" s="296">
        <f t="shared" si="14"/>
        <v>77.77777778</v>
      </c>
      <c r="AL73" s="232"/>
      <c r="AM73" s="229"/>
      <c r="AN73" s="182">
        <v>1.0</v>
      </c>
      <c r="AO73" s="139"/>
      <c r="AP73" s="139"/>
      <c r="AQ73" s="280">
        <v>1.0</v>
      </c>
      <c r="AR73" s="244"/>
      <c r="AS73" s="280">
        <v>1.0</v>
      </c>
      <c r="AT73" s="244"/>
      <c r="AU73" s="280">
        <v>1.0</v>
      </c>
      <c r="AV73" s="280">
        <v>1.0</v>
      </c>
      <c r="AW73" s="244"/>
      <c r="AX73" s="244"/>
      <c r="AY73" s="182">
        <v>1.0</v>
      </c>
      <c r="AZ73" s="182">
        <v>1.0</v>
      </c>
      <c r="BA73" s="139"/>
      <c r="BB73" s="139"/>
      <c r="BC73" s="182">
        <v>1.0</v>
      </c>
      <c r="BD73" s="139"/>
      <c r="BE73" s="139"/>
      <c r="BF73" s="244"/>
      <c r="BG73" s="235">
        <f t="shared" si="15"/>
        <v>8</v>
      </c>
      <c r="BH73" s="296">
        <f t="shared" si="16"/>
        <v>50</v>
      </c>
      <c r="BI73" s="137"/>
      <c r="BJ73" s="244"/>
      <c r="BK73" s="244"/>
      <c r="BL73" s="244"/>
      <c r="BM73" s="244"/>
      <c r="BN73" s="244"/>
      <c r="BO73" s="244"/>
      <c r="BP73" s="280">
        <v>1.0</v>
      </c>
      <c r="BQ73" s="244"/>
      <c r="BR73" s="280">
        <v>1.0</v>
      </c>
      <c r="BS73" s="244"/>
      <c r="BT73" s="280">
        <v>1.0</v>
      </c>
      <c r="BU73" s="244"/>
      <c r="BV73" s="244"/>
      <c r="BW73" s="244"/>
      <c r="BX73" s="244"/>
      <c r="BY73" s="297">
        <v>1.0</v>
      </c>
      <c r="BZ73" s="289"/>
      <c r="CA73" s="289"/>
      <c r="CB73" s="289"/>
      <c r="CC73" s="289"/>
      <c r="CD73" s="297">
        <v>1.0</v>
      </c>
      <c r="CE73" s="237">
        <f t="shared" si="17"/>
        <v>5</v>
      </c>
      <c r="CF73" s="300">
        <f t="shared" si="18"/>
        <v>45.45454545</v>
      </c>
      <c r="CG73" s="280">
        <v>2.0</v>
      </c>
      <c r="CH73" s="280">
        <v>1.0</v>
      </c>
      <c r="CI73" s="244"/>
      <c r="CJ73" s="244"/>
      <c r="CK73" s="244"/>
      <c r="CL73" s="244"/>
      <c r="CM73" s="244"/>
      <c r="CN73" s="244"/>
      <c r="CO73" s="244"/>
      <c r="CP73" s="244"/>
      <c r="CQ73" s="244"/>
      <c r="CR73" s="289"/>
      <c r="CS73" s="239"/>
      <c r="CT73" s="289"/>
      <c r="CU73" s="289"/>
      <c r="CV73" s="289"/>
      <c r="CW73" s="289"/>
      <c r="CX73" s="289"/>
      <c r="CY73" s="289"/>
      <c r="CZ73" s="240">
        <f t="shared" si="19"/>
        <v>3</v>
      </c>
      <c r="DA73" s="241">
        <f t="shared" si="20"/>
        <v>100</v>
      </c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240">
        <f t="shared" si="21"/>
        <v>0</v>
      </c>
      <c r="DQ73" s="175" t="str">
        <f t="shared" si="22"/>
        <v>#DIV/0!</v>
      </c>
    </row>
    <row r="74" ht="15.75" customHeight="1">
      <c r="A74" s="124">
        <v>65.0</v>
      </c>
      <c r="B74" s="125" t="s">
        <v>184</v>
      </c>
      <c r="C74" s="127" t="s">
        <v>185</v>
      </c>
      <c r="D74" s="119">
        <f t="shared" si="7"/>
        <v>26</v>
      </c>
      <c r="E74" s="161">
        <f t="shared" si="8"/>
        <v>66.66666667</v>
      </c>
      <c r="F74" s="162" t="str">
        <f t="shared" si="9"/>
        <v>  </v>
      </c>
      <c r="G74" s="299" t="str">
        <f t="shared" si="10"/>
        <v>  </v>
      </c>
      <c r="H74" s="244"/>
      <c r="I74" s="244"/>
      <c r="J74" s="244"/>
      <c r="K74" s="244"/>
      <c r="L74" s="244"/>
      <c r="M74" s="235">
        <f t="shared" si="11"/>
        <v>0</v>
      </c>
      <c r="N74" s="295" t="str">
        <f t="shared" si="12"/>
        <v>#DIV/0!</v>
      </c>
      <c r="O74" s="244"/>
      <c r="P74" s="244"/>
      <c r="Q74" s="244"/>
      <c r="R74" s="244"/>
      <c r="S74" s="244"/>
      <c r="T74" s="244"/>
      <c r="U74" s="139"/>
      <c r="V74" s="139"/>
      <c r="W74" s="139"/>
      <c r="X74" s="182">
        <v>1.0</v>
      </c>
      <c r="Y74" s="280">
        <v>1.0</v>
      </c>
      <c r="Z74" s="227">
        <v>1.0</v>
      </c>
      <c r="AA74" s="231"/>
      <c r="AB74" s="244"/>
      <c r="AC74" s="280">
        <v>1.0</v>
      </c>
      <c r="AD74" s="182">
        <v>1.0</v>
      </c>
      <c r="AE74" s="280">
        <v>2.0</v>
      </c>
      <c r="AF74" s="180"/>
      <c r="AG74" s="180"/>
      <c r="AH74" s="228">
        <v>1.0</v>
      </c>
      <c r="AI74" s="229"/>
      <c r="AJ74" s="166">
        <f t="shared" si="13"/>
        <v>8</v>
      </c>
      <c r="AK74" s="296">
        <f t="shared" si="14"/>
        <v>88.88888889</v>
      </c>
      <c r="AL74" s="232"/>
      <c r="AM74" s="229"/>
      <c r="AN74" s="139"/>
      <c r="AO74" s="182">
        <v>1.0</v>
      </c>
      <c r="AP74" s="139"/>
      <c r="AQ74" s="280">
        <v>1.0</v>
      </c>
      <c r="AR74" s="244"/>
      <c r="AS74" s="244"/>
      <c r="AT74" s="280">
        <v>1.0</v>
      </c>
      <c r="AU74" s="244"/>
      <c r="AV74" s="280">
        <v>1.0</v>
      </c>
      <c r="AW74" s="244"/>
      <c r="AX74" s="244"/>
      <c r="AY74" s="139"/>
      <c r="AZ74" s="182">
        <v>1.0</v>
      </c>
      <c r="BA74" s="139"/>
      <c r="BB74" s="139"/>
      <c r="BC74" s="139"/>
      <c r="BD74" s="182">
        <v>1.0</v>
      </c>
      <c r="BE74" s="139"/>
      <c r="BF74" s="280">
        <v>1.0</v>
      </c>
      <c r="BG74" s="235">
        <f t="shared" si="15"/>
        <v>7</v>
      </c>
      <c r="BH74" s="296">
        <f t="shared" si="16"/>
        <v>43.75</v>
      </c>
      <c r="BI74" s="137"/>
      <c r="BJ74" s="244"/>
      <c r="BK74" s="280"/>
      <c r="BL74" s="280">
        <v>1.0</v>
      </c>
      <c r="BM74" s="244"/>
      <c r="BN74" s="244"/>
      <c r="BO74" s="244"/>
      <c r="BP74" s="280">
        <v>1.0</v>
      </c>
      <c r="BQ74" s="244"/>
      <c r="BR74" s="280">
        <v>1.0</v>
      </c>
      <c r="BS74" s="244"/>
      <c r="BT74" s="244"/>
      <c r="BU74" s="244"/>
      <c r="BV74" s="244"/>
      <c r="BW74" s="244"/>
      <c r="BX74" s="244"/>
      <c r="BY74" s="297">
        <v>1.0</v>
      </c>
      <c r="BZ74" s="289"/>
      <c r="CA74" s="289"/>
      <c r="CB74" s="297">
        <v>2.0</v>
      </c>
      <c r="CC74" s="289"/>
      <c r="CD74" s="297">
        <v>1.0</v>
      </c>
      <c r="CE74" s="237">
        <f t="shared" si="17"/>
        <v>7</v>
      </c>
      <c r="CF74" s="300">
        <f t="shared" si="18"/>
        <v>63.63636364</v>
      </c>
      <c r="CG74" s="280">
        <v>2.0</v>
      </c>
      <c r="CH74" s="280"/>
      <c r="CI74" s="280">
        <v>2.0</v>
      </c>
      <c r="CJ74" s="244"/>
      <c r="CK74" s="244"/>
      <c r="CL74" s="244"/>
      <c r="CM74" s="244"/>
      <c r="CN74" s="244"/>
      <c r="CO74" s="244"/>
      <c r="CP74" s="244"/>
      <c r="CQ74" s="244"/>
      <c r="CR74" s="289"/>
      <c r="CS74" s="239"/>
      <c r="CT74" s="289"/>
      <c r="CU74" s="289"/>
      <c r="CV74" s="289"/>
      <c r="CW74" s="289"/>
      <c r="CX74" s="289"/>
      <c r="CY74" s="289"/>
      <c r="CZ74" s="240">
        <f t="shared" si="19"/>
        <v>4</v>
      </c>
      <c r="DA74" s="241">
        <f t="shared" si="20"/>
        <v>133.3333333</v>
      </c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240">
        <f t="shared" si="21"/>
        <v>0</v>
      </c>
      <c r="DQ74" s="175" t="str">
        <f t="shared" si="22"/>
        <v>#DIV/0!</v>
      </c>
    </row>
    <row r="75" ht="15.75" customHeight="1">
      <c r="A75" s="124">
        <v>66.0</v>
      </c>
      <c r="B75" s="125" t="s">
        <v>186</v>
      </c>
      <c r="C75" s="127" t="s">
        <v>187</v>
      </c>
      <c r="D75" s="119">
        <f t="shared" si="7"/>
        <v>19</v>
      </c>
      <c r="E75" s="161">
        <f t="shared" si="8"/>
        <v>48.71794872</v>
      </c>
      <c r="F75" s="162">
        <f t="shared" si="9"/>
        <v>48.71794872</v>
      </c>
      <c r="G75" s="299" t="str">
        <f t="shared" si="10"/>
        <v>  </v>
      </c>
      <c r="H75" s="244"/>
      <c r="I75" s="244"/>
      <c r="J75" s="244"/>
      <c r="K75" s="244"/>
      <c r="L75" s="244"/>
      <c r="M75" s="235">
        <f t="shared" si="11"/>
        <v>0</v>
      </c>
      <c r="N75" s="295" t="str">
        <f t="shared" si="12"/>
        <v>#DIV/0!</v>
      </c>
      <c r="O75" s="244"/>
      <c r="P75" s="244"/>
      <c r="Q75" s="244"/>
      <c r="R75" s="244"/>
      <c r="S75" s="244"/>
      <c r="T75" s="244"/>
      <c r="U75" s="139"/>
      <c r="V75" s="139"/>
      <c r="W75" s="139"/>
      <c r="X75" s="182">
        <v>1.0</v>
      </c>
      <c r="Y75" s="280">
        <v>1.0</v>
      </c>
      <c r="Z75" s="227">
        <v>1.0</v>
      </c>
      <c r="AA75" s="231"/>
      <c r="AB75" s="244"/>
      <c r="AC75" s="280">
        <v>1.0</v>
      </c>
      <c r="AD75" s="182">
        <v>1.0</v>
      </c>
      <c r="AE75" s="244"/>
      <c r="AF75" s="228"/>
      <c r="AG75" s="228">
        <v>1.0</v>
      </c>
      <c r="AH75" s="180"/>
      <c r="AI75" s="229"/>
      <c r="AJ75" s="166">
        <f t="shared" si="13"/>
        <v>6</v>
      </c>
      <c r="AK75" s="296">
        <f t="shared" si="14"/>
        <v>66.66666667</v>
      </c>
      <c r="AL75" s="232"/>
      <c r="AM75" s="229"/>
      <c r="AN75" s="139"/>
      <c r="AO75" s="139"/>
      <c r="AP75" s="139"/>
      <c r="AQ75" s="244"/>
      <c r="AR75" s="244"/>
      <c r="AS75" s="244"/>
      <c r="AT75" s="244"/>
      <c r="AU75" s="244"/>
      <c r="AV75" s="244"/>
      <c r="AW75" s="244"/>
      <c r="AX75" s="244"/>
      <c r="AY75" s="182">
        <v>1.0</v>
      </c>
      <c r="AZ75" s="182">
        <v>1.0</v>
      </c>
      <c r="BA75" s="139"/>
      <c r="BB75" s="139"/>
      <c r="BC75" s="182">
        <v>1.0</v>
      </c>
      <c r="BD75" s="139"/>
      <c r="BE75" s="182">
        <v>1.0</v>
      </c>
      <c r="BF75" s="280">
        <v>1.0</v>
      </c>
      <c r="BG75" s="235">
        <f t="shared" si="15"/>
        <v>5</v>
      </c>
      <c r="BH75" s="296">
        <f t="shared" si="16"/>
        <v>31.25</v>
      </c>
      <c r="BI75" s="137"/>
      <c r="BJ75" s="280">
        <v>1.0</v>
      </c>
      <c r="BK75" s="244"/>
      <c r="BL75" s="244"/>
      <c r="BM75" s="244"/>
      <c r="BN75" s="244"/>
      <c r="BO75" s="244"/>
      <c r="BP75" s="280">
        <v>1.0</v>
      </c>
      <c r="BQ75" s="244"/>
      <c r="BR75" s="244"/>
      <c r="BS75" s="244"/>
      <c r="BT75" s="280">
        <v>1.0</v>
      </c>
      <c r="BU75" s="244"/>
      <c r="BV75" s="244"/>
      <c r="BW75" s="244"/>
      <c r="BX75" s="244"/>
      <c r="BY75" s="297">
        <v>1.0</v>
      </c>
      <c r="BZ75" s="297">
        <v>1.0</v>
      </c>
      <c r="CA75" s="289"/>
      <c r="CB75" s="289"/>
      <c r="CC75" s="289"/>
      <c r="CD75" s="297">
        <v>1.0</v>
      </c>
      <c r="CE75" s="237">
        <f t="shared" si="17"/>
        <v>6</v>
      </c>
      <c r="CF75" s="300">
        <f t="shared" si="18"/>
        <v>54.54545455</v>
      </c>
      <c r="CG75" s="280">
        <v>2.0</v>
      </c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89"/>
      <c r="CS75" s="239"/>
      <c r="CT75" s="289"/>
      <c r="CU75" s="289"/>
      <c r="CV75" s="289"/>
      <c r="CW75" s="289"/>
      <c r="CX75" s="289"/>
      <c r="CY75" s="289"/>
      <c r="CZ75" s="240">
        <f t="shared" si="19"/>
        <v>2</v>
      </c>
      <c r="DA75" s="241">
        <f t="shared" si="20"/>
        <v>66.66666667</v>
      </c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240">
        <f t="shared" si="21"/>
        <v>0</v>
      </c>
      <c r="DQ75" s="175" t="str">
        <f t="shared" si="22"/>
        <v>#DIV/0!</v>
      </c>
    </row>
    <row r="76" ht="15.75" customHeight="1">
      <c r="A76" s="160">
        <v>67.0</v>
      </c>
      <c r="B76" s="125" t="s">
        <v>189</v>
      </c>
      <c r="C76" s="127" t="s">
        <v>190</v>
      </c>
      <c r="D76" s="119">
        <f t="shared" si="7"/>
        <v>29</v>
      </c>
      <c r="E76" s="161">
        <f t="shared" si="8"/>
        <v>74.35897436</v>
      </c>
      <c r="F76" s="248" t="str">
        <f t="shared" si="9"/>
        <v>  </v>
      </c>
      <c r="G76" s="299" t="str">
        <f t="shared" si="10"/>
        <v>  </v>
      </c>
      <c r="H76" s="244"/>
      <c r="I76" s="244"/>
      <c r="J76" s="244"/>
      <c r="K76" s="244"/>
      <c r="L76" s="244"/>
      <c r="M76" s="235">
        <f t="shared" si="11"/>
        <v>0</v>
      </c>
      <c r="N76" s="295" t="str">
        <f t="shared" si="12"/>
        <v>#DIV/0!</v>
      </c>
      <c r="O76" s="139"/>
      <c r="P76" s="139"/>
      <c r="Q76" s="139"/>
      <c r="R76" s="139"/>
      <c r="S76" s="244"/>
      <c r="T76" s="244"/>
      <c r="U76" s="139"/>
      <c r="V76" s="139"/>
      <c r="W76" s="139"/>
      <c r="X76" s="182">
        <v>1.0</v>
      </c>
      <c r="Y76" s="280">
        <v>1.0</v>
      </c>
      <c r="Z76" s="227">
        <v>1.0</v>
      </c>
      <c r="AA76" s="231"/>
      <c r="AB76" s="280">
        <v>1.0</v>
      </c>
      <c r="AC76" s="280">
        <v>1.0</v>
      </c>
      <c r="AD76" s="182">
        <v>1.0</v>
      </c>
      <c r="AE76" s="280">
        <v>2.0</v>
      </c>
      <c r="AF76" s="180"/>
      <c r="AG76" s="180"/>
      <c r="AH76" s="180"/>
      <c r="AI76" s="229"/>
      <c r="AJ76" s="166">
        <f t="shared" si="13"/>
        <v>8</v>
      </c>
      <c r="AK76" s="296">
        <f t="shared" si="14"/>
        <v>88.88888889</v>
      </c>
      <c r="AL76" s="232"/>
      <c r="AM76" s="229"/>
      <c r="AN76" s="139"/>
      <c r="AO76" s="139"/>
      <c r="AP76" s="139"/>
      <c r="AQ76" s="244"/>
      <c r="AR76" s="244"/>
      <c r="AS76" s="280">
        <v>1.0</v>
      </c>
      <c r="AT76" s="280">
        <v>1.0</v>
      </c>
      <c r="AU76" s="280">
        <v>1.0</v>
      </c>
      <c r="AV76" s="280">
        <v>1.0</v>
      </c>
      <c r="AW76" s="244"/>
      <c r="AX76" s="280">
        <v>1.0</v>
      </c>
      <c r="AY76" s="182">
        <v>1.0</v>
      </c>
      <c r="AZ76" s="182">
        <v>1.0</v>
      </c>
      <c r="BA76" s="139"/>
      <c r="BB76" s="139"/>
      <c r="BC76" s="182">
        <v>1.0</v>
      </c>
      <c r="BD76" s="182">
        <v>1.0</v>
      </c>
      <c r="BE76" s="139"/>
      <c r="BF76" s="244"/>
      <c r="BG76" s="235">
        <f t="shared" si="15"/>
        <v>9</v>
      </c>
      <c r="BH76" s="296">
        <f t="shared" si="16"/>
        <v>56.25</v>
      </c>
      <c r="BI76" s="137"/>
      <c r="BJ76" s="280">
        <v>1.0</v>
      </c>
      <c r="BK76" s="280"/>
      <c r="BL76" s="280">
        <v>1.0</v>
      </c>
      <c r="BM76" s="244"/>
      <c r="BN76" s="244"/>
      <c r="BO76" s="280">
        <v>1.0</v>
      </c>
      <c r="BP76" s="280">
        <v>1.0</v>
      </c>
      <c r="BQ76" s="244"/>
      <c r="BR76" s="280">
        <v>1.0</v>
      </c>
      <c r="BS76" s="244"/>
      <c r="BT76" s="244"/>
      <c r="BU76" s="244"/>
      <c r="BV76" s="244"/>
      <c r="BW76" s="244"/>
      <c r="BX76" s="244"/>
      <c r="BY76" s="297">
        <v>1.0</v>
      </c>
      <c r="BZ76" s="297">
        <v>1.0</v>
      </c>
      <c r="CA76" s="297">
        <v>2.0</v>
      </c>
      <c r="CB76" s="289"/>
      <c r="CC76" s="289"/>
      <c r="CD76" s="297">
        <v>1.0</v>
      </c>
      <c r="CE76" s="237">
        <f t="shared" si="17"/>
        <v>10</v>
      </c>
      <c r="CF76" s="300">
        <f t="shared" si="18"/>
        <v>90.90909091</v>
      </c>
      <c r="CG76" s="280">
        <v>2.0</v>
      </c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89"/>
      <c r="CS76" s="239"/>
      <c r="CT76" s="289"/>
      <c r="CU76" s="289"/>
      <c r="CV76" s="289"/>
      <c r="CW76" s="289"/>
      <c r="CX76" s="289"/>
      <c r="CY76" s="289"/>
      <c r="CZ76" s="240">
        <f t="shared" si="19"/>
        <v>2</v>
      </c>
      <c r="DA76" s="241">
        <f t="shared" si="20"/>
        <v>66.66666667</v>
      </c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240">
        <f t="shared" si="21"/>
        <v>0</v>
      </c>
      <c r="DQ76" s="175" t="str">
        <f t="shared" si="22"/>
        <v>#DIV/0!</v>
      </c>
    </row>
    <row r="77" ht="15.75" customHeight="1">
      <c r="A77" s="124">
        <v>68.0</v>
      </c>
      <c r="B77" s="125" t="s">
        <v>191</v>
      </c>
      <c r="C77" s="127" t="s">
        <v>192</v>
      </c>
      <c r="D77" s="119">
        <f t="shared" si="7"/>
        <v>26</v>
      </c>
      <c r="E77" s="161">
        <f t="shared" si="8"/>
        <v>66.66666667</v>
      </c>
      <c r="F77" s="248" t="str">
        <f t="shared" si="9"/>
        <v>  </v>
      </c>
      <c r="G77" s="299" t="str">
        <f t="shared" si="10"/>
        <v>  </v>
      </c>
      <c r="H77" s="244"/>
      <c r="I77" s="244"/>
      <c r="J77" s="244"/>
      <c r="K77" s="244"/>
      <c r="L77" s="244"/>
      <c r="M77" s="235">
        <f t="shared" si="11"/>
        <v>0</v>
      </c>
      <c r="N77" s="295" t="str">
        <f t="shared" si="12"/>
        <v>#DIV/0!</v>
      </c>
      <c r="O77" s="139"/>
      <c r="P77" s="139"/>
      <c r="Q77" s="139"/>
      <c r="R77" s="139"/>
      <c r="S77" s="244"/>
      <c r="T77" s="244"/>
      <c r="U77" s="139"/>
      <c r="V77" s="139"/>
      <c r="W77" s="139"/>
      <c r="X77" s="139"/>
      <c r="Y77" s="280">
        <v>1.0</v>
      </c>
      <c r="Z77" s="227">
        <v>1.0</v>
      </c>
      <c r="AA77" s="231"/>
      <c r="AB77" s="280">
        <v>1.0</v>
      </c>
      <c r="AC77" s="244"/>
      <c r="AD77" s="182">
        <v>1.0</v>
      </c>
      <c r="AE77" s="244"/>
      <c r="AF77" s="180"/>
      <c r="AG77" s="180"/>
      <c r="AH77" s="228">
        <v>1.0</v>
      </c>
      <c r="AI77" s="229"/>
      <c r="AJ77" s="166">
        <f t="shared" si="13"/>
        <v>5</v>
      </c>
      <c r="AK77" s="296">
        <f t="shared" si="14"/>
        <v>55.55555556</v>
      </c>
      <c r="AL77" s="232"/>
      <c r="AM77" s="229"/>
      <c r="AN77" s="182">
        <v>1.0</v>
      </c>
      <c r="AO77" s="182">
        <v>1.0</v>
      </c>
      <c r="AP77" s="139"/>
      <c r="AQ77" s="280">
        <v>1.0</v>
      </c>
      <c r="AR77" s="244"/>
      <c r="AS77" s="280">
        <v>1.0</v>
      </c>
      <c r="AT77" s="280">
        <v>1.0</v>
      </c>
      <c r="AU77" s="244"/>
      <c r="AV77" s="280">
        <v>1.0</v>
      </c>
      <c r="AW77" s="244"/>
      <c r="AX77" s="280">
        <v>1.0</v>
      </c>
      <c r="AY77" s="182">
        <v>1.0</v>
      </c>
      <c r="AZ77" s="182">
        <v>1.0</v>
      </c>
      <c r="BA77" s="139"/>
      <c r="BB77" s="139"/>
      <c r="BC77" s="139"/>
      <c r="BD77" s="139"/>
      <c r="BE77" s="139"/>
      <c r="BF77" s="244"/>
      <c r="BG77" s="235">
        <f t="shared" si="15"/>
        <v>9</v>
      </c>
      <c r="BH77" s="296">
        <f t="shared" si="16"/>
        <v>56.25</v>
      </c>
      <c r="BI77" s="137"/>
      <c r="BJ77" s="244"/>
      <c r="BK77" s="244"/>
      <c r="BL77" s="244"/>
      <c r="BM77" s="244"/>
      <c r="BN77" s="244"/>
      <c r="BO77" s="244"/>
      <c r="BP77" s="280">
        <v>1.0</v>
      </c>
      <c r="BQ77" s="244"/>
      <c r="BR77" s="280">
        <v>1.0</v>
      </c>
      <c r="BS77" s="244"/>
      <c r="BT77" s="244"/>
      <c r="BU77" s="244"/>
      <c r="BV77" s="244"/>
      <c r="BW77" s="244"/>
      <c r="BX77" s="244"/>
      <c r="BY77" s="297">
        <v>1.0</v>
      </c>
      <c r="BZ77" s="289"/>
      <c r="CA77" s="297">
        <v>2.0</v>
      </c>
      <c r="CB77" s="297">
        <v>2.0</v>
      </c>
      <c r="CC77" s="289"/>
      <c r="CD77" s="297">
        <v>1.0</v>
      </c>
      <c r="CE77" s="237">
        <f t="shared" si="17"/>
        <v>8</v>
      </c>
      <c r="CF77" s="300">
        <f t="shared" si="18"/>
        <v>72.72727273</v>
      </c>
      <c r="CG77" s="280">
        <v>2.0</v>
      </c>
      <c r="CH77" s="244"/>
      <c r="CI77" s="280">
        <v>2.0</v>
      </c>
      <c r="CJ77" s="244"/>
      <c r="CK77" s="244"/>
      <c r="CL77" s="244"/>
      <c r="CM77" s="244"/>
      <c r="CN77" s="244"/>
      <c r="CO77" s="244"/>
      <c r="CP77" s="244"/>
      <c r="CQ77" s="244"/>
      <c r="CR77" s="289"/>
      <c r="CS77" s="239"/>
      <c r="CT77" s="289"/>
      <c r="CU77" s="289"/>
      <c r="CV77" s="289"/>
      <c r="CW77" s="289"/>
      <c r="CX77" s="289"/>
      <c r="CY77" s="289"/>
      <c r="CZ77" s="240">
        <f t="shared" si="19"/>
        <v>4</v>
      </c>
      <c r="DA77" s="241">
        <f t="shared" si="20"/>
        <v>133.3333333</v>
      </c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240">
        <f t="shared" si="21"/>
        <v>0</v>
      </c>
      <c r="DQ77" s="175" t="str">
        <f t="shared" si="22"/>
        <v>#DIV/0!</v>
      </c>
    </row>
    <row r="78" ht="15.75" customHeight="1">
      <c r="A78" s="124">
        <v>69.0</v>
      </c>
      <c r="B78" s="125" t="s">
        <v>193</v>
      </c>
      <c r="C78" s="127" t="s">
        <v>194</v>
      </c>
      <c r="D78" s="119">
        <f t="shared" si="7"/>
        <v>11</v>
      </c>
      <c r="E78" s="161">
        <f t="shared" si="8"/>
        <v>28.20512821</v>
      </c>
      <c r="F78" s="162">
        <f t="shared" si="9"/>
        <v>28.20512821</v>
      </c>
      <c r="G78" s="298">
        <f t="shared" si="10"/>
        <v>28.20512821</v>
      </c>
      <c r="H78" s="244"/>
      <c r="I78" s="244"/>
      <c r="J78" s="244"/>
      <c r="K78" s="244"/>
      <c r="L78" s="244"/>
      <c r="M78" s="235">
        <f t="shared" si="11"/>
        <v>0</v>
      </c>
      <c r="N78" s="295" t="str">
        <f t="shared" si="12"/>
        <v>#DIV/0!</v>
      </c>
      <c r="O78" s="244"/>
      <c r="P78" s="139"/>
      <c r="Q78" s="244"/>
      <c r="R78" s="139"/>
      <c r="S78" s="139"/>
      <c r="T78" s="244"/>
      <c r="U78" s="139"/>
      <c r="V78" s="139"/>
      <c r="W78" s="139"/>
      <c r="X78" s="139"/>
      <c r="Y78" s="280">
        <v>1.0</v>
      </c>
      <c r="Z78" s="227">
        <v>1.0</v>
      </c>
      <c r="AA78" s="231"/>
      <c r="AB78" s="244"/>
      <c r="AC78" s="244"/>
      <c r="AD78" s="182">
        <v>1.0</v>
      </c>
      <c r="AE78" s="244"/>
      <c r="AF78" s="180"/>
      <c r="AG78" s="180"/>
      <c r="AH78" s="228">
        <v>1.0</v>
      </c>
      <c r="AI78" s="229"/>
      <c r="AJ78" s="166">
        <f t="shared" si="13"/>
        <v>4</v>
      </c>
      <c r="AK78" s="296">
        <f t="shared" si="14"/>
        <v>44.44444444</v>
      </c>
      <c r="AL78" s="232"/>
      <c r="AM78" s="229"/>
      <c r="AN78" s="139"/>
      <c r="AO78" s="139"/>
      <c r="AP78" s="139"/>
      <c r="AQ78" s="244"/>
      <c r="AR78" s="244"/>
      <c r="AS78" s="280">
        <v>1.0</v>
      </c>
      <c r="AT78" s="280">
        <v>1.0</v>
      </c>
      <c r="AU78" s="244"/>
      <c r="AV78" s="244"/>
      <c r="AW78" s="244"/>
      <c r="AX78" s="280">
        <v>1.0</v>
      </c>
      <c r="AY78" s="139"/>
      <c r="AZ78" s="182"/>
      <c r="BA78" s="139"/>
      <c r="BB78" s="139"/>
      <c r="BC78" s="139"/>
      <c r="BD78" s="182"/>
      <c r="BE78" s="139"/>
      <c r="BF78" s="244"/>
      <c r="BG78" s="235">
        <f t="shared" si="15"/>
        <v>3</v>
      </c>
      <c r="BH78" s="296">
        <f t="shared" si="16"/>
        <v>18.75</v>
      </c>
      <c r="BI78" s="137"/>
      <c r="BJ78" s="244"/>
      <c r="BK78" s="280"/>
      <c r="BL78" s="280">
        <v>1.0</v>
      </c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89"/>
      <c r="BZ78" s="289"/>
      <c r="CA78" s="289"/>
      <c r="CB78" s="289"/>
      <c r="CC78" s="289"/>
      <c r="CD78" s="297">
        <v>1.0</v>
      </c>
      <c r="CE78" s="237">
        <f t="shared" si="17"/>
        <v>2</v>
      </c>
      <c r="CF78" s="300">
        <f t="shared" si="18"/>
        <v>18.18181818</v>
      </c>
      <c r="CG78" s="280">
        <v>2.0</v>
      </c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89"/>
      <c r="CS78" s="239"/>
      <c r="CT78" s="289"/>
      <c r="CU78" s="289"/>
      <c r="CV78" s="289"/>
      <c r="CW78" s="289"/>
      <c r="CX78" s="289"/>
      <c r="CY78" s="289"/>
      <c r="CZ78" s="240">
        <f t="shared" si="19"/>
        <v>2</v>
      </c>
      <c r="DA78" s="241">
        <f t="shared" si="20"/>
        <v>66.66666667</v>
      </c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240">
        <f t="shared" si="21"/>
        <v>0</v>
      </c>
      <c r="DQ78" s="175" t="str">
        <f t="shared" si="22"/>
        <v>#DIV/0!</v>
      </c>
    </row>
    <row r="79" ht="15.75" customHeight="1">
      <c r="A79" s="160">
        <v>70.0</v>
      </c>
      <c r="B79" s="125" t="s">
        <v>195</v>
      </c>
      <c r="C79" s="127" t="s">
        <v>196</v>
      </c>
      <c r="D79" s="119">
        <f t="shared" si="7"/>
        <v>5</v>
      </c>
      <c r="E79" s="161">
        <f t="shared" si="8"/>
        <v>12.82051282</v>
      </c>
      <c r="F79" s="162">
        <f t="shared" si="9"/>
        <v>12.82051282</v>
      </c>
      <c r="G79" s="298">
        <f t="shared" si="10"/>
        <v>12.82051282</v>
      </c>
      <c r="H79" s="244"/>
      <c r="I79" s="244"/>
      <c r="J79" s="244"/>
      <c r="K79" s="244"/>
      <c r="L79" s="244"/>
      <c r="M79" s="235">
        <f t="shared" si="11"/>
        <v>0</v>
      </c>
      <c r="N79" s="295" t="str">
        <f t="shared" si="12"/>
        <v>#DIV/0!</v>
      </c>
      <c r="O79" s="244"/>
      <c r="P79" s="244"/>
      <c r="Q79" s="244"/>
      <c r="R79" s="244"/>
      <c r="S79" s="139"/>
      <c r="T79" s="139"/>
      <c r="U79" s="139"/>
      <c r="V79" s="139"/>
      <c r="W79" s="139"/>
      <c r="X79" s="139"/>
      <c r="Y79" s="244"/>
      <c r="Z79" s="231"/>
      <c r="AA79" s="231"/>
      <c r="AB79" s="244"/>
      <c r="AC79" s="244"/>
      <c r="AD79" s="139"/>
      <c r="AE79" s="244"/>
      <c r="AF79" s="180"/>
      <c r="AG79" s="180"/>
      <c r="AH79" s="180"/>
      <c r="AI79" s="229"/>
      <c r="AJ79" s="166">
        <f t="shared" si="13"/>
        <v>0</v>
      </c>
      <c r="AK79" s="296">
        <f t="shared" si="14"/>
        <v>0</v>
      </c>
      <c r="AL79" s="250">
        <v>1.0</v>
      </c>
      <c r="AM79" s="229"/>
      <c r="AN79" s="182">
        <v>1.0</v>
      </c>
      <c r="AO79" s="139"/>
      <c r="AP79" s="139"/>
      <c r="AQ79" s="244"/>
      <c r="AR79" s="244"/>
      <c r="AS79" s="244"/>
      <c r="AT79" s="244"/>
      <c r="AU79" s="280">
        <v>1.0</v>
      </c>
      <c r="AV79" s="280">
        <v>1.0</v>
      </c>
      <c r="AW79" s="244"/>
      <c r="AX79" s="244"/>
      <c r="AY79" s="139"/>
      <c r="AZ79" s="182"/>
      <c r="BA79" s="139"/>
      <c r="BB79" s="139"/>
      <c r="BC79" s="139"/>
      <c r="BD79" s="139"/>
      <c r="BE79" s="139"/>
      <c r="BF79" s="244"/>
      <c r="BG79" s="235">
        <f t="shared" si="15"/>
        <v>4</v>
      </c>
      <c r="BH79" s="296">
        <f t="shared" si="16"/>
        <v>25</v>
      </c>
      <c r="BI79" s="137"/>
      <c r="BJ79" s="280">
        <v>1.0</v>
      </c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89"/>
      <c r="BZ79" s="289"/>
      <c r="CA79" s="289"/>
      <c r="CB79" s="289"/>
      <c r="CC79" s="289"/>
      <c r="CD79" s="289"/>
      <c r="CE79" s="237">
        <f t="shared" si="17"/>
        <v>1</v>
      </c>
      <c r="CF79" s="300">
        <f t="shared" si="18"/>
        <v>9.090909091</v>
      </c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89"/>
      <c r="CS79" s="239"/>
      <c r="CT79" s="289"/>
      <c r="CU79" s="289"/>
      <c r="CV79" s="289"/>
      <c r="CW79" s="289"/>
      <c r="CX79" s="289"/>
      <c r="CY79" s="289"/>
      <c r="CZ79" s="240">
        <f t="shared" si="19"/>
        <v>0</v>
      </c>
      <c r="DA79" s="241">
        <f t="shared" si="20"/>
        <v>0</v>
      </c>
      <c r="DB79" s="157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240">
        <f t="shared" si="21"/>
        <v>0</v>
      </c>
      <c r="DQ79" s="175" t="str">
        <f t="shared" si="22"/>
        <v>#DIV/0!</v>
      </c>
    </row>
    <row r="80" ht="15.75" customHeight="1">
      <c r="A80" s="124">
        <v>71.0</v>
      </c>
      <c r="B80" s="125" t="s">
        <v>197</v>
      </c>
      <c r="C80" s="127" t="s">
        <v>198</v>
      </c>
      <c r="D80" s="119">
        <f t="shared" si="7"/>
        <v>23</v>
      </c>
      <c r="E80" s="161">
        <f t="shared" si="8"/>
        <v>58.97435897</v>
      </c>
      <c r="F80" s="248" t="str">
        <f t="shared" si="9"/>
        <v>  </v>
      </c>
      <c r="G80" s="299" t="str">
        <f t="shared" si="10"/>
        <v>  </v>
      </c>
      <c r="H80" s="244"/>
      <c r="I80" s="244"/>
      <c r="J80" s="244"/>
      <c r="K80" s="244"/>
      <c r="L80" s="244"/>
      <c r="M80" s="235">
        <f t="shared" si="11"/>
        <v>0</v>
      </c>
      <c r="N80" s="295" t="str">
        <f t="shared" si="12"/>
        <v>#DIV/0!</v>
      </c>
      <c r="O80" s="244"/>
      <c r="P80" s="244"/>
      <c r="Q80" s="244"/>
      <c r="R80" s="244"/>
      <c r="S80" s="244"/>
      <c r="T80" s="244"/>
      <c r="U80" s="139"/>
      <c r="V80" s="139"/>
      <c r="W80" s="139"/>
      <c r="X80" s="139"/>
      <c r="Y80" s="244"/>
      <c r="Z80" s="227">
        <v>1.0</v>
      </c>
      <c r="AA80" s="231"/>
      <c r="AB80" s="244"/>
      <c r="AC80" s="280"/>
      <c r="AD80" s="139"/>
      <c r="AE80" s="244"/>
      <c r="AF80" s="180"/>
      <c r="AG80" s="180"/>
      <c r="AH80" s="228">
        <v>1.0</v>
      </c>
      <c r="AI80" s="229"/>
      <c r="AJ80" s="166">
        <f t="shared" si="13"/>
        <v>2</v>
      </c>
      <c r="AK80" s="296">
        <f t="shared" si="14"/>
        <v>22.22222222</v>
      </c>
      <c r="AL80" s="232"/>
      <c r="AM80" s="229"/>
      <c r="AN80" s="182">
        <v>1.0</v>
      </c>
      <c r="AO80" s="182">
        <v>1.0</v>
      </c>
      <c r="AP80" s="182">
        <v>1.0</v>
      </c>
      <c r="AQ80" s="280">
        <v>1.0</v>
      </c>
      <c r="AR80" s="244"/>
      <c r="AS80" s="280">
        <v>1.0</v>
      </c>
      <c r="AT80" s="280">
        <v>1.0</v>
      </c>
      <c r="AU80" s="244"/>
      <c r="AV80" s="244"/>
      <c r="AW80" s="244"/>
      <c r="AX80" s="280">
        <v>1.0</v>
      </c>
      <c r="AY80" s="182">
        <v>1.0</v>
      </c>
      <c r="AZ80" s="182">
        <v>1.0</v>
      </c>
      <c r="BA80" s="139"/>
      <c r="BB80" s="139"/>
      <c r="BC80" s="139"/>
      <c r="BD80" s="139"/>
      <c r="BE80" s="139"/>
      <c r="BF80" s="280">
        <v>1.0</v>
      </c>
      <c r="BG80" s="235">
        <f t="shared" si="15"/>
        <v>10</v>
      </c>
      <c r="BH80" s="296">
        <f t="shared" si="16"/>
        <v>62.5</v>
      </c>
      <c r="BI80" s="137"/>
      <c r="BJ80" s="244"/>
      <c r="BK80" s="280"/>
      <c r="BL80" s="280">
        <v>1.0</v>
      </c>
      <c r="BM80" s="244"/>
      <c r="BN80" s="244"/>
      <c r="BO80" s="280">
        <v>1.0</v>
      </c>
      <c r="BP80" s="280">
        <v>1.0</v>
      </c>
      <c r="BQ80" s="244"/>
      <c r="BR80" s="280">
        <v>1.0</v>
      </c>
      <c r="BS80" s="244"/>
      <c r="BT80" s="244"/>
      <c r="BU80" s="244"/>
      <c r="BV80" s="244"/>
      <c r="BW80" s="244"/>
      <c r="BX80" s="244"/>
      <c r="BY80" s="289"/>
      <c r="BZ80" s="289"/>
      <c r="CA80" s="297">
        <v>2.0</v>
      </c>
      <c r="CB80" s="289"/>
      <c r="CC80" s="289"/>
      <c r="CD80" s="297">
        <v>1.0</v>
      </c>
      <c r="CE80" s="237">
        <f t="shared" si="17"/>
        <v>7</v>
      </c>
      <c r="CF80" s="300">
        <f t="shared" si="18"/>
        <v>63.63636364</v>
      </c>
      <c r="CG80" s="280">
        <v>2.0</v>
      </c>
      <c r="CH80" s="244"/>
      <c r="CI80" s="280">
        <v>2.0</v>
      </c>
      <c r="CJ80" s="244"/>
      <c r="CK80" s="244"/>
      <c r="CL80" s="244"/>
      <c r="CM80" s="244"/>
      <c r="CN80" s="244"/>
      <c r="CO80" s="244"/>
      <c r="CP80" s="244"/>
      <c r="CQ80" s="244"/>
      <c r="CR80" s="289"/>
      <c r="CS80" s="239"/>
      <c r="CT80" s="289"/>
      <c r="CU80" s="289"/>
      <c r="CV80" s="289"/>
      <c r="CW80" s="289"/>
      <c r="CX80" s="289"/>
      <c r="CY80" s="289"/>
      <c r="CZ80" s="240">
        <f t="shared" si="19"/>
        <v>4</v>
      </c>
      <c r="DA80" s="241">
        <f t="shared" si="20"/>
        <v>133.3333333</v>
      </c>
      <c r="DB80" s="157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240">
        <f t="shared" si="21"/>
        <v>0</v>
      </c>
      <c r="DQ80" s="175" t="str">
        <f t="shared" si="22"/>
        <v>#DIV/0!</v>
      </c>
    </row>
    <row r="81" ht="15.75" customHeight="1">
      <c r="A81" s="124">
        <v>72.0</v>
      </c>
      <c r="B81" s="125" t="s">
        <v>199</v>
      </c>
      <c r="C81" s="127" t="s">
        <v>200</v>
      </c>
      <c r="D81" s="119">
        <f t="shared" si="7"/>
        <v>17</v>
      </c>
      <c r="E81" s="161">
        <f t="shared" si="8"/>
        <v>43.58974359</v>
      </c>
      <c r="F81" s="162">
        <f t="shared" si="9"/>
        <v>43.58974359</v>
      </c>
      <c r="G81" s="299" t="str">
        <f t="shared" si="10"/>
        <v>  </v>
      </c>
      <c r="H81" s="244"/>
      <c r="I81" s="244"/>
      <c r="J81" s="244"/>
      <c r="K81" s="244"/>
      <c r="L81" s="244"/>
      <c r="M81" s="235">
        <f t="shared" si="11"/>
        <v>0</v>
      </c>
      <c r="N81" s="295" t="str">
        <f t="shared" si="12"/>
        <v>#DIV/0!</v>
      </c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244"/>
      <c r="Z81" s="231"/>
      <c r="AA81" s="231"/>
      <c r="AB81" s="280">
        <v>1.0</v>
      </c>
      <c r="AC81" s="280">
        <v>1.0</v>
      </c>
      <c r="AD81" s="139"/>
      <c r="AE81" s="244"/>
      <c r="AF81" s="180"/>
      <c r="AG81" s="180"/>
      <c r="AH81" s="180"/>
      <c r="AI81" s="229"/>
      <c r="AJ81" s="166">
        <f t="shared" si="13"/>
        <v>2</v>
      </c>
      <c r="AK81" s="296">
        <f t="shared" si="14"/>
        <v>22.22222222</v>
      </c>
      <c r="AL81" s="232"/>
      <c r="AM81" s="229"/>
      <c r="AN81" s="139"/>
      <c r="AO81" s="139"/>
      <c r="AP81" s="139"/>
      <c r="AQ81" s="244"/>
      <c r="AR81" s="244"/>
      <c r="AS81" s="280">
        <v>1.0</v>
      </c>
      <c r="AT81" s="280">
        <v>1.0</v>
      </c>
      <c r="AU81" s="244"/>
      <c r="AV81" s="280">
        <v>1.0</v>
      </c>
      <c r="AW81" s="244"/>
      <c r="AX81" s="280">
        <v>1.0</v>
      </c>
      <c r="AY81" s="139"/>
      <c r="AZ81" s="182">
        <v>1.0</v>
      </c>
      <c r="BA81" s="139"/>
      <c r="BB81" s="139"/>
      <c r="BC81" s="182">
        <v>1.0</v>
      </c>
      <c r="BD81" s="139"/>
      <c r="BE81" s="139"/>
      <c r="BF81" s="280"/>
      <c r="BG81" s="235">
        <f t="shared" si="15"/>
        <v>6</v>
      </c>
      <c r="BH81" s="296">
        <f t="shared" si="16"/>
        <v>37.5</v>
      </c>
      <c r="BI81" s="137"/>
      <c r="BJ81" s="280">
        <v>1.0</v>
      </c>
      <c r="BK81" s="280"/>
      <c r="BL81" s="280">
        <v>1.0</v>
      </c>
      <c r="BM81" s="244"/>
      <c r="BN81" s="244"/>
      <c r="BO81" s="244"/>
      <c r="BP81" s="244"/>
      <c r="BQ81" s="244"/>
      <c r="BR81" s="280">
        <v>1.0</v>
      </c>
      <c r="BS81" s="244"/>
      <c r="BT81" s="244"/>
      <c r="BU81" s="244"/>
      <c r="BV81" s="244"/>
      <c r="BW81" s="244"/>
      <c r="BX81" s="244"/>
      <c r="BY81" s="289"/>
      <c r="BZ81" s="297">
        <v>1.0</v>
      </c>
      <c r="CA81" s="289"/>
      <c r="CB81" s="289"/>
      <c r="CC81" s="289"/>
      <c r="CD81" s="297">
        <v>1.0</v>
      </c>
      <c r="CE81" s="237">
        <f t="shared" si="17"/>
        <v>5</v>
      </c>
      <c r="CF81" s="300">
        <f t="shared" si="18"/>
        <v>45.45454545</v>
      </c>
      <c r="CG81" s="280">
        <v>2.0</v>
      </c>
      <c r="CH81" s="244"/>
      <c r="CI81" s="280">
        <v>2.0</v>
      </c>
      <c r="CJ81" s="244"/>
      <c r="CK81" s="244"/>
      <c r="CL81" s="244"/>
      <c r="CM81" s="244"/>
      <c r="CN81" s="244"/>
      <c r="CO81" s="244"/>
      <c r="CP81" s="244"/>
      <c r="CQ81" s="244"/>
      <c r="CR81" s="289"/>
      <c r="CS81" s="239"/>
      <c r="CT81" s="289"/>
      <c r="CU81" s="289"/>
      <c r="CV81" s="289"/>
      <c r="CW81" s="289"/>
      <c r="CX81" s="289"/>
      <c r="CY81" s="289"/>
      <c r="CZ81" s="240">
        <f t="shared" si="19"/>
        <v>4</v>
      </c>
      <c r="DA81" s="241">
        <f t="shared" si="20"/>
        <v>133.3333333</v>
      </c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240">
        <f t="shared" si="21"/>
        <v>0</v>
      </c>
      <c r="DQ81" s="175" t="str">
        <f t="shared" si="22"/>
        <v>#DIV/0!</v>
      </c>
    </row>
    <row r="82" ht="15.75" customHeight="1">
      <c r="A82" s="160">
        <v>73.0</v>
      </c>
      <c r="B82" s="125" t="s">
        <v>201</v>
      </c>
      <c r="C82" s="127" t="s">
        <v>202</v>
      </c>
      <c r="D82" s="119">
        <f t="shared" si="7"/>
        <v>21</v>
      </c>
      <c r="E82" s="161">
        <f t="shared" si="8"/>
        <v>53.84615385</v>
      </c>
      <c r="F82" s="162" t="str">
        <f t="shared" si="9"/>
        <v>  </v>
      </c>
      <c r="G82" s="299" t="str">
        <f t="shared" si="10"/>
        <v>  </v>
      </c>
      <c r="H82" s="244"/>
      <c r="I82" s="244"/>
      <c r="J82" s="244"/>
      <c r="K82" s="244"/>
      <c r="L82" s="244"/>
      <c r="M82" s="235">
        <f t="shared" si="11"/>
        <v>0</v>
      </c>
      <c r="N82" s="295" t="str">
        <f t="shared" si="12"/>
        <v>#DIV/0!</v>
      </c>
      <c r="O82" s="244"/>
      <c r="P82" s="244"/>
      <c r="Q82" s="244"/>
      <c r="R82" s="244"/>
      <c r="S82" s="244"/>
      <c r="T82" s="244"/>
      <c r="U82" s="139"/>
      <c r="V82" s="139"/>
      <c r="W82" s="139"/>
      <c r="X82" s="182">
        <v>1.0</v>
      </c>
      <c r="Y82" s="280">
        <v>1.0</v>
      </c>
      <c r="Z82" s="227">
        <v>1.0</v>
      </c>
      <c r="AA82" s="231"/>
      <c r="AB82" s="244"/>
      <c r="AC82" s="280">
        <v>1.0</v>
      </c>
      <c r="AD82" s="182">
        <v>1.0</v>
      </c>
      <c r="AE82" s="244"/>
      <c r="AF82" s="180"/>
      <c r="AG82" s="180"/>
      <c r="AH82" s="180"/>
      <c r="AI82" s="229"/>
      <c r="AJ82" s="166">
        <f t="shared" si="13"/>
        <v>5</v>
      </c>
      <c r="AK82" s="296">
        <f t="shared" si="14"/>
        <v>55.55555556</v>
      </c>
      <c r="AL82" s="250">
        <v>1.0</v>
      </c>
      <c r="AM82" s="229"/>
      <c r="AN82" s="182">
        <v>1.0</v>
      </c>
      <c r="AO82" s="139"/>
      <c r="AP82" s="139"/>
      <c r="AQ82" s="280">
        <v>1.0</v>
      </c>
      <c r="AR82" s="244"/>
      <c r="AS82" s="280">
        <v>1.0</v>
      </c>
      <c r="AT82" s="244"/>
      <c r="AU82" s="244"/>
      <c r="AV82" s="244"/>
      <c r="AW82" s="244"/>
      <c r="AX82" s="244"/>
      <c r="AY82" s="182">
        <v>1.0</v>
      </c>
      <c r="AZ82" s="182">
        <v>1.0</v>
      </c>
      <c r="BA82" s="139"/>
      <c r="BB82" s="139"/>
      <c r="BC82" s="182">
        <v>1.0</v>
      </c>
      <c r="BD82" s="182">
        <v>1.0</v>
      </c>
      <c r="BE82" s="139"/>
      <c r="BF82" s="244"/>
      <c r="BG82" s="235">
        <f t="shared" si="15"/>
        <v>8</v>
      </c>
      <c r="BH82" s="296">
        <f t="shared" si="16"/>
        <v>50</v>
      </c>
      <c r="BI82" s="137"/>
      <c r="BJ82" s="280">
        <v>1.0</v>
      </c>
      <c r="BK82" s="244"/>
      <c r="BL82" s="244"/>
      <c r="BM82" s="244"/>
      <c r="BN82" s="244"/>
      <c r="BO82" s="280">
        <v>1.0</v>
      </c>
      <c r="BP82" s="280">
        <v>1.0</v>
      </c>
      <c r="BQ82" s="244"/>
      <c r="BR82" s="280">
        <v>1.0</v>
      </c>
      <c r="BS82" s="244"/>
      <c r="BT82" s="280">
        <v>1.0</v>
      </c>
      <c r="BU82" s="244"/>
      <c r="BV82" s="244"/>
      <c r="BW82" s="244"/>
      <c r="BX82" s="244"/>
      <c r="BY82" s="289"/>
      <c r="BZ82" s="289"/>
      <c r="CA82" s="297">
        <v>2.0</v>
      </c>
      <c r="CB82" s="289"/>
      <c r="CC82" s="289"/>
      <c r="CD82" s="297">
        <v>1.0</v>
      </c>
      <c r="CE82" s="237">
        <f t="shared" si="17"/>
        <v>8</v>
      </c>
      <c r="CF82" s="300">
        <f t="shared" si="18"/>
        <v>72.72727273</v>
      </c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89"/>
      <c r="CS82" s="239"/>
      <c r="CT82" s="289"/>
      <c r="CU82" s="289"/>
      <c r="CV82" s="289"/>
      <c r="CW82" s="289"/>
      <c r="CX82" s="289"/>
      <c r="CY82" s="289"/>
      <c r="CZ82" s="240">
        <f t="shared" si="19"/>
        <v>0</v>
      </c>
      <c r="DA82" s="241">
        <f t="shared" si="20"/>
        <v>0</v>
      </c>
      <c r="DB82" s="157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240">
        <f t="shared" si="21"/>
        <v>0</v>
      </c>
      <c r="DQ82" s="175" t="str">
        <f t="shared" si="22"/>
        <v>#DIV/0!</v>
      </c>
    </row>
    <row r="83" ht="15.75" customHeight="1">
      <c r="A83" s="124">
        <v>74.0</v>
      </c>
      <c r="B83" s="125" t="s">
        <v>203</v>
      </c>
      <c r="C83" s="283" t="s">
        <v>204</v>
      </c>
      <c r="D83" s="119">
        <f t="shared" si="7"/>
        <v>14</v>
      </c>
      <c r="E83" s="161">
        <f t="shared" si="8"/>
        <v>35.8974359</v>
      </c>
      <c r="F83" s="162">
        <f t="shared" si="9"/>
        <v>35.8974359</v>
      </c>
      <c r="G83" s="298" t="str">
        <f t="shared" si="10"/>
        <v>  </v>
      </c>
      <c r="H83" s="244"/>
      <c r="I83" s="244"/>
      <c r="J83" s="244"/>
      <c r="K83" s="244"/>
      <c r="L83" s="244"/>
      <c r="M83" s="235">
        <f t="shared" si="11"/>
        <v>0</v>
      </c>
      <c r="N83" s="295" t="str">
        <f t="shared" si="12"/>
        <v>#DIV/0!</v>
      </c>
      <c r="O83" s="244"/>
      <c r="P83" s="244"/>
      <c r="Q83" s="244"/>
      <c r="R83" s="244"/>
      <c r="S83" s="244"/>
      <c r="T83" s="244"/>
      <c r="U83" s="139"/>
      <c r="V83" s="139"/>
      <c r="W83" s="139"/>
      <c r="X83" s="139"/>
      <c r="Y83" s="244"/>
      <c r="Z83" s="231"/>
      <c r="AA83" s="231"/>
      <c r="AB83" s="244"/>
      <c r="AC83" s="244"/>
      <c r="AD83" s="139"/>
      <c r="AE83" s="244"/>
      <c r="AF83" s="180"/>
      <c r="AG83" s="180"/>
      <c r="AH83" s="180"/>
      <c r="AI83" s="229"/>
      <c r="AJ83" s="166">
        <f t="shared" si="13"/>
        <v>0</v>
      </c>
      <c r="AK83" s="296">
        <f t="shared" si="14"/>
        <v>0</v>
      </c>
      <c r="AL83" s="232"/>
      <c r="AM83" s="229"/>
      <c r="AN83" s="139"/>
      <c r="AO83" s="182">
        <v>1.0</v>
      </c>
      <c r="AP83" s="139"/>
      <c r="AQ83" s="244"/>
      <c r="AR83" s="244"/>
      <c r="AS83" s="244"/>
      <c r="AT83" s="244"/>
      <c r="AU83" s="244"/>
      <c r="AV83" s="244"/>
      <c r="AW83" s="244"/>
      <c r="AX83" s="280">
        <v>1.0</v>
      </c>
      <c r="AY83" s="139"/>
      <c r="AZ83" s="182">
        <v>1.0</v>
      </c>
      <c r="BA83" s="139"/>
      <c r="BB83" s="139"/>
      <c r="BC83" s="182">
        <v>1.0</v>
      </c>
      <c r="BD83" s="139"/>
      <c r="BE83" s="182">
        <v>1.0</v>
      </c>
      <c r="BF83" s="280">
        <v>1.0</v>
      </c>
      <c r="BG83" s="235">
        <f t="shared" si="15"/>
        <v>6</v>
      </c>
      <c r="BH83" s="296">
        <f t="shared" si="16"/>
        <v>37.5</v>
      </c>
      <c r="BI83" s="137"/>
      <c r="BJ83" s="280">
        <v>1.0</v>
      </c>
      <c r="BK83" s="244"/>
      <c r="BL83" s="244"/>
      <c r="BM83" s="244"/>
      <c r="BN83" s="244"/>
      <c r="BO83" s="280">
        <v>1.0</v>
      </c>
      <c r="BP83" s="244"/>
      <c r="BQ83" s="244"/>
      <c r="BR83" s="244"/>
      <c r="BS83" s="244"/>
      <c r="BT83" s="244"/>
      <c r="BU83" s="244"/>
      <c r="BV83" s="244"/>
      <c r="BW83" s="244"/>
      <c r="BX83" s="244"/>
      <c r="BY83" s="289"/>
      <c r="BZ83" s="297">
        <v>1.0</v>
      </c>
      <c r="CA83" s="289"/>
      <c r="CB83" s="289"/>
      <c r="CC83" s="289"/>
      <c r="CD83" s="289"/>
      <c r="CE83" s="237">
        <f t="shared" si="17"/>
        <v>3</v>
      </c>
      <c r="CF83" s="300">
        <f t="shared" si="18"/>
        <v>27.27272727</v>
      </c>
      <c r="CG83" s="280">
        <v>2.0</v>
      </c>
      <c r="CH83" s="280">
        <v>1.0</v>
      </c>
      <c r="CI83" s="280">
        <v>2.0</v>
      </c>
      <c r="CJ83" s="244"/>
      <c r="CK83" s="244"/>
      <c r="CL83" s="244"/>
      <c r="CM83" s="244"/>
      <c r="CN83" s="244"/>
      <c r="CO83" s="244"/>
      <c r="CP83" s="244"/>
      <c r="CQ83" s="244"/>
      <c r="CR83" s="289"/>
      <c r="CS83" s="239"/>
      <c r="CT83" s="289"/>
      <c r="CU83" s="289"/>
      <c r="CV83" s="289"/>
      <c r="CW83" s="289"/>
      <c r="CX83" s="289"/>
      <c r="CY83" s="289"/>
      <c r="CZ83" s="240">
        <f t="shared" si="19"/>
        <v>5</v>
      </c>
      <c r="DA83" s="241">
        <f t="shared" si="20"/>
        <v>166.6666667</v>
      </c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240">
        <f t="shared" si="21"/>
        <v>0</v>
      </c>
      <c r="DQ83" s="175" t="str">
        <f t="shared" si="22"/>
        <v>#DIV/0!</v>
      </c>
    </row>
    <row r="84" ht="15.75" customHeight="1">
      <c r="A84" s="124">
        <v>75.0</v>
      </c>
      <c r="B84" s="284" t="s">
        <v>205</v>
      </c>
      <c r="C84" s="285" t="s">
        <v>206</v>
      </c>
      <c r="D84" s="119">
        <f t="shared" si="7"/>
        <v>11</v>
      </c>
      <c r="E84" s="161">
        <f t="shared" si="8"/>
        <v>28.20512821</v>
      </c>
      <c r="F84" s="162">
        <f t="shared" si="9"/>
        <v>28.20512821</v>
      </c>
      <c r="G84" s="298">
        <f t="shared" si="10"/>
        <v>28.20512821</v>
      </c>
      <c r="H84" s="244"/>
      <c r="I84" s="244"/>
      <c r="J84" s="244"/>
      <c r="K84" s="244"/>
      <c r="L84" s="244"/>
      <c r="M84" s="235">
        <f t="shared" si="11"/>
        <v>0</v>
      </c>
      <c r="N84" s="295" t="str">
        <f t="shared" si="12"/>
        <v>#DIV/0!</v>
      </c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244"/>
      <c r="Z84" s="244"/>
      <c r="AA84" s="244"/>
      <c r="AB84" s="244"/>
      <c r="AC84" s="244"/>
      <c r="AD84" s="139"/>
      <c r="AE84" s="244"/>
      <c r="AF84" s="180"/>
      <c r="AG84" s="180"/>
      <c r="AH84" s="180"/>
      <c r="AI84" s="229"/>
      <c r="AJ84" s="166">
        <f t="shared" si="13"/>
        <v>0</v>
      </c>
      <c r="AK84" s="296">
        <f t="shared" si="14"/>
        <v>0</v>
      </c>
      <c r="AL84" s="232"/>
      <c r="AM84" s="229"/>
      <c r="AN84" s="244"/>
      <c r="AO84" s="280">
        <v>1.0</v>
      </c>
      <c r="AP84" s="139"/>
      <c r="AQ84" s="244"/>
      <c r="AR84" s="244"/>
      <c r="AS84" s="280">
        <v>1.0</v>
      </c>
      <c r="AT84" s="280">
        <v>1.0</v>
      </c>
      <c r="AU84" s="244"/>
      <c r="AV84" s="244"/>
      <c r="AW84" s="244"/>
      <c r="AX84" s="280">
        <v>1.0</v>
      </c>
      <c r="AY84" s="139"/>
      <c r="AZ84" s="182">
        <v>1.0</v>
      </c>
      <c r="BA84" s="139"/>
      <c r="BB84" s="139"/>
      <c r="BC84" s="182">
        <v>1.0</v>
      </c>
      <c r="BD84" s="139"/>
      <c r="BE84" s="182">
        <v>1.0</v>
      </c>
      <c r="BF84" s="280">
        <v>1.0</v>
      </c>
      <c r="BG84" s="235">
        <f t="shared" si="15"/>
        <v>8</v>
      </c>
      <c r="BH84" s="296">
        <f t="shared" si="16"/>
        <v>50</v>
      </c>
      <c r="BI84" s="137"/>
      <c r="BJ84" s="244"/>
      <c r="BK84" s="244"/>
      <c r="BL84" s="244"/>
      <c r="BM84" s="244"/>
      <c r="BN84" s="244"/>
      <c r="BO84" s="244"/>
      <c r="BP84" s="244"/>
      <c r="BQ84" s="244"/>
      <c r="BR84" s="244"/>
      <c r="BS84" s="244"/>
      <c r="BT84" s="244"/>
      <c r="BU84" s="244"/>
      <c r="BV84" s="244"/>
      <c r="BW84" s="244"/>
      <c r="BX84" s="244"/>
      <c r="BY84" s="289"/>
      <c r="BZ84" s="297">
        <v>1.0</v>
      </c>
      <c r="CA84" s="289"/>
      <c r="CB84" s="289"/>
      <c r="CC84" s="289"/>
      <c r="CD84" s="289"/>
      <c r="CE84" s="237">
        <f t="shared" si="17"/>
        <v>1</v>
      </c>
      <c r="CF84" s="300">
        <f t="shared" si="18"/>
        <v>9.090909091</v>
      </c>
      <c r="CG84" s="280">
        <v>2.0</v>
      </c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89"/>
      <c r="CS84" s="239"/>
      <c r="CT84" s="289"/>
      <c r="CU84" s="289"/>
      <c r="CV84" s="289"/>
      <c r="CW84" s="289"/>
      <c r="CX84" s="289"/>
      <c r="CY84" s="289"/>
      <c r="CZ84" s="240">
        <f t="shared" si="19"/>
        <v>2</v>
      </c>
      <c r="DA84" s="241">
        <f t="shared" si="20"/>
        <v>66.66666667</v>
      </c>
      <c r="DB84" s="157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240">
        <f t="shared" si="21"/>
        <v>0</v>
      </c>
      <c r="DQ84" s="175" t="str">
        <f t="shared" si="22"/>
        <v>#DIV/0!</v>
      </c>
    </row>
    <row r="85" ht="15.75" customHeight="1">
      <c r="A85" s="160">
        <v>76.0</v>
      </c>
      <c r="B85" s="284" t="s">
        <v>207</v>
      </c>
      <c r="C85" s="287" t="s">
        <v>208</v>
      </c>
      <c r="D85" s="119">
        <f t="shared" si="7"/>
        <v>10</v>
      </c>
      <c r="E85" s="161">
        <f t="shared" si="8"/>
        <v>25.64102564</v>
      </c>
      <c r="F85" s="162">
        <f t="shared" si="9"/>
        <v>25.64102564</v>
      </c>
      <c r="G85" s="298">
        <f t="shared" si="10"/>
        <v>25.64102564</v>
      </c>
      <c r="H85" s="244"/>
      <c r="I85" s="244"/>
      <c r="J85" s="244"/>
      <c r="K85" s="244"/>
      <c r="L85" s="244"/>
      <c r="M85" s="235">
        <f t="shared" si="11"/>
        <v>0</v>
      </c>
      <c r="N85" s="295" t="str">
        <f t="shared" si="12"/>
        <v>#DIV/0!</v>
      </c>
      <c r="O85" s="244"/>
      <c r="P85" s="244"/>
      <c r="Q85" s="244"/>
      <c r="R85" s="244"/>
      <c r="S85" s="244"/>
      <c r="T85" s="244"/>
      <c r="U85" s="139"/>
      <c r="V85" s="139"/>
      <c r="W85" s="139"/>
      <c r="X85" s="139"/>
      <c r="Y85" s="244"/>
      <c r="Z85" s="244"/>
      <c r="AA85" s="244"/>
      <c r="AB85" s="244"/>
      <c r="AC85" s="244"/>
      <c r="AD85" s="139"/>
      <c r="AE85" s="244"/>
      <c r="AF85" s="180"/>
      <c r="AG85" s="180"/>
      <c r="AH85" s="180"/>
      <c r="AI85" s="229"/>
      <c r="AJ85" s="166">
        <f t="shared" si="13"/>
        <v>0</v>
      </c>
      <c r="AK85" s="296">
        <f t="shared" si="14"/>
        <v>0</v>
      </c>
      <c r="AL85" s="232"/>
      <c r="AM85" s="229"/>
      <c r="AN85" s="244"/>
      <c r="AO85" s="244"/>
      <c r="AP85" s="139"/>
      <c r="AQ85" s="244"/>
      <c r="AR85" s="244"/>
      <c r="AS85" s="244"/>
      <c r="AT85" s="280">
        <v>1.0</v>
      </c>
      <c r="AU85" s="244"/>
      <c r="AV85" s="244"/>
      <c r="AW85" s="244"/>
      <c r="AX85" s="244"/>
      <c r="AY85" s="139"/>
      <c r="AZ85" s="182">
        <v>1.0</v>
      </c>
      <c r="BA85" s="139"/>
      <c r="BB85" s="139"/>
      <c r="BC85" s="182">
        <v>1.0</v>
      </c>
      <c r="BD85" s="139"/>
      <c r="BE85" s="182">
        <v>1.0</v>
      </c>
      <c r="BF85" s="280">
        <v>1.0</v>
      </c>
      <c r="BG85" s="235">
        <f t="shared" si="15"/>
        <v>5</v>
      </c>
      <c r="BH85" s="296">
        <f t="shared" si="16"/>
        <v>31.25</v>
      </c>
      <c r="BI85" s="137"/>
      <c r="BJ85" s="280">
        <v>1.0</v>
      </c>
      <c r="BK85" s="244"/>
      <c r="BL85" s="244"/>
      <c r="BM85" s="244"/>
      <c r="BN85" s="244"/>
      <c r="BO85" s="280">
        <v>1.0</v>
      </c>
      <c r="BP85" s="244"/>
      <c r="BQ85" s="244"/>
      <c r="BR85" s="280"/>
      <c r="BS85" s="244"/>
      <c r="BT85" s="244"/>
      <c r="BU85" s="244"/>
      <c r="BV85" s="244"/>
      <c r="BW85" s="244"/>
      <c r="BX85" s="244"/>
      <c r="BY85" s="289"/>
      <c r="BZ85" s="297">
        <v>1.0</v>
      </c>
      <c r="CA85" s="289"/>
      <c r="CB85" s="289"/>
      <c r="CC85" s="289"/>
      <c r="CD85" s="289"/>
      <c r="CE85" s="237">
        <f t="shared" si="17"/>
        <v>3</v>
      </c>
      <c r="CF85" s="300">
        <f t="shared" si="18"/>
        <v>27.27272727</v>
      </c>
      <c r="CG85" s="280">
        <v>2.0</v>
      </c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89"/>
      <c r="CS85" s="239"/>
      <c r="CT85" s="289"/>
      <c r="CU85" s="289"/>
      <c r="CV85" s="289"/>
      <c r="CW85" s="289"/>
      <c r="CX85" s="289"/>
      <c r="CY85" s="289"/>
      <c r="CZ85" s="240">
        <f t="shared" si="19"/>
        <v>2</v>
      </c>
      <c r="DA85" s="241">
        <f t="shared" si="20"/>
        <v>66.66666667</v>
      </c>
      <c r="DB85" s="157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240">
        <f t="shared" si="21"/>
        <v>0</v>
      </c>
      <c r="DQ85" s="175" t="str">
        <f t="shared" si="22"/>
        <v>#DIV/0!</v>
      </c>
    </row>
    <row r="86" ht="15.75" customHeight="1">
      <c r="A86" s="124">
        <v>77.0</v>
      </c>
      <c r="B86" s="284" t="s">
        <v>209</v>
      </c>
      <c r="C86" s="285" t="s">
        <v>210</v>
      </c>
      <c r="D86" s="119">
        <f t="shared" si="7"/>
        <v>20</v>
      </c>
      <c r="E86" s="161">
        <f t="shared" si="8"/>
        <v>51.28205128</v>
      </c>
      <c r="F86" s="162" t="str">
        <f t="shared" si="9"/>
        <v>  </v>
      </c>
      <c r="G86" s="299" t="str">
        <f t="shared" si="10"/>
        <v>  </v>
      </c>
      <c r="H86" s="9"/>
      <c r="I86" s="244"/>
      <c r="J86" s="244"/>
      <c r="K86" s="244"/>
      <c r="L86" s="244"/>
      <c r="M86" s="235">
        <f t="shared" si="11"/>
        <v>0</v>
      </c>
      <c r="N86" s="295" t="str">
        <f t="shared" si="12"/>
        <v>#DIV/0!</v>
      </c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244"/>
      <c r="Z86" s="244"/>
      <c r="AA86" s="244"/>
      <c r="AB86" s="244"/>
      <c r="AC86" s="244"/>
      <c r="AD86" s="182">
        <v>2.0</v>
      </c>
      <c r="AE86" s="280">
        <v>1.0</v>
      </c>
      <c r="AF86" s="228"/>
      <c r="AG86" s="180"/>
      <c r="AH86" s="180"/>
      <c r="AI86" s="229"/>
      <c r="AJ86" s="166">
        <f t="shared" si="13"/>
        <v>3</v>
      </c>
      <c r="AK86" s="258">
        <f t="shared" si="14"/>
        <v>33.33333333</v>
      </c>
      <c r="AL86" s="250">
        <v>1.0</v>
      </c>
      <c r="AM86" s="229"/>
      <c r="AN86" s="280">
        <v>1.0</v>
      </c>
      <c r="AO86" s="244"/>
      <c r="AP86" s="139"/>
      <c r="AQ86" s="244"/>
      <c r="AR86" s="244"/>
      <c r="AS86" s="244"/>
      <c r="AT86" s="280"/>
      <c r="AU86" s="244"/>
      <c r="AV86" s="280">
        <v>1.0</v>
      </c>
      <c r="AW86" s="244"/>
      <c r="AX86" s="280">
        <v>1.0</v>
      </c>
      <c r="AY86" s="139"/>
      <c r="AZ86" s="182">
        <v>1.0</v>
      </c>
      <c r="BA86" s="139"/>
      <c r="BB86" s="139"/>
      <c r="BC86" s="182">
        <v>1.0</v>
      </c>
      <c r="BD86" s="139"/>
      <c r="BE86" s="182">
        <v>1.0</v>
      </c>
      <c r="BF86" s="280">
        <v>1.0</v>
      </c>
      <c r="BG86" s="235">
        <f t="shared" si="15"/>
        <v>8</v>
      </c>
      <c r="BH86" s="258">
        <f t="shared" si="16"/>
        <v>50</v>
      </c>
      <c r="BI86" s="137"/>
      <c r="BJ86" s="280">
        <v>1.0</v>
      </c>
      <c r="BK86" s="244"/>
      <c r="BL86" s="244"/>
      <c r="BM86" s="244"/>
      <c r="BN86" s="244"/>
      <c r="BO86" s="280">
        <v>1.0</v>
      </c>
      <c r="BP86" s="280">
        <v>1.0</v>
      </c>
      <c r="BQ86" s="244"/>
      <c r="BR86" s="280">
        <v>1.0</v>
      </c>
      <c r="BS86" s="244"/>
      <c r="BT86" s="280">
        <v>1.0</v>
      </c>
      <c r="BU86" s="244"/>
      <c r="BV86" s="244"/>
      <c r="BW86" s="244"/>
      <c r="BX86" s="244"/>
      <c r="BY86" s="280">
        <v>1.0</v>
      </c>
      <c r="BZ86" s="280">
        <v>1.0</v>
      </c>
      <c r="CA86" s="244"/>
      <c r="CB86" s="280">
        <v>2.0</v>
      </c>
      <c r="CC86" s="244"/>
      <c r="CD86" s="244"/>
      <c r="CE86" s="237">
        <f t="shared" si="17"/>
        <v>9</v>
      </c>
      <c r="CF86" s="301">
        <f t="shared" si="18"/>
        <v>81.81818182</v>
      </c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89"/>
      <c r="CS86" s="239"/>
      <c r="CT86" s="289"/>
      <c r="CU86" s="289"/>
      <c r="CV86" s="289"/>
      <c r="CW86" s="289"/>
      <c r="CX86" s="289"/>
      <c r="CY86" s="289"/>
      <c r="CZ86" s="240">
        <f t="shared" si="19"/>
        <v>0</v>
      </c>
      <c r="DA86" s="241">
        <f t="shared" si="20"/>
        <v>0</v>
      </c>
      <c r="DB86" s="157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240">
        <f t="shared" si="21"/>
        <v>0</v>
      </c>
      <c r="DQ86" s="175" t="str">
        <f t="shared" si="22"/>
        <v>#DIV/0!</v>
      </c>
    </row>
    <row r="87" ht="15.75" customHeight="1">
      <c r="A87" s="260">
        <v>78.0</v>
      </c>
      <c r="B87" s="284" t="s">
        <v>211</v>
      </c>
      <c r="C87" s="285" t="s">
        <v>212</v>
      </c>
      <c r="D87" s="119">
        <f t="shared" si="7"/>
        <v>11</v>
      </c>
      <c r="E87" s="302">
        <f t="shared" si="8"/>
        <v>28.20512821</v>
      </c>
      <c r="F87" s="162">
        <f t="shared" si="9"/>
        <v>28.20512821</v>
      </c>
      <c r="G87" s="162">
        <f t="shared" si="10"/>
        <v>28.20512821</v>
      </c>
      <c r="H87" s="244"/>
      <c r="I87" s="244"/>
      <c r="J87" s="244"/>
      <c r="K87" s="244"/>
      <c r="L87" s="244"/>
      <c r="M87" s="257">
        <f t="shared" si="11"/>
        <v>0</v>
      </c>
      <c r="N87" s="258" t="str">
        <f t="shared" si="12"/>
        <v>#DIV/0!</v>
      </c>
      <c r="O87" s="244"/>
      <c r="P87" s="244"/>
      <c r="Q87" s="244"/>
      <c r="R87" s="244"/>
      <c r="S87" s="244"/>
      <c r="T87" s="244"/>
      <c r="U87" s="139"/>
      <c r="V87" s="139"/>
      <c r="W87" s="139"/>
      <c r="X87" s="139"/>
      <c r="Y87" s="244"/>
      <c r="Z87" s="244"/>
      <c r="AA87" s="244"/>
      <c r="AB87" s="244"/>
      <c r="AC87" s="244"/>
      <c r="AD87" s="139"/>
      <c r="AE87" s="244"/>
      <c r="AF87" s="180"/>
      <c r="AG87" s="180"/>
      <c r="AH87" s="180"/>
      <c r="AI87" s="229"/>
      <c r="AJ87" s="166">
        <f t="shared" si="13"/>
        <v>0</v>
      </c>
      <c r="AK87" s="258">
        <f t="shared" si="14"/>
        <v>0</v>
      </c>
      <c r="AL87" s="232"/>
      <c r="AM87" s="229"/>
      <c r="AN87" s="280">
        <v>1.0</v>
      </c>
      <c r="AO87" s="244"/>
      <c r="AP87" s="139"/>
      <c r="AQ87" s="244"/>
      <c r="AR87" s="244"/>
      <c r="AS87" s="244"/>
      <c r="AT87" s="280">
        <v>1.0</v>
      </c>
      <c r="AU87" s="244"/>
      <c r="AV87" s="280"/>
      <c r="AW87" s="244"/>
      <c r="AX87" s="280"/>
      <c r="AY87" s="139"/>
      <c r="AZ87" s="182">
        <v>1.0</v>
      </c>
      <c r="BA87" s="139"/>
      <c r="BB87" s="139"/>
      <c r="BC87" s="182">
        <v>1.0</v>
      </c>
      <c r="BD87" s="139"/>
      <c r="BE87" s="182">
        <v>1.0</v>
      </c>
      <c r="BF87" s="182">
        <v>1.0</v>
      </c>
      <c r="BG87" s="235">
        <f t="shared" si="15"/>
        <v>6</v>
      </c>
      <c r="BH87" s="258">
        <f t="shared" si="16"/>
        <v>37.5</v>
      </c>
      <c r="BI87" s="137"/>
      <c r="BJ87" s="280">
        <v>1.0</v>
      </c>
      <c r="BK87" s="244"/>
      <c r="BL87" s="244"/>
      <c r="BM87" s="244"/>
      <c r="BN87" s="244"/>
      <c r="BO87" s="280">
        <v>1.0</v>
      </c>
      <c r="BP87" s="244"/>
      <c r="BQ87" s="244"/>
      <c r="BR87" s="244"/>
      <c r="BS87" s="244"/>
      <c r="BT87" s="244"/>
      <c r="BU87" s="244"/>
      <c r="BV87" s="244"/>
      <c r="BW87" s="244"/>
      <c r="BX87" s="244"/>
      <c r="BY87" s="244"/>
      <c r="BZ87" s="280">
        <v>1.0</v>
      </c>
      <c r="CA87" s="244"/>
      <c r="CB87" s="244"/>
      <c r="CC87" s="244"/>
      <c r="CD87" s="244"/>
      <c r="CE87" s="237">
        <f t="shared" si="17"/>
        <v>3</v>
      </c>
      <c r="CF87" s="301">
        <f t="shared" si="18"/>
        <v>27.27272727</v>
      </c>
      <c r="CG87" s="280">
        <v>2.0</v>
      </c>
      <c r="CH87" s="244"/>
      <c r="CI87" s="244"/>
      <c r="CJ87" s="244"/>
      <c r="CK87" s="244"/>
      <c r="CL87" s="244"/>
      <c r="CM87" s="244"/>
      <c r="CN87" s="244"/>
      <c r="CO87" s="244"/>
      <c r="CP87" s="244"/>
      <c r="CQ87" s="244"/>
      <c r="CR87" s="244"/>
      <c r="CS87" s="239"/>
      <c r="CT87" s="244"/>
      <c r="CU87" s="244"/>
      <c r="CV87" s="244"/>
      <c r="CW87" s="244"/>
      <c r="CX87" s="244"/>
      <c r="CY87" s="244"/>
      <c r="CZ87" s="303">
        <f t="shared" si="19"/>
        <v>2</v>
      </c>
      <c r="DA87" s="241">
        <f t="shared" si="20"/>
        <v>66.66666667</v>
      </c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240">
        <f t="shared" si="21"/>
        <v>0</v>
      </c>
      <c r="DQ87" s="175" t="str">
        <f t="shared" si="22"/>
        <v>#DIV/0!</v>
      </c>
    </row>
    <row r="88" ht="15.75" customHeight="1">
      <c r="A88" s="260">
        <v>79.0</v>
      </c>
      <c r="B88" s="284" t="s">
        <v>213</v>
      </c>
      <c r="C88" s="290" t="s">
        <v>214</v>
      </c>
      <c r="D88" s="119">
        <f t="shared" si="7"/>
        <v>12</v>
      </c>
      <c r="E88" s="302">
        <f t="shared" si="8"/>
        <v>30.76923077</v>
      </c>
      <c r="F88" s="162">
        <f t="shared" si="9"/>
        <v>30.76923077</v>
      </c>
      <c r="G88" s="162" t="str">
        <f t="shared" si="10"/>
        <v>  </v>
      </c>
      <c r="H88" s="244"/>
      <c r="I88" s="244"/>
      <c r="J88" s="244"/>
      <c r="K88" s="244"/>
      <c r="L88" s="244"/>
      <c r="M88" s="257">
        <f t="shared" si="11"/>
        <v>0</v>
      </c>
      <c r="N88" s="258" t="str">
        <f t="shared" si="12"/>
        <v>#DIV/0!</v>
      </c>
      <c r="O88" s="244"/>
      <c r="P88" s="244"/>
      <c r="Q88" s="244"/>
      <c r="R88" s="244"/>
      <c r="S88" s="244"/>
      <c r="T88" s="244"/>
      <c r="U88" s="139"/>
      <c r="V88" s="139"/>
      <c r="W88" s="139"/>
      <c r="X88" s="139"/>
      <c r="Y88" s="244"/>
      <c r="Z88" s="244"/>
      <c r="AA88" s="244"/>
      <c r="AB88" s="244"/>
      <c r="AC88" s="244"/>
      <c r="AD88" s="139"/>
      <c r="AE88" s="244"/>
      <c r="AF88" s="180"/>
      <c r="AG88" s="180"/>
      <c r="AH88" s="180"/>
      <c r="AI88" s="229"/>
      <c r="AJ88" s="166">
        <f t="shared" si="13"/>
        <v>0</v>
      </c>
      <c r="AK88" s="258">
        <f t="shared" si="14"/>
        <v>0</v>
      </c>
      <c r="AL88" s="232"/>
      <c r="AM88" s="229"/>
      <c r="AN88" s="280">
        <v>1.0</v>
      </c>
      <c r="AO88" s="244"/>
      <c r="AP88" s="139"/>
      <c r="AQ88" s="244"/>
      <c r="AR88" s="244"/>
      <c r="AS88" s="244"/>
      <c r="AT88" s="280">
        <v>1.0</v>
      </c>
      <c r="AU88" s="244"/>
      <c r="AV88" s="244"/>
      <c r="AW88" s="244"/>
      <c r="AX88" s="280">
        <v>1.0</v>
      </c>
      <c r="AY88" s="139"/>
      <c r="AZ88" s="182">
        <v>1.0</v>
      </c>
      <c r="BA88" s="139"/>
      <c r="BB88" s="139"/>
      <c r="BC88" s="182">
        <v>1.0</v>
      </c>
      <c r="BD88" s="139"/>
      <c r="BE88" s="139"/>
      <c r="BF88" s="139"/>
      <c r="BG88" s="235">
        <f t="shared" si="15"/>
        <v>5</v>
      </c>
      <c r="BH88" s="258">
        <f t="shared" si="16"/>
        <v>31.25</v>
      </c>
      <c r="BI88" s="137"/>
      <c r="BJ88" s="280">
        <v>1.0</v>
      </c>
      <c r="BK88" s="244"/>
      <c r="BL88" s="244"/>
      <c r="BM88" s="244"/>
      <c r="BN88" s="244"/>
      <c r="BO88" s="244"/>
      <c r="BP88" s="244"/>
      <c r="BQ88" s="244"/>
      <c r="BR88" s="244"/>
      <c r="BS88" s="244"/>
      <c r="BT88" s="280">
        <v>1.0</v>
      </c>
      <c r="BU88" s="244"/>
      <c r="BV88" s="244"/>
      <c r="BW88" s="244"/>
      <c r="BX88" s="244"/>
      <c r="BY88" s="244"/>
      <c r="BZ88" s="280">
        <v>1.0</v>
      </c>
      <c r="CA88" s="244"/>
      <c r="CB88" s="244"/>
      <c r="CC88" s="244"/>
      <c r="CD88" s="244"/>
      <c r="CE88" s="237">
        <f t="shared" si="17"/>
        <v>3</v>
      </c>
      <c r="CF88" s="301">
        <f t="shared" si="18"/>
        <v>27.27272727</v>
      </c>
      <c r="CG88" s="280">
        <v>2.0</v>
      </c>
      <c r="CH88" s="244"/>
      <c r="CI88" s="280">
        <v>2.0</v>
      </c>
      <c r="CJ88" s="244"/>
      <c r="CK88" s="244"/>
      <c r="CL88" s="244"/>
      <c r="CM88" s="244"/>
      <c r="CN88" s="244"/>
      <c r="CO88" s="244"/>
      <c r="CP88" s="244"/>
      <c r="CQ88" s="244"/>
      <c r="CR88" s="244"/>
      <c r="CS88" s="239"/>
      <c r="CT88" s="244"/>
      <c r="CU88" s="244"/>
      <c r="CV88" s="244"/>
      <c r="CW88" s="244"/>
      <c r="CX88" s="244"/>
      <c r="CY88" s="244"/>
      <c r="CZ88" s="303">
        <f t="shared" si="19"/>
        <v>4</v>
      </c>
      <c r="DA88" s="241">
        <f t="shared" si="20"/>
        <v>133.3333333</v>
      </c>
      <c r="DB88" s="157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240">
        <f t="shared" si="21"/>
        <v>0</v>
      </c>
      <c r="DQ88" s="175" t="str">
        <f t="shared" si="22"/>
        <v>#DIV/0!</v>
      </c>
    </row>
    <row r="89" ht="15.75" customHeight="1">
      <c r="A89" s="260">
        <v>80.0</v>
      </c>
      <c r="B89" s="284" t="s">
        <v>215</v>
      </c>
      <c r="C89" s="290" t="s">
        <v>216</v>
      </c>
      <c r="D89" s="119">
        <f t="shared" si="7"/>
        <v>15</v>
      </c>
      <c r="E89" s="302">
        <f t="shared" si="8"/>
        <v>38.46153846</v>
      </c>
      <c r="F89" s="162">
        <f t="shared" si="9"/>
        <v>38.46153846</v>
      </c>
      <c r="G89" s="162" t="str">
        <f t="shared" si="10"/>
        <v>  </v>
      </c>
      <c r="H89" s="244"/>
      <c r="I89" s="244"/>
      <c r="J89" s="244"/>
      <c r="K89" s="244"/>
      <c r="L89" s="244"/>
      <c r="M89" s="257">
        <f t="shared" si="11"/>
        <v>0</v>
      </c>
      <c r="N89" s="258" t="str">
        <f t="shared" si="12"/>
        <v>#DIV/0!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244"/>
      <c r="Z89" s="244"/>
      <c r="AA89" s="244"/>
      <c r="AB89" s="244"/>
      <c r="AC89" s="244"/>
      <c r="AD89" s="139"/>
      <c r="AE89" s="244"/>
      <c r="AF89" s="180"/>
      <c r="AG89" s="180"/>
      <c r="AH89" s="180"/>
      <c r="AI89" s="229"/>
      <c r="AJ89" s="166">
        <f t="shared" si="13"/>
        <v>0</v>
      </c>
      <c r="AK89" s="258">
        <f t="shared" si="14"/>
        <v>0</v>
      </c>
      <c r="AL89" s="250">
        <v>1.0</v>
      </c>
      <c r="AM89" s="229"/>
      <c r="AN89" s="280">
        <v>1.0</v>
      </c>
      <c r="AO89" s="244"/>
      <c r="AP89" s="139"/>
      <c r="AQ89" s="244"/>
      <c r="AR89" s="244"/>
      <c r="AS89" s="280">
        <v>1.0</v>
      </c>
      <c r="AT89" s="280">
        <v>1.0</v>
      </c>
      <c r="AU89" s="244"/>
      <c r="AV89" s="244"/>
      <c r="AW89" s="244"/>
      <c r="AX89" s="280">
        <v>1.0</v>
      </c>
      <c r="AY89" s="139"/>
      <c r="AZ89" s="182">
        <v>1.0</v>
      </c>
      <c r="BA89" s="139"/>
      <c r="BB89" s="139"/>
      <c r="BC89" s="182">
        <v>1.0</v>
      </c>
      <c r="BD89" s="139"/>
      <c r="BE89" s="182">
        <v>1.0</v>
      </c>
      <c r="BF89" s="182">
        <v>1.0</v>
      </c>
      <c r="BG89" s="235">
        <f t="shared" si="15"/>
        <v>9</v>
      </c>
      <c r="BH89" s="258">
        <f t="shared" si="16"/>
        <v>56.25</v>
      </c>
      <c r="BI89" s="137"/>
      <c r="BJ89" s="280">
        <v>1.0</v>
      </c>
      <c r="BK89" s="244"/>
      <c r="BL89" s="244"/>
      <c r="BM89" s="244"/>
      <c r="BN89" s="244"/>
      <c r="BO89" s="280">
        <v>1.0</v>
      </c>
      <c r="BP89" s="244"/>
      <c r="BQ89" s="244"/>
      <c r="BR89" s="244"/>
      <c r="BS89" s="244"/>
      <c r="BT89" s="280">
        <v>1.0</v>
      </c>
      <c r="BU89" s="244"/>
      <c r="BV89" s="244"/>
      <c r="BW89" s="244"/>
      <c r="BX89" s="244"/>
      <c r="BY89" s="244"/>
      <c r="BZ89" s="280">
        <v>1.0</v>
      </c>
      <c r="CA89" s="244"/>
      <c r="CB89" s="244"/>
      <c r="CC89" s="244"/>
      <c r="CD89" s="244"/>
      <c r="CE89" s="237">
        <f t="shared" si="17"/>
        <v>4</v>
      </c>
      <c r="CF89" s="301">
        <f t="shared" si="18"/>
        <v>36.36363636</v>
      </c>
      <c r="CG89" s="280">
        <v>2.0</v>
      </c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39"/>
      <c r="CT89" s="244"/>
      <c r="CU89" s="244"/>
      <c r="CV89" s="244"/>
      <c r="CW89" s="244"/>
      <c r="CX89" s="244"/>
      <c r="CY89" s="244"/>
      <c r="CZ89" s="303">
        <f t="shared" si="19"/>
        <v>2</v>
      </c>
      <c r="DA89" s="241">
        <f t="shared" si="20"/>
        <v>66.66666667</v>
      </c>
      <c r="DB89" s="157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240">
        <f t="shared" si="21"/>
        <v>0</v>
      </c>
      <c r="DQ89" s="175" t="str">
        <f t="shared" si="22"/>
        <v>#DIV/0!</v>
      </c>
    </row>
    <row r="90" ht="15.75" customHeight="1">
      <c r="A90" s="260">
        <v>81.0</v>
      </c>
      <c r="B90" s="291" t="s">
        <v>217</v>
      </c>
      <c r="C90" s="292" t="s">
        <v>218</v>
      </c>
      <c r="D90" s="119">
        <f t="shared" si="7"/>
        <v>0</v>
      </c>
      <c r="E90" s="302">
        <f t="shared" si="8"/>
        <v>0</v>
      </c>
      <c r="F90" s="162">
        <f t="shared" si="9"/>
        <v>0</v>
      </c>
      <c r="G90" s="162">
        <f t="shared" si="10"/>
        <v>0</v>
      </c>
      <c r="H90" s="244"/>
      <c r="I90" s="244"/>
      <c r="J90" s="244"/>
      <c r="K90" s="244"/>
      <c r="L90" s="244"/>
      <c r="M90" s="257">
        <f t="shared" si="11"/>
        <v>0</v>
      </c>
      <c r="N90" s="258" t="str">
        <f t="shared" si="12"/>
        <v>#DIV/0!</v>
      </c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244"/>
      <c r="Z90" s="244"/>
      <c r="AA90" s="244"/>
      <c r="AB90" s="244"/>
      <c r="AC90" s="244"/>
      <c r="AD90" s="139"/>
      <c r="AE90" s="244"/>
      <c r="AF90" s="180"/>
      <c r="AG90" s="180"/>
      <c r="AH90" s="180"/>
      <c r="AI90" s="229"/>
      <c r="AJ90" s="166">
        <f t="shared" si="13"/>
        <v>0</v>
      </c>
      <c r="AK90" s="258">
        <f t="shared" si="14"/>
        <v>0</v>
      </c>
      <c r="AL90" s="232"/>
      <c r="AM90" s="229"/>
      <c r="AN90" s="244"/>
      <c r="AO90" s="244"/>
      <c r="AP90" s="139"/>
      <c r="AQ90" s="244"/>
      <c r="AR90" s="244"/>
      <c r="AS90" s="244"/>
      <c r="AT90" s="280"/>
      <c r="AU90" s="244"/>
      <c r="AV90" s="244"/>
      <c r="AW90" s="244"/>
      <c r="AX90" s="280"/>
      <c r="AY90" s="139"/>
      <c r="AZ90" s="139"/>
      <c r="BA90" s="139"/>
      <c r="BB90" s="139"/>
      <c r="BC90" s="139"/>
      <c r="BD90" s="139"/>
      <c r="BE90" s="139"/>
      <c r="BF90" s="139"/>
      <c r="BG90" s="235">
        <f t="shared" si="15"/>
        <v>0</v>
      </c>
      <c r="BH90" s="258">
        <f t="shared" si="16"/>
        <v>0</v>
      </c>
      <c r="BI90" s="137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37">
        <f t="shared" si="17"/>
        <v>0</v>
      </c>
      <c r="CF90" s="301">
        <f t="shared" si="18"/>
        <v>0</v>
      </c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39"/>
      <c r="CT90" s="244"/>
      <c r="CU90" s="244"/>
      <c r="CV90" s="244"/>
      <c r="CW90" s="244"/>
      <c r="CX90" s="244"/>
      <c r="CY90" s="244"/>
      <c r="CZ90" s="303">
        <f t="shared" si="19"/>
        <v>0</v>
      </c>
      <c r="DA90" s="241">
        <f t="shared" si="20"/>
        <v>0</v>
      </c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240">
        <f t="shared" si="21"/>
        <v>0</v>
      </c>
      <c r="DQ90" s="175" t="str">
        <f t="shared" si="22"/>
        <v>#DIV/0!</v>
      </c>
    </row>
    <row r="91" ht="15.75" customHeight="1">
      <c r="A91" s="260">
        <v>82.0</v>
      </c>
      <c r="B91" s="293"/>
      <c r="C91" s="294"/>
      <c r="D91" s="119">
        <f t="shared" si="7"/>
        <v>0</v>
      </c>
      <c r="E91" s="302">
        <f t="shared" si="8"/>
        <v>0</v>
      </c>
      <c r="F91" s="162">
        <f t="shared" si="9"/>
        <v>0</v>
      </c>
      <c r="G91" s="162">
        <f t="shared" si="10"/>
        <v>0</v>
      </c>
      <c r="H91" s="244"/>
      <c r="I91" s="244"/>
      <c r="J91" s="244"/>
      <c r="K91" s="244"/>
      <c r="L91" s="244"/>
      <c r="M91" s="257">
        <f t="shared" si="11"/>
        <v>0</v>
      </c>
      <c r="N91" s="258" t="str">
        <f t="shared" si="12"/>
        <v>#DIV/0!</v>
      </c>
      <c r="O91" s="244"/>
      <c r="P91" s="244"/>
      <c r="Q91" s="244"/>
      <c r="R91" s="244"/>
      <c r="S91" s="244"/>
      <c r="T91" s="244"/>
      <c r="U91" s="139"/>
      <c r="V91" s="139"/>
      <c r="W91" s="139"/>
      <c r="X91" s="139"/>
      <c r="Y91" s="244"/>
      <c r="Z91" s="244"/>
      <c r="AA91" s="244"/>
      <c r="AB91" s="244"/>
      <c r="AC91" s="244"/>
      <c r="AD91" s="139"/>
      <c r="AE91" s="244"/>
      <c r="AF91" s="180"/>
      <c r="AG91" s="180"/>
      <c r="AH91" s="180"/>
      <c r="AI91" s="229"/>
      <c r="AJ91" s="166">
        <f t="shared" si="13"/>
        <v>0</v>
      </c>
      <c r="AK91" s="258">
        <f t="shared" si="14"/>
        <v>0</v>
      </c>
      <c r="AL91" s="232"/>
      <c r="AM91" s="229"/>
      <c r="AN91" s="244"/>
      <c r="AO91" s="244"/>
      <c r="AP91" s="139"/>
      <c r="AQ91" s="244"/>
      <c r="AR91" s="244"/>
      <c r="AS91" s="244"/>
      <c r="AT91" s="244"/>
      <c r="AU91" s="244"/>
      <c r="AV91" s="244"/>
      <c r="AW91" s="244"/>
      <c r="AX91" s="244"/>
      <c r="AY91" s="139"/>
      <c r="AZ91" s="139"/>
      <c r="BA91" s="139"/>
      <c r="BB91" s="139"/>
      <c r="BC91" s="139"/>
      <c r="BD91" s="139"/>
      <c r="BE91" s="139"/>
      <c r="BF91" s="139"/>
      <c r="BG91" s="235">
        <f t="shared" si="15"/>
        <v>0</v>
      </c>
      <c r="BH91" s="258">
        <f t="shared" si="16"/>
        <v>0</v>
      </c>
      <c r="BI91" s="137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37">
        <f t="shared" si="17"/>
        <v>0</v>
      </c>
      <c r="CF91" s="301">
        <f t="shared" si="18"/>
        <v>0</v>
      </c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39"/>
      <c r="CT91" s="244"/>
      <c r="CU91" s="244"/>
      <c r="CV91" s="244"/>
      <c r="CW91" s="244"/>
      <c r="CX91" s="244"/>
      <c r="CY91" s="244"/>
      <c r="CZ91" s="303">
        <f t="shared" si="19"/>
        <v>0</v>
      </c>
      <c r="DA91" s="241">
        <f t="shared" si="20"/>
        <v>0</v>
      </c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240">
        <f t="shared" si="21"/>
        <v>0</v>
      </c>
      <c r="DQ91" s="175" t="str">
        <f t="shared" si="22"/>
        <v>#DIV/0!</v>
      </c>
    </row>
    <row r="92" ht="15.75" customHeight="1">
      <c r="A92" s="260">
        <v>83.0</v>
      </c>
      <c r="B92" s="244"/>
      <c r="C92" s="294"/>
      <c r="D92" s="119">
        <f t="shared" si="7"/>
        <v>0</v>
      </c>
      <c r="E92" s="302">
        <f t="shared" si="8"/>
        <v>0</v>
      </c>
      <c r="F92" s="162">
        <f t="shared" si="9"/>
        <v>0</v>
      </c>
      <c r="G92" s="162">
        <f t="shared" si="10"/>
        <v>0</v>
      </c>
      <c r="H92" s="244"/>
      <c r="I92" s="244"/>
      <c r="J92" s="244"/>
      <c r="K92" s="244"/>
      <c r="L92" s="244"/>
      <c r="M92" s="257">
        <f t="shared" si="11"/>
        <v>0</v>
      </c>
      <c r="N92" s="258" t="str">
        <f t="shared" si="12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139"/>
      <c r="AE92" s="244"/>
      <c r="AF92" s="180"/>
      <c r="AG92" s="180"/>
      <c r="AH92" s="180"/>
      <c r="AI92" s="229"/>
      <c r="AJ92" s="166">
        <f t="shared" si="13"/>
        <v>0</v>
      </c>
      <c r="AK92" s="258">
        <f t="shared" si="14"/>
        <v>0</v>
      </c>
      <c r="AL92" s="232"/>
      <c r="AM92" s="229"/>
      <c r="AN92" s="244"/>
      <c r="AO92" s="244"/>
      <c r="AP92" s="139"/>
      <c r="AQ92" s="244"/>
      <c r="AR92" s="244"/>
      <c r="AS92" s="244"/>
      <c r="AT92" s="244"/>
      <c r="AU92" s="244"/>
      <c r="AV92" s="244"/>
      <c r="AW92" s="244"/>
      <c r="AX92" s="244"/>
      <c r="AY92" s="139"/>
      <c r="AZ92" s="139"/>
      <c r="BA92" s="139"/>
      <c r="BB92" s="139"/>
      <c r="BC92" s="139"/>
      <c r="BD92" s="139"/>
      <c r="BE92" s="139"/>
      <c r="BF92" s="139"/>
      <c r="BG92" s="235">
        <f t="shared" si="15"/>
        <v>0</v>
      </c>
      <c r="BH92" s="258">
        <f t="shared" si="16"/>
        <v>0</v>
      </c>
      <c r="BI92" s="137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37">
        <f t="shared" si="17"/>
        <v>0</v>
      </c>
      <c r="CF92" s="301">
        <f t="shared" si="18"/>
        <v>0</v>
      </c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39"/>
      <c r="CT92" s="244"/>
      <c r="CU92" s="244"/>
      <c r="CV92" s="244"/>
      <c r="CW92" s="244"/>
      <c r="CX92" s="244"/>
      <c r="CY92" s="244"/>
      <c r="CZ92" s="303">
        <f t="shared" si="19"/>
        <v>0</v>
      </c>
      <c r="DA92" s="241">
        <f t="shared" si="20"/>
        <v>0</v>
      </c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240">
        <f t="shared" si="21"/>
        <v>0</v>
      </c>
      <c r="DQ92" s="175" t="str">
        <f t="shared" si="22"/>
        <v>#DIV/0!</v>
      </c>
    </row>
    <row r="93" ht="15.75" customHeight="1">
      <c r="A93" s="260">
        <v>84.0</v>
      </c>
      <c r="B93" s="244"/>
      <c r="C93" s="294"/>
      <c r="D93" s="119">
        <f t="shared" si="7"/>
        <v>0</v>
      </c>
      <c r="E93" s="302">
        <f t="shared" si="8"/>
        <v>0</v>
      </c>
      <c r="F93" s="162">
        <f t="shared" si="9"/>
        <v>0</v>
      </c>
      <c r="G93" s="162">
        <f t="shared" si="10"/>
        <v>0</v>
      </c>
      <c r="H93" s="244"/>
      <c r="I93" s="244"/>
      <c r="J93" s="244"/>
      <c r="K93" s="244"/>
      <c r="L93" s="244"/>
      <c r="M93" s="257">
        <f t="shared" si="11"/>
        <v>0</v>
      </c>
      <c r="N93" s="258" t="str">
        <f t="shared" si="12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139"/>
      <c r="AE93" s="244"/>
      <c r="AF93" s="180"/>
      <c r="AG93" s="180"/>
      <c r="AH93" s="180"/>
      <c r="AI93" s="229"/>
      <c r="AJ93" s="166">
        <f t="shared" si="13"/>
        <v>0</v>
      </c>
      <c r="AK93" s="258">
        <f t="shared" si="14"/>
        <v>0</v>
      </c>
      <c r="AL93" s="232"/>
      <c r="AM93" s="229"/>
      <c r="AN93" s="244"/>
      <c r="AO93" s="244"/>
      <c r="AP93" s="139"/>
      <c r="AQ93" s="244"/>
      <c r="AR93" s="244"/>
      <c r="AS93" s="244"/>
      <c r="AT93" s="244"/>
      <c r="AU93" s="244"/>
      <c r="AV93" s="244"/>
      <c r="AW93" s="244"/>
      <c r="AX93" s="244"/>
      <c r="AY93" s="139"/>
      <c r="AZ93" s="139"/>
      <c r="BA93" s="139"/>
      <c r="BB93" s="139"/>
      <c r="BC93" s="139"/>
      <c r="BD93" s="139"/>
      <c r="BE93" s="139"/>
      <c r="BF93" s="139"/>
      <c r="BG93" s="235">
        <f t="shared" si="15"/>
        <v>0</v>
      </c>
      <c r="BH93" s="258">
        <f t="shared" si="16"/>
        <v>0</v>
      </c>
      <c r="BI93" s="137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37">
        <f t="shared" si="17"/>
        <v>0</v>
      </c>
      <c r="CF93" s="301">
        <f t="shared" si="18"/>
        <v>0</v>
      </c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39"/>
      <c r="CT93" s="244"/>
      <c r="CU93" s="244"/>
      <c r="CV93" s="244"/>
      <c r="CW93" s="244"/>
      <c r="CX93" s="244"/>
      <c r="CY93" s="244"/>
      <c r="CZ93" s="303">
        <f t="shared" si="19"/>
        <v>0</v>
      </c>
      <c r="DA93" s="241">
        <f t="shared" si="20"/>
        <v>0</v>
      </c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240">
        <f t="shared" si="21"/>
        <v>0</v>
      </c>
      <c r="DQ93" s="175" t="str">
        <f t="shared" si="22"/>
        <v>#DIV/0!</v>
      </c>
    </row>
    <row r="94" ht="15.75" customHeight="1">
      <c r="A94" s="260">
        <v>85.0</v>
      </c>
      <c r="B94" s="244"/>
      <c r="C94" s="294"/>
      <c r="D94" s="119">
        <f t="shared" si="7"/>
        <v>0</v>
      </c>
      <c r="E94" s="302">
        <f t="shared" si="8"/>
        <v>0</v>
      </c>
      <c r="F94" s="162">
        <f t="shared" si="9"/>
        <v>0</v>
      </c>
      <c r="G94" s="162">
        <f t="shared" si="10"/>
        <v>0</v>
      </c>
      <c r="H94" s="244"/>
      <c r="I94" s="244"/>
      <c r="J94" s="244"/>
      <c r="K94" s="244"/>
      <c r="L94" s="244"/>
      <c r="M94" s="257">
        <f t="shared" si="11"/>
        <v>0</v>
      </c>
      <c r="N94" s="258" t="str">
        <f t="shared" si="12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29"/>
      <c r="AJ94" s="166">
        <f t="shared" si="13"/>
        <v>0</v>
      </c>
      <c r="AK94" s="258">
        <f t="shared" si="14"/>
        <v>0</v>
      </c>
      <c r="AL94" s="232"/>
      <c r="AM94" s="229"/>
      <c r="AN94" s="244"/>
      <c r="AO94" s="244"/>
      <c r="AP94" s="139"/>
      <c r="AQ94" s="244"/>
      <c r="AR94" s="244"/>
      <c r="AS94" s="244"/>
      <c r="AT94" s="244"/>
      <c r="AU94" s="244"/>
      <c r="AV94" s="244"/>
      <c r="AW94" s="244"/>
      <c r="AX94" s="244"/>
      <c r="AY94" s="139"/>
      <c r="AZ94" s="139"/>
      <c r="BA94" s="139"/>
      <c r="BB94" s="139"/>
      <c r="BC94" s="139"/>
      <c r="BD94" s="139"/>
      <c r="BE94" s="139"/>
      <c r="BF94" s="139"/>
      <c r="BG94" s="235">
        <f t="shared" si="15"/>
        <v>0</v>
      </c>
      <c r="BH94" s="258">
        <f t="shared" si="16"/>
        <v>0</v>
      </c>
      <c r="BI94" s="137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37">
        <f t="shared" si="17"/>
        <v>0</v>
      </c>
      <c r="CF94" s="301">
        <f t="shared" si="18"/>
        <v>0</v>
      </c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39"/>
      <c r="CT94" s="244"/>
      <c r="CU94" s="244"/>
      <c r="CV94" s="244"/>
      <c r="CW94" s="244"/>
      <c r="CX94" s="244"/>
      <c r="CY94" s="244"/>
      <c r="CZ94" s="303">
        <f t="shared" si="19"/>
        <v>0</v>
      </c>
      <c r="DA94" s="241">
        <f t="shared" si="20"/>
        <v>0</v>
      </c>
      <c r="DB94" s="157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240">
        <f t="shared" si="21"/>
        <v>0</v>
      </c>
      <c r="DQ94" s="175" t="str">
        <f t="shared" si="22"/>
        <v>#DIV/0!</v>
      </c>
    </row>
    <row r="95" ht="15.75" customHeight="1">
      <c r="A95" s="8"/>
      <c r="B95" s="9"/>
      <c r="C95" s="9"/>
      <c r="D95" s="8"/>
      <c r="E95" s="8"/>
      <c r="F95" s="8"/>
      <c r="G95" s="8"/>
      <c r="H95" s="9"/>
      <c r="I95" s="9"/>
      <c r="J95" s="9"/>
      <c r="K95" s="9"/>
      <c r="L95" s="9"/>
      <c r="M95" s="8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8"/>
      <c r="AK95" s="11"/>
      <c r="AL95" s="8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8"/>
      <c r="BH95" s="8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8"/>
      <c r="CF95" s="17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1"/>
      <c r="AL96" s="8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8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8"/>
      <c r="CF96" s="17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1"/>
      <c r="AL97" s="8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8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8"/>
      <c r="CF97" s="17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1"/>
      <c r="AL98" s="8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8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8"/>
      <c r="CF98" s="17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1"/>
      <c r="AL99" s="8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8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8"/>
      <c r="CF99" s="17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1"/>
      <c r="AL100" s="8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8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8"/>
      <c r="CF100" s="17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1"/>
      <c r="AL101" s="8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8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8"/>
      <c r="CF101" s="17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1"/>
      <c r="AL102" s="8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8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8"/>
      <c r="CF102" s="17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1"/>
      <c r="AL103" s="8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8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8"/>
      <c r="CF103" s="17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1"/>
      <c r="AL104" s="8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8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8"/>
      <c r="CF104" s="17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1"/>
      <c r="AL105" s="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8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8"/>
      <c r="CF105" s="17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1"/>
      <c r="AL106" s="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8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8"/>
      <c r="CF106" s="17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1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8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8"/>
      <c r="CF107" s="17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1"/>
      <c r="AL108" s="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8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8"/>
      <c r="CF108" s="17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1"/>
      <c r="AL109" s="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8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8"/>
      <c r="CF109" s="17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1"/>
      <c r="AL110" s="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8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8"/>
      <c r="CF110" s="17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1"/>
      <c r="AL111" s="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8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8"/>
      <c r="CF111" s="17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1"/>
      <c r="AL112" s="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8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8"/>
      <c r="CF112" s="17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1"/>
      <c r="AL113" s="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8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8"/>
      <c r="CF113" s="17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1"/>
      <c r="AL114" s="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8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8"/>
      <c r="CF114" s="17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1"/>
      <c r="AL115" s="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8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8"/>
      <c r="CF115" s="17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1"/>
      <c r="AL116" s="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8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8"/>
      <c r="CF116" s="17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1"/>
      <c r="AL117" s="8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8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8"/>
      <c r="CF117" s="17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1"/>
      <c r="AL118" s="8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8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8"/>
      <c r="CF118" s="17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1"/>
      <c r="AL119" s="8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8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8"/>
      <c r="CF119" s="17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1"/>
      <c r="AL120" s="8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8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8"/>
      <c r="CF120" s="17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1"/>
      <c r="AL121" s="8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8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8"/>
      <c r="CF121" s="17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1"/>
      <c r="AL122" s="8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8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8"/>
      <c r="CF122" s="17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1"/>
      <c r="AL123" s="8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8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8"/>
      <c r="CF123" s="17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1"/>
      <c r="AL124" s="8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8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8"/>
      <c r="CF124" s="17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1"/>
      <c r="AL125" s="8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8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8"/>
      <c r="CF125" s="17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1"/>
      <c r="AL126" s="8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8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8"/>
      <c r="CF126" s="17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1"/>
      <c r="AL127" s="8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8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8"/>
      <c r="CF127" s="17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1"/>
      <c r="AL128" s="8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8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8"/>
      <c r="CF128" s="17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1"/>
      <c r="AL129" s="8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8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8"/>
      <c r="CF129" s="17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1"/>
      <c r="AL130" s="8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8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8"/>
      <c r="CF130" s="17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1"/>
      <c r="AL131" s="8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8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8"/>
      <c r="CF131" s="17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1"/>
      <c r="AL132" s="8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8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8"/>
      <c r="CF132" s="17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1"/>
      <c r="AL133" s="8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8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8"/>
      <c r="CF133" s="17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1"/>
      <c r="AL134" s="8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8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8"/>
      <c r="CF134" s="17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1"/>
      <c r="AL135" s="8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8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8"/>
      <c r="CF135" s="17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1"/>
      <c r="AL136" s="8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8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8"/>
      <c r="CF136" s="17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1"/>
      <c r="AL137" s="8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8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8"/>
      <c r="CF137" s="17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1"/>
      <c r="AL138" s="8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8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8"/>
      <c r="CF138" s="17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1"/>
      <c r="AL139" s="8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8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8"/>
      <c r="CF139" s="17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1"/>
      <c r="AL140" s="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8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8"/>
      <c r="CF140" s="17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1"/>
      <c r="AL141" s="8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8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8"/>
      <c r="CF141" s="17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1"/>
      <c r="AL142" s="8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8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8"/>
      <c r="CF142" s="17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1"/>
      <c r="AL143" s="8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8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8"/>
      <c r="CF143" s="17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1"/>
      <c r="AL144" s="8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8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8"/>
      <c r="CF144" s="17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1"/>
      <c r="AL145" s="8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8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8"/>
      <c r="CF145" s="17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1"/>
      <c r="AL146" s="8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8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8"/>
      <c r="CF146" s="17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1"/>
      <c r="AL147" s="8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8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8"/>
      <c r="CF147" s="17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1"/>
      <c r="AL148" s="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8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8"/>
      <c r="CF148" s="17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1"/>
      <c r="AL149" s="8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8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8"/>
      <c r="CF149" s="17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1"/>
      <c r="AL150" s="8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8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8"/>
      <c r="CF150" s="17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1"/>
      <c r="AL151" s="8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8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8"/>
      <c r="CF151" s="17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1"/>
      <c r="AL152" s="8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8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8"/>
      <c r="CF152" s="17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1"/>
      <c r="AL153" s="8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8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8"/>
      <c r="CF153" s="17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1"/>
      <c r="AL154" s="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8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8"/>
      <c r="CF154" s="17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1"/>
      <c r="AL155" s="8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8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8"/>
      <c r="CF155" s="17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1"/>
      <c r="AL156" s="8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8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8"/>
      <c r="CF156" s="17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1"/>
      <c r="AL157" s="8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8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8"/>
      <c r="CF157" s="17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1"/>
      <c r="AL158" s="8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8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8"/>
      <c r="CF158" s="17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1"/>
      <c r="AL159" s="8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8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8"/>
      <c r="CF159" s="17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1"/>
      <c r="AL160" s="8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8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8"/>
      <c r="CF160" s="17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1"/>
      <c r="AL161" s="8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8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8"/>
      <c r="CF161" s="17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1"/>
      <c r="AL162" s="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8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8"/>
      <c r="CF162" s="17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1"/>
      <c r="AL163" s="8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8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8"/>
      <c r="CF163" s="17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1"/>
      <c r="AL164" s="8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8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8"/>
      <c r="CF164" s="17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1"/>
      <c r="AL165" s="8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8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8"/>
      <c r="CF165" s="17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1"/>
      <c r="AL166" s="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8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8"/>
      <c r="CF166" s="17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1"/>
      <c r="AL167" s="8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8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8"/>
      <c r="CF167" s="17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1"/>
      <c r="AL168" s="8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8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8"/>
      <c r="CF168" s="17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1"/>
      <c r="AL169" s="8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8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8"/>
      <c r="CF169" s="17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1"/>
      <c r="AL170" s="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8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8"/>
      <c r="CF170" s="17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1"/>
      <c r="AL171" s="8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8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8"/>
      <c r="CF171" s="17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1"/>
      <c r="AL172" s="8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8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8"/>
      <c r="CF172" s="17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1"/>
      <c r="AL173" s="8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8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8"/>
      <c r="CF173" s="17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1"/>
      <c r="AL174" s="8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8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8"/>
      <c r="CF174" s="17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1"/>
      <c r="AL175" s="8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8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8"/>
      <c r="CF175" s="17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1"/>
      <c r="AL176" s="8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8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8"/>
      <c r="CF176" s="17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1"/>
      <c r="AL177" s="8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8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8"/>
      <c r="CF177" s="17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1"/>
      <c r="AL178" s="8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8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8"/>
      <c r="CF178" s="17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1"/>
      <c r="AL179" s="8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8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8"/>
      <c r="CF179" s="17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1"/>
      <c r="AL180" s="8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8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8"/>
      <c r="CF180" s="17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1"/>
      <c r="AL181" s="8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8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8"/>
      <c r="CF181" s="17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1"/>
      <c r="AL182" s="8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8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8"/>
      <c r="CF182" s="17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1"/>
      <c r="AL183" s="8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8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8"/>
      <c r="CF183" s="17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1"/>
      <c r="AL184" s="8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8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8"/>
      <c r="CF184" s="17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1"/>
      <c r="AL185" s="8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8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8"/>
      <c r="CF185" s="17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1"/>
      <c r="AL186" s="8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8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8"/>
      <c r="CF186" s="17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1"/>
      <c r="AL187" s="8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8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8"/>
      <c r="CF187" s="17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1"/>
      <c r="AL188" s="8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8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8"/>
      <c r="CF188" s="17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1"/>
      <c r="AL189" s="8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8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8"/>
      <c r="CF189" s="17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1"/>
      <c r="AL190" s="8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8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8"/>
      <c r="CF190" s="17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1"/>
      <c r="AL191" s="8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8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8"/>
      <c r="CF191" s="17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1"/>
      <c r="AL192" s="8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8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8"/>
      <c r="CF192" s="17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1"/>
      <c r="AL193" s="8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8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8"/>
      <c r="CF193" s="17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1"/>
      <c r="AL194" s="8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8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8"/>
      <c r="CF194" s="17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1"/>
      <c r="AL195" s="8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8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8"/>
      <c r="CF195" s="17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1"/>
      <c r="AL196" s="8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8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8"/>
      <c r="CF196" s="17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1"/>
      <c r="AL197" s="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8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8"/>
      <c r="CF197" s="17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1"/>
      <c r="AL198" s="8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8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8"/>
      <c r="CF198" s="17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1"/>
      <c r="AL199" s="8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8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8"/>
      <c r="CF199" s="17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1"/>
      <c r="AL200" s="8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8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8"/>
      <c r="CF200" s="17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1"/>
      <c r="AL201" s="8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8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8"/>
      <c r="CF201" s="17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1"/>
      <c r="AL202" s="8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8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8"/>
      <c r="CF202" s="17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1"/>
      <c r="AL203" s="8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8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8"/>
      <c r="CF203" s="17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1"/>
      <c r="AL204" s="8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8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8"/>
      <c r="CF204" s="17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1"/>
      <c r="AL205" s="8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8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8"/>
      <c r="CF205" s="17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1"/>
      <c r="AL206" s="8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8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8"/>
      <c r="CF206" s="17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1"/>
      <c r="AL207" s="8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8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8"/>
      <c r="CF207" s="17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1"/>
      <c r="AL208" s="8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8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8"/>
      <c r="CF208" s="17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1"/>
      <c r="AL209" s="8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8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8"/>
      <c r="CF209" s="17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1"/>
      <c r="AL210" s="8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8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8"/>
      <c r="CF210" s="17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1"/>
      <c r="AL211" s="8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8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8"/>
      <c r="CF211" s="17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1"/>
      <c r="AL212" s="8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8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8"/>
      <c r="CF212" s="17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1"/>
      <c r="AL213" s="8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8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8"/>
      <c r="CF213" s="17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1"/>
      <c r="AL214" s="8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8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8"/>
      <c r="CF214" s="17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1"/>
      <c r="AL215" s="8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8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8"/>
      <c r="CF215" s="17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1"/>
      <c r="AL216" s="8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8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8"/>
      <c r="CF216" s="17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1"/>
      <c r="AL217" s="8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8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8"/>
      <c r="CF217" s="17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1"/>
      <c r="AL218" s="8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8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8"/>
      <c r="CF218" s="17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1"/>
      <c r="AL219" s="8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8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8"/>
      <c r="CF219" s="17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1"/>
      <c r="AL220" s="8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8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8"/>
      <c r="CF220" s="17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1"/>
      <c r="AL221" s="8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8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8"/>
      <c r="CF221" s="17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1"/>
      <c r="AL222" s="8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8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8"/>
      <c r="CF222" s="17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1"/>
      <c r="AL223" s="8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8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8"/>
      <c r="CF223" s="17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1"/>
      <c r="AL224" s="8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8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8"/>
      <c r="CF224" s="17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1"/>
      <c r="AL225" s="8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8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8"/>
      <c r="CF225" s="17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1"/>
      <c r="AL226" s="8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8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8"/>
      <c r="CF226" s="17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1"/>
      <c r="AL227" s="8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8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8"/>
      <c r="CF227" s="17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1"/>
      <c r="AL228" s="8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8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8"/>
      <c r="CF228" s="17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1"/>
      <c r="AL229" s="8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8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8"/>
      <c r="CF229" s="17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1"/>
      <c r="AL230" s="8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8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8"/>
      <c r="CF230" s="17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1"/>
      <c r="AL231" s="8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8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8"/>
      <c r="CF231" s="17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1"/>
      <c r="AL232" s="8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8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8"/>
      <c r="CF232" s="17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1"/>
      <c r="AL233" s="8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8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8"/>
      <c r="CF233" s="17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1"/>
      <c r="AL234" s="8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8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8"/>
      <c r="CF234" s="17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1"/>
      <c r="AL235" s="8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8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8"/>
      <c r="CF235" s="17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1"/>
      <c r="AL236" s="8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8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8"/>
      <c r="CF236" s="17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1"/>
      <c r="AL237" s="8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8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8"/>
      <c r="CF237" s="17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1"/>
      <c r="AL238" s="8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8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8"/>
      <c r="CF238" s="17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1"/>
      <c r="AL239" s="8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8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8"/>
      <c r="CF239" s="17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1"/>
      <c r="AL240" s="8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8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8"/>
      <c r="CF240" s="17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1"/>
      <c r="AL241" s="8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8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8"/>
      <c r="CF241" s="17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1"/>
      <c r="AL242" s="8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8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8"/>
      <c r="CF242" s="17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1"/>
      <c r="AL243" s="8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8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8"/>
      <c r="CF243" s="17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1"/>
      <c r="AL244" s="8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8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8"/>
      <c r="CF244" s="17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1"/>
      <c r="AL245" s="8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8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8"/>
      <c r="CF245" s="17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1"/>
      <c r="AL246" s="8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8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8"/>
      <c r="CF246" s="17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1"/>
      <c r="AL247" s="8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8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8"/>
      <c r="CF247" s="17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1"/>
      <c r="AL248" s="8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8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8"/>
      <c r="CF248" s="17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1"/>
      <c r="AL249" s="8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8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8"/>
      <c r="CF249" s="17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1"/>
      <c r="AL250" s="8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8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8"/>
      <c r="CF250" s="17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1"/>
      <c r="AL251" s="8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8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8"/>
      <c r="CF251" s="17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1"/>
      <c r="AL252" s="8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8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8"/>
      <c r="CF252" s="17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1"/>
      <c r="AL253" s="8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8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8"/>
      <c r="CF253" s="17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1"/>
      <c r="AL254" s="8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8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8"/>
      <c r="CF254" s="17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1"/>
      <c r="AL255" s="8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8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8"/>
      <c r="CF255" s="17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1"/>
      <c r="AL256" s="8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8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8"/>
      <c r="CF256" s="17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1"/>
      <c r="AL257" s="8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8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8"/>
      <c r="CF257" s="17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1"/>
      <c r="AL258" s="8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8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8"/>
      <c r="CF258" s="17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1"/>
      <c r="AL259" s="8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8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8"/>
      <c r="CF259" s="17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1"/>
      <c r="AL260" s="8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8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8"/>
      <c r="CF260" s="17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1"/>
      <c r="AL261" s="8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8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8"/>
      <c r="CF261" s="17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1"/>
      <c r="AL262" s="8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8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8"/>
      <c r="CF262" s="17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</row>
  </sheetData>
  <mergeCells count="13"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R2:U2"/>
    <mergeCell ref="A3:B3"/>
    <mergeCell ref="C3:F3"/>
  </mergeCells>
  <conditionalFormatting sqref="H9:CY9 DB9:DO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43"/>
    <col customWidth="1" min="3" max="3" width="30.14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7" width="3.71"/>
    <col customWidth="1" min="58" max="58" width="4.0"/>
    <col customWidth="1" min="59" max="59" width="5.71"/>
    <col customWidth="1" min="60" max="68" width="3.71"/>
    <col customWidth="1" min="69" max="69" width="3.29"/>
    <col customWidth="1" min="70" max="80" width="3.71"/>
    <col customWidth="1" min="81" max="81" width="4.0"/>
    <col customWidth="1" min="82" max="82" width="5.57"/>
    <col customWidth="1" min="83" max="92" width="3.71"/>
    <col customWidth="1" min="93" max="93" width="5.29"/>
    <col customWidth="1" min="94" max="94" width="6.29"/>
  </cols>
  <sheetData>
    <row r="1">
      <c r="A1" s="1" t="s">
        <v>1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8"/>
      <c r="BG1" s="10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8"/>
      <c r="CD1" s="8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</row>
    <row r="2">
      <c r="A2" s="12" t="s">
        <v>4</v>
      </c>
      <c r="B2" s="13"/>
      <c r="C2" s="14" t="s">
        <v>5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0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8"/>
      <c r="BG2" s="10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8"/>
      <c r="CD2" s="8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</row>
    <row r="3">
      <c r="A3" s="12" t="s">
        <v>6</v>
      </c>
      <c r="B3" s="13"/>
      <c r="C3" s="18" t="s">
        <v>7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8"/>
      <c r="BG3" s="10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8"/>
      <c r="CD3" s="8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</row>
    <row r="4">
      <c r="A4" s="12" t="s">
        <v>8</v>
      </c>
      <c r="B4" s="13"/>
      <c r="C4" s="19" t="s">
        <v>9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8"/>
      <c r="BG4" s="10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8"/>
      <c r="CD4" s="8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8"/>
      <c r="BG5" s="10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8"/>
      <c r="CD5" s="8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</row>
    <row r="6">
      <c r="A6" s="23" t="s">
        <v>11</v>
      </c>
      <c r="B6" s="24"/>
      <c r="C6" s="25"/>
      <c r="D6" s="26"/>
      <c r="E6" s="26"/>
      <c r="F6" s="27"/>
      <c r="G6" s="28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0"/>
      <c r="AL6" s="9"/>
      <c r="AM6" s="9"/>
      <c r="AN6" s="9"/>
      <c r="AO6" s="9"/>
      <c r="AP6" s="9"/>
      <c r="AQ6" s="9"/>
      <c r="AR6" s="29"/>
      <c r="AS6" s="9"/>
      <c r="AT6" s="9"/>
      <c r="AU6" s="9"/>
      <c r="AV6" s="9"/>
      <c r="AW6" s="29"/>
      <c r="AX6" s="29"/>
      <c r="AY6" s="9"/>
      <c r="AZ6" s="9"/>
      <c r="BA6" s="9"/>
      <c r="BB6" s="9"/>
      <c r="BC6" s="9"/>
      <c r="BD6" s="9"/>
      <c r="BE6" s="9"/>
      <c r="BF6" s="8"/>
      <c r="BG6" s="10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8"/>
      <c r="CD6" s="8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</row>
    <row r="7">
      <c r="A7" s="22"/>
      <c r="B7" s="31"/>
      <c r="C7" s="32"/>
      <c r="D7" s="22"/>
      <c r="E7" s="22"/>
      <c r="F7" s="34"/>
      <c r="G7" s="28"/>
      <c r="H7" s="36">
        <v>1.0</v>
      </c>
      <c r="I7" s="37">
        <v>2.0</v>
      </c>
      <c r="J7" s="37">
        <v>3.0</v>
      </c>
      <c r="K7" s="38"/>
      <c r="L7" s="36">
        <v>4.0</v>
      </c>
      <c r="M7" s="39"/>
      <c r="N7" s="40"/>
      <c r="O7" s="41">
        <v>1.0</v>
      </c>
      <c r="P7" s="42">
        <v>2.0</v>
      </c>
      <c r="Q7" s="42">
        <v>3.0</v>
      </c>
      <c r="R7" s="41">
        <v>4.0</v>
      </c>
      <c r="S7" s="42">
        <v>5.0</v>
      </c>
      <c r="T7" s="42">
        <v>6.0</v>
      </c>
      <c r="U7" s="41">
        <v>7.0</v>
      </c>
      <c r="V7" s="42">
        <v>8.0</v>
      </c>
      <c r="W7" s="42">
        <v>9.0</v>
      </c>
      <c r="X7" s="41">
        <v>10.0</v>
      </c>
      <c r="Y7" s="42">
        <v>11.0</v>
      </c>
      <c r="Z7" s="42">
        <v>12.0</v>
      </c>
      <c r="AA7" s="41">
        <v>13.0</v>
      </c>
      <c r="AB7" s="42">
        <v>14.0</v>
      </c>
      <c r="AC7" s="42">
        <v>15.0</v>
      </c>
      <c r="AD7" s="41">
        <v>16.0</v>
      </c>
      <c r="AE7" s="42">
        <v>17.0</v>
      </c>
      <c r="AF7" s="42">
        <v>18.0</v>
      </c>
      <c r="AG7" s="41">
        <v>19.0</v>
      </c>
      <c r="AH7" s="42">
        <v>20.0</v>
      </c>
      <c r="AI7" s="42">
        <v>21.0</v>
      </c>
      <c r="AJ7" s="43"/>
      <c r="AK7" s="44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/>
      <c r="BD7" s="45"/>
      <c r="BE7" s="45">
        <v>18.0</v>
      </c>
      <c r="BF7" s="43"/>
      <c r="BG7" s="44"/>
      <c r="BH7" s="45">
        <v>1.0</v>
      </c>
      <c r="BI7" s="45">
        <v>2.0</v>
      </c>
      <c r="BJ7" s="45">
        <v>3.0</v>
      </c>
      <c r="BK7" s="45">
        <v>4.0</v>
      </c>
      <c r="BL7" s="45">
        <v>5.0</v>
      </c>
      <c r="BM7" s="45">
        <v>6.0</v>
      </c>
      <c r="BN7" s="45">
        <v>7.0</v>
      </c>
      <c r="BO7" s="45">
        <v>8.0</v>
      </c>
      <c r="BP7" s="45">
        <v>9.0</v>
      </c>
      <c r="BQ7" s="45">
        <v>10.0</v>
      </c>
      <c r="BR7" s="45">
        <v>11.0</v>
      </c>
      <c r="BS7" s="45">
        <v>12.0</v>
      </c>
      <c r="BT7" s="45">
        <v>13.0</v>
      </c>
      <c r="BU7" s="45">
        <v>14.0</v>
      </c>
      <c r="BV7" s="45">
        <v>15.0</v>
      </c>
      <c r="BW7" s="45">
        <v>16.0</v>
      </c>
      <c r="BX7" s="45">
        <v>17.0</v>
      </c>
      <c r="BY7" s="45">
        <v>18.0</v>
      </c>
      <c r="BZ7" s="45">
        <v>19.0</v>
      </c>
      <c r="CA7" s="45">
        <v>20.0</v>
      </c>
      <c r="CB7" s="45">
        <v>21.0</v>
      </c>
      <c r="CC7" s="43"/>
      <c r="CD7" s="43"/>
      <c r="CE7" s="45">
        <v>1.0</v>
      </c>
      <c r="CF7" s="45">
        <v>2.0</v>
      </c>
      <c r="CG7" s="45">
        <v>3.0</v>
      </c>
      <c r="CH7" s="45">
        <v>4.0</v>
      </c>
      <c r="CI7" s="45">
        <v>5.0</v>
      </c>
      <c r="CJ7" s="45">
        <v>6.0</v>
      </c>
      <c r="CK7" s="45">
        <v>7.0</v>
      </c>
      <c r="CL7" s="45">
        <v>8.0</v>
      </c>
      <c r="CM7" s="45">
        <v>9.0</v>
      </c>
      <c r="CN7" s="45">
        <v>10.0</v>
      </c>
      <c r="CO7" s="46"/>
      <c r="CP7" s="46"/>
    </row>
    <row r="8" ht="78.75" customHeight="1">
      <c r="A8" s="47"/>
      <c r="B8" s="45"/>
      <c r="C8" s="42"/>
      <c r="D8" s="48" t="s">
        <v>15</v>
      </c>
      <c r="E8" s="49" t="s">
        <v>17</v>
      </c>
      <c r="F8" s="51" t="s">
        <v>18</v>
      </c>
      <c r="G8" s="52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54" t="s">
        <v>21</v>
      </c>
      <c r="N8" s="55" t="s">
        <v>22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57" t="s">
        <v>23</v>
      </c>
      <c r="AK8" s="58" t="s">
        <v>24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61">
        <v>46169.0</v>
      </c>
      <c r="BD8" s="61">
        <v>46171.0</v>
      </c>
      <c r="BE8" s="53"/>
      <c r="BF8" s="62" t="s">
        <v>26</v>
      </c>
      <c r="BG8" s="64" t="s">
        <v>27</v>
      </c>
      <c r="BH8" s="53">
        <v>46174.0</v>
      </c>
      <c r="BI8" s="53">
        <v>46175.0</v>
      </c>
      <c r="BJ8" s="53">
        <v>46176.0</v>
      </c>
      <c r="BK8" s="53">
        <v>46177.0</v>
      </c>
      <c r="BL8" s="53">
        <v>46178.0</v>
      </c>
      <c r="BM8" s="53">
        <v>46181.0</v>
      </c>
      <c r="BN8" s="53">
        <v>46182.0</v>
      </c>
      <c r="BO8" s="53">
        <v>46183.0</v>
      </c>
      <c r="BP8" s="53">
        <v>46184.0</v>
      </c>
      <c r="BQ8" s="53">
        <v>46185.0</v>
      </c>
      <c r="BR8" s="53">
        <v>46188.0</v>
      </c>
      <c r="BS8" s="53">
        <v>46189.0</v>
      </c>
      <c r="BT8" s="53">
        <v>46190.0</v>
      </c>
      <c r="BU8" s="53">
        <v>46191.0</v>
      </c>
      <c r="BV8" s="53">
        <v>46192.0</v>
      </c>
      <c r="BW8" s="53">
        <v>46195.0</v>
      </c>
      <c r="BX8" s="53">
        <v>46196.0</v>
      </c>
      <c r="BY8" s="53">
        <v>46197.0</v>
      </c>
      <c r="BZ8" s="53">
        <v>46198.0</v>
      </c>
      <c r="CA8" s="65">
        <v>46199.0</v>
      </c>
      <c r="CB8" s="53"/>
      <c r="CC8" s="66" t="s">
        <v>28</v>
      </c>
      <c r="CD8" s="67" t="s">
        <v>29</v>
      </c>
      <c r="CE8" s="65">
        <v>46204.0</v>
      </c>
      <c r="CF8" s="65">
        <v>46206.0</v>
      </c>
      <c r="CG8" s="68"/>
      <c r="CH8" s="68"/>
      <c r="CI8" s="68"/>
      <c r="CJ8" s="68"/>
      <c r="CK8" s="68"/>
      <c r="CL8" s="68"/>
      <c r="CM8" s="68"/>
      <c r="CN8" s="68"/>
      <c r="CO8" s="69" t="s">
        <v>30</v>
      </c>
      <c r="CP8" s="71" t="s">
        <v>32</v>
      </c>
    </row>
    <row r="9">
      <c r="A9" s="75" t="s">
        <v>39</v>
      </c>
      <c r="B9" s="76" t="s">
        <v>40</v>
      </c>
      <c r="C9" s="77" t="s">
        <v>41</v>
      </c>
      <c r="D9" s="85">
        <f t="shared" ref="D9:D95" si="7">SUM(M9+AJ9+BF9+CC9+CO9)</f>
        <v>10</v>
      </c>
      <c r="E9" s="88"/>
      <c r="F9" s="90"/>
      <c r="G9" s="91"/>
      <c r="H9" s="93">
        <f t="shared" ref="H9:L9" si="1">SUM(H10:H50)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7">
        <f>COUNTIF(H9:L9,"&gt;0")</f>
        <v>0</v>
      </c>
      <c r="N9" s="102">
        <f>COUNTIF(H9:L9,"&gt;0")</f>
        <v>0</v>
      </c>
      <c r="O9" s="93">
        <f t="shared" ref="O9:AI9" si="2">SUM(O10:O50)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11</v>
      </c>
      <c r="AA9" s="93">
        <f t="shared" si="2"/>
        <v>0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13</v>
      </c>
      <c r="AF9" s="93">
        <f t="shared" si="2"/>
        <v>0</v>
      </c>
      <c r="AG9" s="93">
        <f t="shared" si="2"/>
        <v>0</v>
      </c>
      <c r="AH9" s="93">
        <f t="shared" si="2"/>
        <v>0</v>
      </c>
      <c r="AI9" s="93">
        <f t="shared" si="2"/>
        <v>0</v>
      </c>
      <c r="AJ9" s="108">
        <f>COUNTIF(O9:AI9,"&gt;0")</f>
        <v>2</v>
      </c>
      <c r="AK9" s="111">
        <f>SUM(M9+AJ9)</f>
        <v>2</v>
      </c>
      <c r="AL9" s="113">
        <f t="shared" ref="AL9:BB9" si="3">SUM(AL10:AL50)</f>
        <v>8</v>
      </c>
      <c r="AM9" s="113">
        <f t="shared" si="3"/>
        <v>0</v>
      </c>
      <c r="AN9" s="113">
        <f t="shared" si="3"/>
        <v>0</v>
      </c>
      <c r="AO9" s="113">
        <f t="shared" si="3"/>
        <v>0</v>
      </c>
      <c r="AP9" s="113">
        <f t="shared" si="3"/>
        <v>0</v>
      </c>
      <c r="AQ9" s="113">
        <f t="shared" si="3"/>
        <v>17</v>
      </c>
      <c r="AR9" s="113">
        <f t="shared" si="3"/>
        <v>0</v>
      </c>
      <c r="AS9" s="113">
        <f t="shared" si="3"/>
        <v>0</v>
      </c>
      <c r="AT9" s="113">
        <f t="shared" si="3"/>
        <v>0</v>
      </c>
      <c r="AU9" s="113">
        <f t="shared" si="3"/>
        <v>0</v>
      </c>
      <c r="AV9" s="113">
        <f t="shared" si="3"/>
        <v>7</v>
      </c>
      <c r="AW9" s="113">
        <f t="shared" si="3"/>
        <v>0</v>
      </c>
      <c r="AX9" s="113">
        <f t="shared" si="3"/>
        <v>0</v>
      </c>
      <c r="AY9" s="113">
        <f t="shared" si="3"/>
        <v>0</v>
      </c>
      <c r="AZ9" s="113">
        <f t="shared" si="3"/>
        <v>0</v>
      </c>
      <c r="BA9" s="113">
        <f t="shared" si="3"/>
        <v>0</v>
      </c>
      <c r="BB9" s="113">
        <f t="shared" si="3"/>
        <v>0</v>
      </c>
      <c r="BC9" s="113"/>
      <c r="BD9" s="113">
        <f t="shared" ref="BD9:BE9" si="4">SUM(BD10:BD50)</f>
        <v>15</v>
      </c>
      <c r="BE9" s="113">
        <f t="shared" si="4"/>
        <v>0</v>
      </c>
      <c r="BF9" s="43">
        <f>COUNTIF(AL9:BE9,"&gt;0")</f>
        <v>4</v>
      </c>
      <c r="BG9" s="44">
        <f>SUM(AK9+BF9)</f>
        <v>6</v>
      </c>
      <c r="BH9" s="117">
        <f t="shared" ref="BH9:CB9" si="5">SUM(BH10:BH50)</f>
        <v>0</v>
      </c>
      <c r="BI9" s="117">
        <f t="shared" si="5"/>
        <v>0</v>
      </c>
      <c r="BJ9" s="117">
        <f t="shared" si="5"/>
        <v>0</v>
      </c>
      <c r="BK9" s="117">
        <f t="shared" si="5"/>
        <v>0</v>
      </c>
      <c r="BL9" s="117">
        <f t="shared" si="5"/>
        <v>0</v>
      </c>
      <c r="BM9" s="117">
        <f t="shared" si="5"/>
        <v>0</v>
      </c>
      <c r="BN9" s="117">
        <f t="shared" si="5"/>
        <v>0</v>
      </c>
      <c r="BO9" s="117">
        <f t="shared" si="5"/>
        <v>0</v>
      </c>
      <c r="BP9" s="117">
        <f t="shared" si="5"/>
        <v>0</v>
      </c>
      <c r="BQ9" s="117">
        <f t="shared" si="5"/>
        <v>16</v>
      </c>
      <c r="BR9" s="117">
        <f t="shared" si="5"/>
        <v>0</v>
      </c>
      <c r="BS9" s="117">
        <f t="shared" si="5"/>
        <v>0</v>
      </c>
      <c r="BT9" s="117">
        <f t="shared" si="5"/>
        <v>0</v>
      </c>
      <c r="BU9" s="117">
        <f t="shared" si="5"/>
        <v>0</v>
      </c>
      <c r="BV9" s="117">
        <f t="shared" si="5"/>
        <v>17</v>
      </c>
      <c r="BW9" s="117">
        <f t="shared" si="5"/>
        <v>0</v>
      </c>
      <c r="BX9" s="117">
        <f t="shared" si="5"/>
        <v>0</v>
      </c>
      <c r="BY9" s="117">
        <f t="shared" si="5"/>
        <v>0</v>
      </c>
      <c r="BZ9" s="117">
        <f t="shared" si="5"/>
        <v>0</v>
      </c>
      <c r="CA9" s="117">
        <f t="shared" si="5"/>
        <v>25</v>
      </c>
      <c r="CB9" s="117">
        <f t="shared" si="5"/>
        <v>0</v>
      </c>
      <c r="CC9" s="43">
        <f>COUNTIF(BH9:CB9,"&gt;0")</f>
        <v>3</v>
      </c>
      <c r="CD9" s="44">
        <f>SUM(BG9+CC9)</f>
        <v>9</v>
      </c>
      <c r="CE9" s="117">
        <f t="shared" ref="CE9:CN9" si="6">SUM(CE10:CE48)</f>
        <v>0</v>
      </c>
      <c r="CF9" s="117">
        <f t="shared" si="6"/>
        <v>27</v>
      </c>
      <c r="CG9" s="117">
        <f t="shared" si="6"/>
        <v>0</v>
      </c>
      <c r="CH9" s="117">
        <f t="shared" si="6"/>
        <v>0</v>
      </c>
      <c r="CI9" s="117">
        <f t="shared" si="6"/>
        <v>0</v>
      </c>
      <c r="CJ9" s="117">
        <f t="shared" si="6"/>
        <v>0</v>
      </c>
      <c r="CK9" s="117">
        <f t="shared" si="6"/>
        <v>0</v>
      </c>
      <c r="CL9" s="117">
        <f t="shared" si="6"/>
        <v>0</v>
      </c>
      <c r="CM9" s="117">
        <f t="shared" si="6"/>
        <v>0</v>
      </c>
      <c r="CN9" s="117">
        <f t="shared" si="6"/>
        <v>0</v>
      </c>
      <c r="CO9" s="121">
        <f>COUNTIF(CE9:CN9,"&gt;0")</f>
        <v>1</v>
      </c>
      <c r="CP9" s="123">
        <f>SUM(CD9+CO9)</f>
        <v>10</v>
      </c>
    </row>
    <row r="10">
      <c r="A10" s="124">
        <v>1.0</v>
      </c>
      <c r="B10" s="125" t="s">
        <v>55</v>
      </c>
      <c r="C10" s="127" t="s">
        <v>56</v>
      </c>
      <c r="D10" s="128">
        <f t="shared" si="7"/>
        <v>5</v>
      </c>
      <c r="E10" s="130">
        <f t="shared" ref="E10:E50" si="8">(D10)/D$9*100</f>
        <v>50</v>
      </c>
      <c r="F10" s="131" t="str">
        <f t="shared" ref="F10:F50" si="9">IF(E10&lt;50,E10, "  ")</f>
        <v>  </v>
      </c>
      <c r="G10" s="132" t="str">
        <f t="shared" ref="G10:G50" si="10">IF(E10&lt;30,E10, "  ")</f>
        <v>  </v>
      </c>
      <c r="H10" s="133"/>
      <c r="I10" s="133"/>
      <c r="J10" s="134"/>
      <c r="K10" s="134"/>
      <c r="L10" s="134"/>
      <c r="M10" s="135">
        <f t="shared" ref="M10:M50" si="11">SUM(H10:L10)</f>
        <v>0</v>
      </c>
      <c r="N10" s="136" t="str">
        <f t="shared" ref="N10:N50" si="12">M10/M$9*100</f>
        <v>#DIV/0!</v>
      </c>
      <c r="O10" s="137"/>
      <c r="P10" s="134"/>
      <c r="Q10" s="134"/>
      <c r="R10" s="134"/>
      <c r="S10" s="134"/>
      <c r="T10" s="139"/>
      <c r="U10" s="134"/>
      <c r="V10" s="134"/>
      <c r="W10" s="134"/>
      <c r="X10" s="139"/>
      <c r="Y10" s="134"/>
      <c r="Z10" s="140">
        <v>1.0</v>
      </c>
      <c r="AA10" s="134"/>
      <c r="AB10" s="134"/>
      <c r="AC10" s="134"/>
      <c r="AD10" s="134"/>
      <c r="AE10" s="134"/>
      <c r="AF10" s="133"/>
      <c r="AG10" s="133"/>
      <c r="AH10" s="133"/>
      <c r="AI10" s="133"/>
      <c r="AJ10" s="135">
        <f t="shared" ref="AJ10:AJ50" si="13">SUM(O10:AI10)</f>
        <v>1</v>
      </c>
      <c r="AK10" s="141">
        <f t="shared" ref="AK10:AK50" si="14">AJ10/AJ$9*100</f>
        <v>50</v>
      </c>
      <c r="AL10" s="142"/>
      <c r="AM10" s="143"/>
      <c r="AN10" s="143"/>
      <c r="AO10" s="143"/>
      <c r="AP10" s="143"/>
      <c r="AQ10" s="144">
        <v>1.0</v>
      </c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4"/>
      <c r="BD10" s="144">
        <v>1.0</v>
      </c>
      <c r="BE10" s="143"/>
      <c r="BF10" s="145">
        <f t="shared" ref="BF10:BF50" si="15">SUM(AL10:BE10)</f>
        <v>2</v>
      </c>
      <c r="BG10" s="146">
        <f t="shared" ref="BG10:BG50" si="16">BF10/BF$9*100</f>
        <v>50</v>
      </c>
      <c r="BH10" s="147"/>
      <c r="BI10" s="148"/>
      <c r="BJ10" s="139"/>
      <c r="BK10" s="148"/>
      <c r="BL10" s="148"/>
      <c r="BM10" s="148"/>
      <c r="BN10" s="148"/>
      <c r="BO10" s="148"/>
      <c r="BP10" s="148"/>
      <c r="BQ10" s="149">
        <v>1.0</v>
      </c>
      <c r="BR10" s="148"/>
      <c r="BS10" s="148"/>
      <c r="BT10" s="148"/>
      <c r="BU10" s="148"/>
      <c r="BV10" s="150"/>
      <c r="BW10" s="150"/>
      <c r="BX10" s="150"/>
      <c r="BY10" s="150"/>
      <c r="BZ10" s="150"/>
      <c r="CA10" s="151">
        <v>1.0</v>
      </c>
      <c r="CB10" s="150"/>
      <c r="CC10" s="152">
        <f t="shared" ref="CC10:CC50" si="17">SUM(BH10:CB10)</f>
        <v>2</v>
      </c>
      <c r="CD10" s="153">
        <f t="shared" ref="CD10:CD50" si="18">CC10/CC$9*100</f>
        <v>66.66666667</v>
      </c>
      <c r="CE10" s="154"/>
      <c r="CF10" s="155"/>
      <c r="CG10" s="155"/>
      <c r="CH10" s="155"/>
      <c r="CI10" s="156"/>
      <c r="CJ10" s="157"/>
      <c r="CK10" s="155"/>
      <c r="CL10" s="155"/>
      <c r="CM10" s="155"/>
      <c r="CN10" s="155"/>
      <c r="CO10" s="158">
        <f t="shared" ref="CO10:CO50" si="19">SUM(CE10:CN10)</f>
        <v>0</v>
      </c>
      <c r="CP10" s="159">
        <f t="shared" ref="CP10:CP50" si="20">CO10/CO$9*100</f>
        <v>0</v>
      </c>
    </row>
    <row r="11" ht="18.75" customHeight="1">
      <c r="A11" s="160">
        <v>2.0</v>
      </c>
      <c r="B11" s="125" t="s">
        <v>58</v>
      </c>
      <c r="C11" s="127" t="s">
        <v>59</v>
      </c>
      <c r="D11" s="128">
        <f t="shared" si="7"/>
        <v>7</v>
      </c>
      <c r="E11" s="161">
        <f t="shared" si="8"/>
        <v>70</v>
      </c>
      <c r="F11" s="162" t="str">
        <f t="shared" si="9"/>
        <v>  </v>
      </c>
      <c r="G11" s="163" t="str">
        <f t="shared" si="10"/>
        <v>  </v>
      </c>
      <c r="H11" s="164"/>
      <c r="I11" s="164"/>
      <c r="J11" s="165"/>
      <c r="K11" s="148"/>
      <c r="L11" s="148"/>
      <c r="M11" s="166">
        <f t="shared" si="11"/>
        <v>0</v>
      </c>
      <c r="N11" s="167" t="str">
        <f t="shared" si="12"/>
        <v>#DIV/0!</v>
      </c>
      <c r="O11" s="137"/>
      <c r="P11" s="148"/>
      <c r="Q11" s="148"/>
      <c r="R11" s="148"/>
      <c r="S11" s="148"/>
      <c r="T11" s="139"/>
      <c r="U11" s="148"/>
      <c r="V11" s="148"/>
      <c r="W11" s="148"/>
      <c r="X11" s="139"/>
      <c r="Y11" s="148"/>
      <c r="Z11" s="149">
        <v>1.0</v>
      </c>
      <c r="AA11" s="148"/>
      <c r="AB11" s="148"/>
      <c r="AC11" s="148"/>
      <c r="AD11" s="148"/>
      <c r="AE11" s="149">
        <v>1.0</v>
      </c>
      <c r="AF11" s="164"/>
      <c r="AG11" s="164"/>
      <c r="AH11" s="164"/>
      <c r="AI11" s="164"/>
      <c r="AJ11" s="135">
        <f t="shared" si="13"/>
        <v>2</v>
      </c>
      <c r="AK11" s="168">
        <f t="shared" si="14"/>
        <v>100</v>
      </c>
      <c r="AL11" s="164"/>
      <c r="AM11" s="148"/>
      <c r="AN11" s="148"/>
      <c r="AO11" s="148"/>
      <c r="AP11" s="148"/>
      <c r="AQ11" s="149">
        <v>1.0</v>
      </c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5">
        <f t="shared" si="15"/>
        <v>1</v>
      </c>
      <c r="BG11" s="168">
        <f t="shared" si="16"/>
        <v>25</v>
      </c>
      <c r="BH11" s="169"/>
      <c r="BI11" s="148"/>
      <c r="BJ11" s="139"/>
      <c r="BK11" s="148"/>
      <c r="BL11" s="148"/>
      <c r="BM11" s="148"/>
      <c r="BN11" s="148"/>
      <c r="BO11" s="148"/>
      <c r="BP11" s="148"/>
      <c r="BQ11" s="149">
        <v>1.0</v>
      </c>
      <c r="BR11" s="148"/>
      <c r="BS11" s="148"/>
      <c r="BT11" s="148"/>
      <c r="BU11" s="148"/>
      <c r="BV11" s="151">
        <v>1.0</v>
      </c>
      <c r="BW11" s="150"/>
      <c r="BX11" s="150"/>
      <c r="BY11" s="150"/>
      <c r="BZ11" s="150"/>
      <c r="CA11" s="151">
        <v>1.0</v>
      </c>
      <c r="CB11" s="150"/>
      <c r="CC11" s="170">
        <f t="shared" si="17"/>
        <v>3</v>
      </c>
      <c r="CD11" s="171">
        <f t="shared" si="18"/>
        <v>100</v>
      </c>
      <c r="CE11" s="172"/>
      <c r="CF11" s="151">
        <v>1.0</v>
      </c>
      <c r="CG11" s="150"/>
      <c r="CH11" s="150"/>
      <c r="CI11" s="156"/>
      <c r="CJ11" s="157"/>
      <c r="CK11" s="150"/>
      <c r="CL11" s="150"/>
      <c r="CM11" s="150"/>
      <c r="CN11" s="150"/>
      <c r="CO11" s="173">
        <f t="shared" si="19"/>
        <v>1</v>
      </c>
      <c r="CP11" s="175">
        <f t="shared" si="20"/>
        <v>100</v>
      </c>
    </row>
    <row r="12">
      <c r="A12" s="124">
        <v>3.0</v>
      </c>
      <c r="B12" s="125" t="s">
        <v>60</v>
      </c>
      <c r="C12" s="127" t="s">
        <v>59</v>
      </c>
      <c r="D12" s="128">
        <f t="shared" si="7"/>
        <v>1</v>
      </c>
      <c r="E12" s="161">
        <f t="shared" si="8"/>
        <v>10</v>
      </c>
      <c r="F12" s="162">
        <f t="shared" si="9"/>
        <v>10</v>
      </c>
      <c r="G12" s="163">
        <f t="shared" si="10"/>
        <v>10</v>
      </c>
      <c r="H12" s="164"/>
      <c r="I12" s="164"/>
      <c r="J12" s="148"/>
      <c r="K12" s="148"/>
      <c r="L12" s="148"/>
      <c r="M12" s="166">
        <f t="shared" si="11"/>
        <v>0</v>
      </c>
      <c r="N12" s="167" t="str">
        <f t="shared" si="12"/>
        <v>#DIV/0!</v>
      </c>
      <c r="O12" s="176"/>
      <c r="P12" s="148"/>
      <c r="Q12" s="148"/>
      <c r="R12" s="148"/>
      <c r="S12" s="148"/>
      <c r="T12" s="177"/>
      <c r="U12" s="148"/>
      <c r="V12" s="148"/>
      <c r="W12" s="148"/>
      <c r="X12" s="177"/>
      <c r="Y12" s="148"/>
      <c r="Z12" s="148"/>
      <c r="AA12" s="148"/>
      <c r="AB12" s="148"/>
      <c r="AC12" s="148"/>
      <c r="AD12" s="148"/>
      <c r="AE12" s="148"/>
      <c r="AF12" s="164"/>
      <c r="AG12" s="164"/>
      <c r="AH12" s="164"/>
      <c r="AI12" s="164"/>
      <c r="AJ12" s="135">
        <f t="shared" si="13"/>
        <v>0</v>
      </c>
      <c r="AK12" s="168">
        <f t="shared" si="14"/>
        <v>0</v>
      </c>
      <c r="AL12" s="164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5">
        <f t="shared" si="15"/>
        <v>0</v>
      </c>
      <c r="BG12" s="168">
        <f t="shared" si="16"/>
        <v>0</v>
      </c>
      <c r="BH12" s="169"/>
      <c r="BI12" s="148"/>
      <c r="BJ12" s="177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50"/>
      <c r="BW12" s="150"/>
      <c r="BX12" s="150"/>
      <c r="BY12" s="150"/>
      <c r="BZ12" s="150"/>
      <c r="CA12" s="150"/>
      <c r="CB12" s="150"/>
      <c r="CC12" s="170">
        <f t="shared" si="17"/>
        <v>0</v>
      </c>
      <c r="CD12" s="171">
        <f t="shared" si="18"/>
        <v>0</v>
      </c>
      <c r="CE12" s="172"/>
      <c r="CF12" s="151">
        <v>1.0</v>
      </c>
      <c r="CG12" s="150"/>
      <c r="CH12" s="150"/>
      <c r="CI12" s="156"/>
      <c r="CJ12" s="157"/>
      <c r="CK12" s="150"/>
      <c r="CL12" s="150"/>
      <c r="CM12" s="150"/>
      <c r="CN12" s="150"/>
      <c r="CO12" s="173">
        <f t="shared" si="19"/>
        <v>1</v>
      </c>
      <c r="CP12" s="175">
        <f t="shared" si="20"/>
        <v>100</v>
      </c>
    </row>
    <row r="13">
      <c r="A13" s="124">
        <v>4.0</v>
      </c>
      <c r="B13" s="125" t="s">
        <v>61</v>
      </c>
      <c r="C13" s="127" t="s">
        <v>62</v>
      </c>
      <c r="D13" s="128">
        <f t="shared" si="7"/>
        <v>1</v>
      </c>
      <c r="E13" s="161">
        <f t="shared" si="8"/>
        <v>10</v>
      </c>
      <c r="F13" s="162">
        <f t="shared" si="9"/>
        <v>10</v>
      </c>
      <c r="G13" s="163">
        <f t="shared" si="10"/>
        <v>10</v>
      </c>
      <c r="H13" s="164"/>
      <c r="I13" s="164"/>
      <c r="J13" s="148"/>
      <c r="K13" s="148"/>
      <c r="L13" s="148"/>
      <c r="M13" s="166">
        <f t="shared" si="11"/>
        <v>0</v>
      </c>
      <c r="N13" s="167" t="str">
        <f t="shared" si="12"/>
        <v>#DIV/0!</v>
      </c>
      <c r="O13" s="13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80"/>
      <c r="AG13" s="180"/>
      <c r="AH13" s="180"/>
      <c r="AI13" s="180"/>
      <c r="AJ13" s="135">
        <f t="shared" si="13"/>
        <v>0</v>
      </c>
      <c r="AK13" s="168">
        <f t="shared" si="14"/>
        <v>0</v>
      </c>
      <c r="AL13" s="137"/>
      <c r="AM13" s="139"/>
      <c r="AN13" s="139"/>
      <c r="AO13" s="139"/>
      <c r="AP13" s="139"/>
      <c r="AQ13" s="139"/>
      <c r="AR13" s="139"/>
      <c r="AS13" s="139"/>
      <c r="AT13" s="139"/>
      <c r="AU13" s="139"/>
      <c r="AV13" s="182">
        <v>1.0</v>
      </c>
      <c r="AW13" s="139"/>
      <c r="AX13" s="139"/>
      <c r="AY13" s="139"/>
      <c r="AZ13" s="139"/>
      <c r="BA13" s="139"/>
      <c r="BB13" s="139"/>
      <c r="BC13" s="139"/>
      <c r="BD13" s="139"/>
      <c r="BE13" s="139"/>
      <c r="BF13" s="145">
        <f t="shared" si="15"/>
        <v>1</v>
      </c>
      <c r="BG13" s="168">
        <f t="shared" si="16"/>
        <v>25</v>
      </c>
      <c r="BH13" s="184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48"/>
      <c r="BU13" s="139"/>
      <c r="BV13" s="156"/>
      <c r="BW13" s="156"/>
      <c r="BX13" s="156"/>
      <c r="BY13" s="156"/>
      <c r="BZ13" s="156"/>
      <c r="CA13" s="156"/>
      <c r="CB13" s="156"/>
      <c r="CC13" s="170">
        <f t="shared" si="17"/>
        <v>0</v>
      </c>
      <c r="CD13" s="171">
        <f t="shared" si="18"/>
        <v>0</v>
      </c>
      <c r="CE13" s="185"/>
      <c r="CF13" s="156"/>
      <c r="CG13" s="156"/>
      <c r="CH13" s="156"/>
      <c r="CI13" s="156"/>
      <c r="CJ13" s="157"/>
      <c r="CK13" s="156"/>
      <c r="CL13" s="156"/>
      <c r="CM13" s="156"/>
      <c r="CN13" s="156"/>
      <c r="CO13" s="173">
        <f t="shared" si="19"/>
        <v>0</v>
      </c>
      <c r="CP13" s="175">
        <f t="shared" si="20"/>
        <v>0</v>
      </c>
    </row>
    <row r="14">
      <c r="A14" s="160">
        <v>5.0</v>
      </c>
      <c r="B14" s="125" t="s">
        <v>63</v>
      </c>
      <c r="C14" s="127" t="s">
        <v>64</v>
      </c>
      <c r="D14" s="128">
        <f t="shared" si="7"/>
        <v>6</v>
      </c>
      <c r="E14" s="161">
        <f t="shared" si="8"/>
        <v>60</v>
      </c>
      <c r="F14" s="162" t="str">
        <f t="shared" si="9"/>
        <v>  </v>
      </c>
      <c r="G14" s="186" t="str">
        <f t="shared" si="10"/>
        <v>  </v>
      </c>
      <c r="H14" s="187"/>
      <c r="I14" s="187"/>
      <c r="J14" s="188"/>
      <c r="K14" s="148"/>
      <c r="L14" s="148"/>
      <c r="M14" s="166">
        <f t="shared" si="11"/>
        <v>0</v>
      </c>
      <c r="N14" s="167" t="str">
        <f t="shared" si="12"/>
        <v>#DIV/0!</v>
      </c>
      <c r="O14" s="137"/>
      <c r="P14" s="156"/>
      <c r="Q14" s="156"/>
      <c r="R14" s="156"/>
      <c r="S14" s="156"/>
      <c r="T14" s="139"/>
      <c r="U14" s="156"/>
      <c r="V14" s="156"/>
      <c r="W14" s="156"/>
      <c r="X14" s="139"/>
      <c r="Y14" s="156"/>
      <c r="Z14" s="189">
        <v>1.0</v>
      </c>
      <c r="AA14" s="156"/>
      <c r="AB14" s="156"/>
      <c r="AC14" s="156"/>
      <c r="AD14" s="156"/>
      <c r="AE14" s="156"/>
      <c r="AF14" s="190"/>
      <c r="AG14" s="190"/>
      <c r="AH14" s="190"/>
      <c r="AI14" s="190"/>
      <c r="AJ14" s="135">
        <f t="shared" si="13"/>
        <v>1</v>
      </c>
      <c r="AK14" s="168">
        <f t="shared" si="14"/>
        <v>50</v>
      </c>
      <c r="AL14" s="185"/>
      <c r="AM14" s="156"/>
      <c r="AN14" s="156"/>
      <c r="AO14" s="156"/>
      <c r="AP14" s="156"/>
      <c r="AQ14" s="189">
        <v>1.0</v>
      </c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89"/>
      <c r="BD14" s="189">
        <v>1.0</v>
      </c>
      <c r="BE14" s="156"/>
      <c r="BF14" s="145">
        <f t="shared" si="15"/>
        <v>2</v>
      </c>
      <c r="BG14" s="168">
        <f t="shared" si="16"/>
        <v>50</v>
      </c>
      <c r="BH14" s="191"/>
      <c r="BI14" s="156"/>
      <c r="BJ14" s="139"/>
      <c r="BK14" s="156"/>
      <c r="BL14" s="156"/>
      <c r="BM14" s="156"/>
      <c r="BN14" s="156"/>
      <c r="BO14" s="148"/>
      <c r="BP14" s="156"/>
      <c r="BQ14" s="156"/>
      <c r="BR14" s="156"/>
      <c r="BS14" s="156"/>
      <c r="BT14" s="148"/>
      <c r="BU14" s="156"/>
      <c r="BV14" s="189">
        <v>1.0</v>
      </c>
      <c r="BW14" s="156"/>
      <c r="BX14" s="156"/>
      <c r="BY14" s="156"/>
      <c r="BZ14" s="156"/>
      <c r="CA14" s="189">
        <v>1.0</v>
      </c>
      <c r="CB14" s="156"/>
      <c r="CC14" s="170">
        <f t="shared" si="17"/>
        <v>2</v>
      </c>
      <c r="CD14" s="171">
        <f t="shared" si="18"/>
        <v>66.66666667</v>
      </c>
      <c r="CE14" s="185"/>
      <c r="CF14" s="189">
        <v>1.0</v>
      </c>
      <c r="CG14" s="156"/>
      <c r="CH14" s="156"/>
      <c r="CI14" s="156"/>
      <c r="CJ14" s="157"/>
      <c r="CK14" s="156"/>
      <c r="CL14" s="156"/>
      <c r="CM14" s="156"/>
      <c r="CN14" s="156"/>
      <c r="CO14" s="173">
        <f t="shared" si="19"/>
        <v>1</v>
      </c>
      <c r="CP14" s="175">
        <f t="shared" si="20"/>
        <v>100</v>
      </c>
    </row>
    <row r="15">
      <c r="A15" s="124">
        <v>6.0</v>
      </c>
      <c r="B15" s="125" t="s">
        <v>65</v>
      </c>
      <c r="C15" s="127" t="s">
        <v>66</v>
      </c>
      <c r="D15" s="128">
        <f t="shared" si="7"/>
        <v>7</v>
      </c>
      <c r="E15" s="161">
        <f t="shared" si="8"/>
        <v>70</v>
      </c>
      <c r="F15" s="162" t="str">
        <f t="shared" si="9"/>
        <v>  </v>
      </c>
      <c r="G15" s="186" t="str">
        <f t="shared" si="10"/>
        <v>  </v>
      </c>
      <c r="H15" s="164"/>
      <c r="I15" s="164"/>
      <c r="J15" s="150"/>
      <c r="K15" s="148"/>
      <c r="L15" s="148"/>
      <c r="M15" s="166">
        <f t="shared" si="11"/>
        <v>0</v>
      </c>
      <c r="N15" s="167" t="str">
        <f t="shared" si="12"/>
        <v>#DIV/0!</v>
      </c>
      <c r="O15" s="137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82">
        <v>1.0</v>
      </c>
      <c r="AA15" s="139"/>
      <c r="AB15" s="139"/>
      <c r="AC15" s="139"/>
      <c r="AD15" s="139"/>
      <c r="AE15" s="182">
        <v>1.0</v>
      </c>
      <c r="AF15" s="180"/>
      <c r="AG15" s="180"/>
      <c r="AH15" s="180"/>
      <c r="AI15" s="180"/>
      <c r="AJ15" s="135">
        <f t="shared" si="13"/>
        <v>2</v>
      </c>
      <c r="AK15" s="168">
        <f t="shared" si="14"/>
        <v>100</v>
      </c>
      <c r="AL15" s="196">
        <v>1.0</v>
      </c>
      <c r="AM15" s="139"/>
      <c r="AN15" s="139"/>
      <c r="AO15" s="139"/>
      <c r="AP15" s="139"/>
      <c r="AQ15" s="182">
        <v>1.0</v>
      </c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45">
        <f t="shared" si="15"/>
        <v>2</v>
      </c>
      <c r="BG15" s="168">
        <f t="shared" si="16"/>
        <v>50</v>
      </c>
      <c r="BH15" s="184"/>
      <c r="BI15" s="139"/>
      <c r="BJ15" s="139"/>
      <c r="BK15" s="139"/>
      <c r="BL15" s="139"/>
      <c r="BM15" s="139"/>
      <c r="BN15" s="139"/>
      <c r="BO15" s="139"/>
      <c r="BP15" s="139"/>
      <c r="BQ15" s="182">
        <v>1.0</v>
      </c>
      <c r="BR15" s="139"/>
      <c r="BS15" s="139"/>
      <c r="BT15" s="139"/>
      <c r="BU15" s="139"/>
      <c r="BV15" s="156"/>
      <c r="BW15" s="156"/>
      <c r="BX15" s="156"/>
      <c r="BY15" s="156"/>
      <c r="BZ15" s="156"/>
      <c r="CA15" s="189">
        <v>1.0</v>
      </c>
      <c r="CB15" s="156"/>
      <c r="CC15" s="170">
        <f t="shared" si="17"/>
        <v>2</v>
      </c>
      <c r="CD15" s="171">
        <f t="shared" si="18"/>
        <v>66.66666667</v>
      </c>
      <c r="CE15" s="185"/>
      <c r="CF15" s="189">
        <v>1.0</v>
      </c>
      <c r="CG15" s="156"/>
      <c r="CH15" s="156"/>
      <c r="CI15" s="156"/>
      <c r="CJ15" s="157"/>
      <c r="CK15" s="156"/>
      <c r="CL15" s="156"/>
      <c r="CM15" s="156"/>
      <c r="CN15" s="156"/>
      <c r="CO15" s="173">
        <f t="shared" si="19"/>
        <v>1</v>
      </c>
      <c r="CP15" s="175">
        <f t="shared" si="20"/>
        <v>100</v>
      </c>
    </row>
    <row r="16">
      <c r="A16" s="124">
        <v>7.0</v>
      </c>
      <c r="B16" s="125" t="s">
        <v>67</v>
      </c>
      <c r="C16" s="127" t="s">
        <v>68</v>
      </c>
      <c r="D16" s="128">
        <f t="shared" si="7"/>
        <v>2</v>
      </c>
      <c r="E16" s="161">
        <f t="shared" si="8"/>
        <v>20</v>
      </c>
      <c r="F16" s="162">
        <f t="shared" si="9"/>
        <v>20</v>
      </c>
      <c r="G16" s="163">
        <f t="shared" si="10"/>
        <v>20</v>
      </c>
      <c r="H16" s="164"/>
      <c r="I16" s="164"/>
      <c r="J16" s="165"/>
      <c r="K16" s="148"/>
      <c r="L16" s="148"/>
      <c r="M16" s="166">
        <f t="shared" si="11"/>
        <v>0</v>
      </c>
      <c r="N16" s="167" t="str">
        <f t="shared" si="12"/>
        <v>#DIV/0!</v>
      </c>
      <c r="O16" s="137"/>
      <c r="P16" s="201"/>
      <c r="Q16" s="201"/>
      <c r="R16" s="201"/>
      <c r="S16" s="201"/>
      <c r="T16" s="139"/>
      <c r="U16" s="201"/>
      <c r="V16" s="201"/>
      <c r="W16" s="201"/>
      <c r="X16" s="139"/>
      <c r="Y16" s="201"/>
      <c r="Z16" s="201"/>
      <c r="AA16" s="201"/>
      <c r="AB16" s="201"/>
      <c r="AC16" s="201"/>
      <c r="AD16" s="201"/>
      <c r="AE16" s="201"/>
      <c r="AF16" s="203"/>
      <c r="AG16" s="203"/>
      <c r="AH16" s="203"/>
      <c r="AI16" s="203"/>
      <c r="AJ16" s="135">
        <f t="shared" si="13"/>
        <v>0</v>
      </c>
      <c r="AK16" s="168">
        <f t="shared" si="14"/>
        <v>0</v>
      </c>
      <c r="AL16" s="205">
        <v>1.0</v>
      </c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145">
        <f t="shared" si="15"/>
        <v>1</v>
      </c>
      <c r="BG16" s="168">
        <f t="shared" si="16"/>
        <v>25</v>
      </c>
      <c r="BH16" s="207"/>
      <c r="BI16" s="201"/>
      <c r="BJ16" s="139"/>
      <c r="BK16" s="201"/>
      <c r="BL16" s="201"/>
      <c r="BM16" s="201"/>
      <c r="BN16" s="201"/>
      <c r="BO16" s="148"/>
      <c r="BP16" s="201"/>
      <c r="BQ16" s="201"/>
      <c r="BR16" s="201"/>
      <c r="BS16" s="201"/>
      <c r="BT16" s="148"/>
      <c r="BU16" s="201"/>
      <c r="BV16" s="156"/>
      <c r="BW16" s="156"/>
      <c r="BX16" s="156"/>
      <c r="BY16" s="156"/>
      <c r="BZ16" s="156"/>
      <c r="CA16" s="156"/>
      <c r="CB16" s="156"/>
      <c r="CC16" s="170">
        <f t="shared" si="17"/>
        <v>0</v>
      </c>
      <c r="CD16" s="171">
        <f t="shared" si="18"/>
        <v>0</v>
      </c>
      <c r="CE16" s="185"/>
      <c r="CF16" s="189">
        <v>1.0</v>
      </c>
      <c r="CG16" s="156"/>
      <c r="CH16" s="156"/>
      <c r="CI16" s="156"/>
      <c r="CJ16" s="157"/>
      <c r="CK16" s="156"/>
      <c r="CL16" s="156"/>
      <c r="CM16" s="156"/>
      <c r="CN16" s="156"/>
      <c r="CO16" s="173">
        <f t="shared" si="19"/>
        <v>1</v>
      </c>
      <c r="CP16" s="175">
        <f t="shared" si="20"/>
        <v>100</v>
      </c>
    </row>
    <row r="17" ht="15.0" customHeight="1">
      <c r="A17" s="160">
        <v>8.0</v>
      </c>
      <c r="B17" s="125" t="s">
        <v>69</v>
      </c>
      <c r="C17" s="127" t="s">
        <v>70</v>
      </c>
      <c r="D17" s="128">
        <f t="shared" si="7"/>
        <v>0</v>
      </c>
      <c r="E17" s="161">
        <f t="shared" si="8"/>
        <v>0</v>
      </c>
      <c r="F17" s="162">
        <f t="shared" si="9"/>
        <v>0</v>
      </c>
      <c r="G17" s="163">
        <f t="shared" si="10"/>
        <v>0</v>
      </c>
      <c r="H17" s="164"/>
      <c r="I17" s="164"/>
      <c r="J17" s="165"/>
      <c r="K17" s="148"/>
      <c r="L17" s="148"/>
      <c r="M17" s="166">
        <f t="shared" si="11"/>
        <v>0</v>
      </c>
      <c r="N17" s="167" t="str">
        <f t="shared" si="12"/>
        <v>#DIV/0!</v>
      </c>
      <c r="O17" s="137"/>
      <c r="P17" s="156"/>
      <c r="Q17" s="156"/>
      <c r="R17" s="156"/>
      <c r="S17" s="156"/>
      <c r="T17" s="139"/>
      <c r="U17" s="156"/>
      <c r="V17" s="156"/>
      <c r="W17" s="156"/>
      <c r="X17" s="139"/>
      <c r="Y17" s="156"/>
      <c r="Z17" s="156"/>
      <c r="AA17" s="156"/>
      <c r="AB17" s="156"/>
      <c r="AC17" s="156"/>
      <c r="AD17" s="156"/>
      <c r="AE17" s="156"/>
      <c r="AF17" s="190"/>
      <c r="AG17" s="190"/>
      <c r="AH17" s="190"/>
      <c r="AI17" s="190"/>
      <c r="AJ17" s="135">
        <f t="shared" si="13"/>
        <v>0</v>
      </c>
      <c r="AK17" s="168">
        <f t="shared" si="14"/>
        <v>0</v>
      </c>
      <c r="AL17" s="185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45">
        <f t="shared" si="15"/>
        <v>0</v>
      </c>
      <c r="BG17" s="168">
        <f t="shared" si="16"/>
        <v>0</v>
      </c>
      <c r="BH17" s="191"/>
      <c r="BI17" s="156"/>
      <c r="BJ17" s="139"/>
      <c r="BK17" s="156"/>
      <c r="BL17" s="156"/>
      <c r="BM17" s="156"/>
      <c r="BN17" s="156"/>
      <c r="BO17" s="156"/>
      <c r="BP17" s="156"/>
      <c r="BQ17" s="156"/>
      <c r="BR17" s="156"/>
      <c r="BS17" s="156"/>
      <c r="BT17" s="148"/>
      <c r="BU17" s="156"/>
      <c r="BV17" s="156"/>
      <c r="BW17" s="156"/>
      <c r="BX17" s="156"/>
      <c r="BY17" s="156"/>
      <c r="BZ17" s="156"/>
      <c r="CA17" s="156"/>
      <c r="CB17" s="156"/>
      <c r="CC17" s="170">
        <f t="shared" si="17"/>
        <v>0</v>
      </c>
      <c r="CD17" s="171">
        <f t="shared" si="18"/>
        <v>0</v>
      </c>
      <c r="CE17" s="185"/>
      <c r="CF17" s="156"/>
      <c r="CG17" s="156"/>
      <c r="CH17" s="156"/>
      <c r="CI17" s="156"/>
      <c r="CJ17" s="157"/>
      <c r="CK17" s="156"/>
      <c r="CL17" s="156"/>
      <c r="CM17" s="156"/>
      <c r="CN17" s="156"/>
      <c r="CO17" s="173">
        <f t="shared" si="19"/>
        <v>0</v>
      </c>
      <c r="CP17" s="175">
        <f t="shared" si="20"/>
        <v>0</v>
      </c>
    </row>
    <row r="18">
      <c r="A18" s="124">
        <v>9.0</v>
      </c>
      <c r="B18" s="125" t="s">
        <v>71</v>
      </c>
      <c r="C18" s="127" t="s">
        <v>72</v>
      </c>
      <c r="D18" s="128">
        <f t="shared" si="7"/>
        <v>5</v>
      </c>
      <c r="E18" s="161">
        <f t="shared" si="8"/>
        <v>50</v>
      </c>
      <c r="F18" s="162" t="str">
        <f t="shared" si="9"/>
        <v>  </v>
      </c>
      <c r="G18" s="186" t="str">
        <f t="shared" si="10"/>
        <v>  </v>
      </c>
      <c r="H18" s="164"/>
      <c r="I18" s="164"/>
      <c r="J18" s="148"/>
      <c r="K18" s="148"/>
      <c r="L18" s="148"/>
      <c r="M18" s="166">
        <f t="shared" si="11"/>
        <v>0</v>
      </c>
      <c r="N18" s="167" t="str">
        <f t="shared" si="12"/>
        <v>#DIV/0!</v>
      </c>
      <c r="O18" s="137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82">
        <v>1.0</v>
      </c>
      <c r="AF18" s="180"/>
      <c r="AG18" s="180"/>
      <c r="AH18" s="180"/>
      <c r="AI18" s="180"/>
      <c r="AJ18" s="135">
        <f t="shared" si="13"/>
        <v>1</v>
      </c>
      <c r="AK18" s="168">
        <f t="shared" si="14"/>
        <v>50</v>
      </c>
      <c r="AL18" s="196">
        <v>1.0</v>
      </c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45">
        <f t="shared" si="15"/>
        <v>1</v>
      </c>
      <c r="BG18" s="168">
        <f t="shared" si="16"/>
        <v>25</v>
      </c>
      <c r="BH18" s="184"/>
      <c r="BI18" s="139"/>
      <c r="BJ18" s="139"/>
      <c r="BK18" s="139"/>
      <c r="BL18" s="139"/>
      <c r="BM18" s="139"/>
      <c r="BN18" s="139"/>
      <c r="BO18" s="148"/>
      <c r="BP18" s="139"/>
      <c r="BQ18" s="182">
        <v>1.0</v>
      </c>
      <c r="BR18" s="139"/>
      <c r="BS18" s="139"/>
      <c r="BT18" s="148"/>
      <c r="BU18" s="139"/>
      <c r="BV18" s="156"/>
      <c r="BW18" s="156"/>
      <c r="BX18" s="156"/>
      <c r="BY18" s="156"/>
      <c r="BZ18" s="156"/>
      <c r="CA18" s="189">
        <v>1.0</v>
      </c>
      <c r="CB18" s="156"/>
      <c r="CC18" s="170">
        <f t="shared" si="17"/>
        <v>2</v>
      </c>
      <c r="CD18" s="171">
        <f t="shared" si="18"/>
        <v>66.66666667</v>
      </c>
      <c r="CE18" s="185"/>
      <c r="CF18" s="189">
        <v>1.0</v>
      </c>
      <c r="CG18" s="156"/>
      <c r="CH18" s="156"/>
      <c r="CI18" s="156"/>
      <c r="CJ18" s="157"/>
      <c r="CK18" s="156"/>
      <c r="CL18" s="156"/>
      <c r="CM18" s="156"/>
      <c r="CN18" s="156"/>
      <c r="CO18" s="173">
        <f t="shared" si="19"/>
        <v>1</v>
      </c>
      <c r="CP18" s="175">
        <f t="shared" si="20"/>
        <v>100</v>
      </c>
    </row>
    <row r="19">
      <c r="A19" s="124">
        <v>10.0</v>
      </c>
      <c r="B19" s="125" t="s">
        <v>73</v>
      </c>
      <c r="C19" s="127" t="s">
        <v>74</v>
      </c>
      <c r="D19" s="128">
        <f t="shared" si="7"/>
        <v>1</v>
      </c>
      <c r="E19" s="161">
        <f t="shared" si="8"/>
        <v>10</v>
      </c>
      <c r="F19" s="162">
        <f t="shared" si="9"/>
        <v>10</v>
      </c>
      <c r="G19" s="163">
        <f t="shared" si="10"/>
        <v>10</v>
      </c>
      <c r="H19" s="164"/>
      <c r="I19" s="164"/>
      <c r="J19" s="148"/>
      <c r="K19" s="148"/>
      <c r="L19" s="148"/>
      <c r="M19" s="166">
        <f t="shared" si="11"/>
        <v>0</v>
      </c>
      <c r="N19" s="167" t="str">
        <f t="shared" si="12"/>
        <v>#DIV/0!</v>
      </c>
      <c r="O19" s="221"/>
      <c r="P19" s="156"/>
      <c r="Q19" s="156"/>
      <c r="R19" s="156"/>
      <c r="S19" s="156"/>
      <c r="T19" s="201"/>
      <c r="U19" s="156"/>
      <c r="V19" s="156"/>
      <c r="W19" s="156"/>
      <c r="X19" s="201"/>
      <c r="Y19" s="156"/>
      <c r="Z19" s="156"/>
      <c r="AA19" s="156"/>
      <c r="AB19" s="156"/>
      <c r="AC19" s="156"/>
      <c r="AD19" s="156"/>
      <c r="AE19" s="156"/>
      <c r="AF19" s="190"/>
      <c r="AG19" s="190"/>
      <c r="AH19" s="190"/>
      <c r="AI19" s="190"/>
      <c r="AJ19" s="135">
        <f t="shared" si="13"/>
        <v>0</v>
      </c>
      <c r="AK19" s="168">
        <f t="shared" si="14"/>
        <v>0</v>
      </c>
      <c r="AL19" s="185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45">
        <f t="shared" si="15"/>
        <v>0</v>
      </c>
      <c r="BG19" s="168">
        <f t="shared" si="16"/>
        <v>0</v>
      </c>
      <c r="BH19" s="191"/>
      <c r="BI19" s="156"/>
      <c r="BJ19" s="201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70">
        <f t="shared" si="17"/>
        <v>0</v>
      </c>
      <c r="CD19" s="171">
        <f t="shared" si="18"/>
        <v>0</v>
      </c>
      <c r="CE19" s="185"/>
      <c r="CF19" s="189">
        <v>1.0</v>
      </c>
      <c r="CG19" s="156"/>
      <c r="CH19" s="156"/>
      <c r="CI19" s="156"/>
      <c r="CJ19" s="157"/>
      <c r="CK19" s="156"/>
      <c r="CL19" s="156"/>
      <c r="CM19" s="156"/>
      <c r="CN19" s="156"/>
      <c r="CO19" s="173">
        <f t="shared" si="19"/>
        <v>1</v>
      </c>
      <c r="CP19" s="175">
        <f t="shared" si="20"/>
        <v>100</v>
      </c>
    </row>
    <row r="20">
      <c r="A20" s="160">
        <v>11.0</v>
      </c>
      <c r="B20" s="125" t="s">
        <v>75</v>
      </c>
      <c r="C20" s="127" t="s">
        <v>76</v>
      </c>
      <c r="D20" s="128">
        <f t="shared" si="7"/>
        <v>6</v>
      </c>
      <c r="E20" s="161">
        <f t="shared" si="8"/>
        <v>60</v>
      </c>
      <c r="F20" s="162" t="str">
        <f t="shared" si="9"/>
        <v>  </v>
      </c>
      <c r="G20" s="186" t="str">
        <f t="shared" si="10"/>
        <v>  </v>
      </c>
      <c r="H20" s="164"/>
      <c r="I20" s="164"/>
      <c r="J20" s="148"/>
      <c r="K20" s="165"/>
      <c r="L20" s="165"/>
      <c r="M20" s="166">
        <f t="shared" si="11"/>
        <v>0</v>
      </c>
      <c r="N20" s="167" t="str">
        <f t="shared" si="12"/>
        <v>#DIV/0!</v>
      </c>
      <c r="O20" s="221"/>
      <c r="P20" s="139"/>
      <c r="Q20" s="139"/>
      <c r="R20" s="139"/>
      <c r="S20" s="139"/>
      <c r="T20" s="201"/>
      <c r="U20" s="139"/>
      <c r="V20" s="139"/>
      <c r="W20" s="139"/>
      <c r="X20" s="201"/>
      <c r="Y20" s="139"/>
      <c r="Z20" s="182">
        <v>1.0</v>
      </c>
      <c r="AA20" s="139"/>
      <c r="AB20" s="139"/>
      <c r="AC20" s="139"/>
      <c r="AD20" s="139"/>
      <c r="AE20" s="139"/>
      <c r="AF20" s="180"/>
      <c r="AG20" s="180"/>
      <c r="AH20" s="180"/>
      <c r="AI20" s="180"/>
      <c r="AJ20" s="135">
        <f t="shared" si="13"/>
        <v>1</v>
      </c>
      <c r="AK20" s="168">
        <f t="shared" si="14"/>
        <v>50</v>
      </c>
      <c r="AL20" s="196">
        <v>1.0</v>
      </c>
      <c r="AM20" s="139"/>
      <c r="AN20" s="139"/>
      <c r="AO20" s="139"/>
      <c r="AP20" s="139"/>
      <c r="AQ20" s="182">
        <v>1.0</v>
      </c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82"/>
      <c r="BD20" s="182">
        <v>1.0</v>
      </c>
      <c r="BE20" s="139"/>
      <c r="BF20" s="145">
        <f t="shared" si="15"/>
        <v>3</v>
      </c>
      <c r="BG20" s="168">
        <f t="shared" si="16"/>
        <v>75</v>
      </c>
      <c r="BH20" s="184"/>
      <c r="BI20" s="139"/>
      <c r="BJ20" s="201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89">
        <v>1.0</v>
      </c>
      <c r="BW20" s="156"/>
      <c r="BX20" s="156"/>
      <c r="BY20" s="156"/>
      <c r="BZ20" s="156"/>
      <c r="CA20" s="156"/>
      <c r="CB20" s="156"/>
      <c r="CC20" s="170">
        <f t="shared" si="17"/>
        <v>1</v>
      </c>
      <c r="CD20" s="171">
        <f t="shared" si="18"/>
        <v>33.33333333</v>
      </c>
      <c r="CE20" s="185"/>
      <c r="CF20" s="189">
        <v>1.0</v>
      </c>
      <c r="CG20" s="156"/>
      <c r="CH20" s="156"/>
      <c r="CI20" s="156"/>
      <c r="CJ20" s="157"/>
      <c r="CK20" s="156"/>
      <c r="CL20" s="156"/>
      <c r="CM20" s="156"/>
      <c r="CN20" s="156"/>
      <c r="CO20" s="173">
        <f t="shared" si="19"/>
        <v>1</v>
      </c>
      <c r="CP20" s="175">
        <f t="shared" si="20"/>
        <v>100</v>
      </c>
    </row>
    <row r="21" ht="15.75" customHeight="1">
      <c r="A21" s="124">
        <v>12.0</v>
      </c>
      <c r="B21" s="125" t="s">
        <v>77</v>
      </c>
      <c r="C21" s="127" t="s">
        <v>78</v>
      </c>
      <c r="D21" s="128">
        <f t="shared" si="7"/>
        <v>9</v>
      </c>
      <c r="E21" s="161">
        <f t="shared" si="8"/>
        <v>90</v>
      </c>
      <c r="F21" s="162" t="str">
        <f t="shared" si="9"/>
        <v>  </v>
      </c>
      <c r="G21" s="163" t="str">
        <f t="shared" si="10"/>
        <v>  </v>
      </c>
      <c r="H21" s="187"/>
      <c r="I21" s="187"/>
      <c r="J21" s="148"/>
      <c r="K21" s="148"/>
      <c r="L21" s="148"/>
      <c r="M21" s="166">
        <f t="shared" si="11"/>
        <v>0</v>
      </c>
      <c r="N21" s="167" t="str">
        <f t="shared" si="12"/>
        <v>#DIV/0!</v>
      </c>
      <c r="O21" s="137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82">
        <v>1.0</v>
      </c>
      <c r="AA21" s="139"/>
      <c r="AB21" s="139"/>
      <c r="AC21" s="139"/>
      <c r="AD21" s="139"/>
      <c r="AE21" s="182">
        <v>1.0</v>
      </c>
      <c r="AF21" s="180"/>
      <c r="AG21" s="180"/>
      <c r="AH21" s="180"/>
      <c r="AI21" s="180"/>
      <c r="AJ21" s="135">
        <f t="shared" si="13"/>
        <v>2</v>
      </c>
      <c r="AK21" s="168">
        <f t="shared" si="14"/>
        <v>100</v>
      </c>
      <c r="AL21" s="137"/>
      <c r="AM21" s="139"/>
      <c r="AN21" s="139"/>
      <c r="AO21" s="139"/>
      <c r="AP21" s="139"/>
      <c r="AQ21" s="182">
        <v>1.0</v>
      </c>
      <c r="AR21" s="139"/>
      <c r="AS21" s="139"/>
      <c r="AT21" s="139"/>
      <c r="AU21" s="139"/>
      <c r="AV21" s="182">
        <v>1.0</v>
      </c>
      <c r="AW21" s="139"/>
      <c r="AX21" s="139"/>
      <c r="AY21" s="139"/>
      <c r="AZ21" s="139"/>
      <c r="BA21" s="139"/>
      <c r="BB21" s="139"/>
      <c r="BC21" s="182"/>
      <c r="BD21" s="182">
        <v>1.0</v>
      </c>
      <c r="BE21" s="139"/>
      <c r="BF21" s="145">
        <f t="shared" si="15"/>
        <v>3</v>
      </c>
      <c r="BG21" s="168">
        <f t="shared" si="16"/>
        <v>75</v>
      </c>
      <c r="BH21" s="184"/>
      <c r="BI21" s="139"/>
      <c r="BJ21" s="139"/>
      <c r="BK21" s="139"/>
      <c r="BL21" s="139"/>
      <c r="BM21" s="139"/>
      <c r="BN21" s="139"/>
      <c r="BO21" s="139"/>
      <c r="BP21" s="139"/>
      <c r="BQ21" s="182">
        <v>1.0</v>
      </c>
      <c r="BR21" s="139"/>
      <c r="BS21" s="139"/>
      <c r="BT21" s="148"/>
      <c r="BU21" s="139"/>
      <c r="BV21" s="189">
        <v>1.0</v>
      </c>
      <c r="BW21" s="156"/>
      <c r="BX21" s="156"/>
      <c r="BY21" s="156"/>
      <c r="BZ21" s="156"/>
      <c r="CA21" s="189">
        <v>1.0</v>
      </c>
      <c r="CB21" s="156"/>
      <c r="CC21" s="170">
        <f t="shared" si="17"/>
        <v>3</v>
      </c>
      <c r="CD21" s="171">
        <f t="shared" si="18"/>
        <v>100</v>
      </c>
      <c r="CE21" s="185"/>
      <c r="CF21" s="189">
        <v>1.0</v>
      </c>
      <c r="CG21" s="156"/>
      <c r="CH21" s="156"/>
      <c r="CI21" s="156"/>
      <c r="CJ21" s="157"/>
      <c r="CK21" s="156"/>
      <c r="CL21" s="156"/>
      <c r="CM21" s="156"/>
      <c r="CN21" s="156"/>
      <c r="CO21" s="173">
        <f t="shared" si="19"/>
        <v>1</v>
      </c>
      <c r="CP21" s="175">
        <f t="shared" si="20"/>
        <v>100</v>
      </c>
    </row>
    <row r="22" ht="15.75" customHeight="1">
      <c r="A22" s="124">
        <v>13.0</v>
      </c>
      <c r="B22" s="125" t="s">
        <v>79</v>
      </c>
      <c r="C22" s="127" t="s">
        <v>80</v>
      </c>
      <c r="D22" s="128">
        <f t="shared" si="7"/>
        <v>6</v>
      </c>
      <c r="E22" s="161">
        <f t="shared" si="8"/>
        <v>60</v>
      </c>
      <c r="F22" s="162" t="str">
        <f t="shared" si="9"/>
        <v>  </v>
      </c>
      <c r="G22" s="186" t="str">
        <f t="shared" si="10"/>
        <v>  </v>
      </c>
      <c r="H22" s="164"/>
      <c r="I22" s="164"/>
      <c r="J22" s="165"/>
      <c r="K22" s="148"/>
      <c r="L22" s="148"/>
      <c r="M22" s="166">
        <f t="shared" si="11"/>
        <v>0</v>
      </c>
      <c r="N22" s="167" t="str">
        <f t="shared" si="12"/>
        <v>#DIV/0!</v>
      </c>
      <c r="O22" s="137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82">
        <v>1.0</v>
      </c>
      <c r="AA22" s="139"/>
      <c r="AB22" s="139"/>
      <c r="AC22" s="139"/>
      <c r="AD22" s="139"/>
      <c r="AE22" s="182">
        <v>1.0</v>
      </c>
      <c r="AF22" s="180"/>
      <c r="AG22" s="180"/>
      <c r="AH22" s="180"/>
      <c r="AI22" s="180"/>
      <c r="AJ22" s="135">
        <f t="shared" si="13"/>
        <v>2</v>
      </c>
      <c r="AK22" s="168">
        <f t="shared" si="14"/>
        <v>100</v>
      </c>
      <c r="AL22" s="137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82"/>
      <c r="BD22" s="182">
        <v>1.0</v>
      </c>
      <c r="BE22" s="139"/>
      <c r="BF22" s="145">
        <f t="shared" si="15"/>
        <v>1</v>
      </c>
      <c r="BG22" s="168">
        <f t="shared" si="16"/>
        <v>25</v>
      </c>
      <c r="BH22" s="184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89">
        <v>1.0</v>
      </c>
      <c r="BW22" s="156"/>
      <c r="BX22" s="156"/>
      <c r="BY22" s="156"/>
      <c r="BZ22" s="156"/>
      <c r="CA22" s="189">
        <v>1.0</v>
      </c>
      <c r="CB22" s="156"/>
      <c r="CC22" s="170">
        <f t="shared" si="17"/>
        <v>2</v>
      </c>
      <c r="CD22" s="171">
        <f t="shared" si="18"/>
        <v>66.66666667</v>
      </c>
      <c r="CE22" s="185"/>
      <c r="CF22" s="189">
        <v>1.0</v>
      </c>
      <c r="CG22" s="156"/>
      <c r="CH22" s="156"/>
      <c r="CI22" s="156"/>
      <c r="CJ22" s="157"/>
      <c r="CK22" s="156"/>
      <c r="CL22" s="156"/>
      <c r="CM22" s="156"/>
      <c r="CN22" s="156"/>
      <c r="CO22" s="173">
        <f t="shared" si="19"/>
        <v>1</v>
      </c>
      <c r="CP22" s="175">
        <f t="shared" si="20"/>
        <v>100</v>
      </c>
    </row>
    <row r="23" ht="15.75" customHeight="1">
      <c r="A23" s="160">
        <v>14.0</v>
      </c>
      <c r="B23" s="125" t="s">
        <v>81</v>
      </c>
      <c r="C23" s="127" t="s">
        <v>82</v>
      </c>
      <c r="D23" s="128">
        <f t="shared" si="7"/>
        <v>5</v>
      </c>
      <c r="E23" s="161">
        <f t="shared" si="8"/>
        <v>50</v>
      </c>
      <c r="F23" s="248" t="str">
        <f t="shared" si="9"/>
        <v>  </v>
      </c>
      <c r="G23" s="186" t="str">
        <f t="shared" si="10"/>
        <v>  </v>
      </c>
      <c r="H23" s="164"/>
      <c r="I23" s="164"/>
      <c r="J23" s="148"/>
      <c r="K23" s="165"/>
      <c r="L23" s="165"/>
      <c r="M23" s="166">
        <f t="shared" si="11"/>
        <v>0</v>
      </c>
      <c r="N23" s="167" t="str">
        <f t="shared" si="12"/>
        <v>#DIV/0!</v>
      </c>
      <c r="O23" s="13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82"/>
      <c r="AA23" s="139"/>
      <c r="AB23" s="139"/>
      <c r="AC23" s="139"/>
      <c r="AD23" s="139"/>
      <c r="AE23" s="182">
        <v>1.0</v>
      </c>
      <c r="AF23" s="180"/>
      <c r="AG23" s="180"/>
      <c r="AH23" s="180"/>
      <c r="AI23" s="180"/>
      <c r="AJ23" s="135">
        <f t="shared" si="13"/>
        <v>1</v>
      </c>
      <c r="AK23" s="168">
        <f t="shared" si="14"/>
        <v>50</v>
      </c>
      <c r="AL23" s="137"/>
      <c r="AM23" s="139"/>
      <c r="AN23" s="139"/>
      <c r="AO23" s="139"/>
      <c r="AP23" s="139"/>
      <c r="AQ23" s="139"/>
      <c r="AR23" s="139"/>
      <c r="AS23" s="139"/>
      <c r="AT23" s="139"/>
      <c r="AU23" s="139"/>
      <c r="AV23" s="182"/>
      <c r="AW23" s="139"/>
      <c r="AX23" s="139"/>
      <c r="AY23" s="139"/>
      <c r="AZ23" s="139"/>
      <c r="BA23" s="139"/>
      <c r="BB23" s="139"/>
      <c r="BC23" s="139"/>
      <c r="BD23" s="139"/>
      <c r="BE23" s="139"/>
      <c r="BF23" s="145">
        <f t="shared" si="15"/>
        <v>0</v>
      </c>
      <c r="BG23" s="168">
        <f t="shared" si="16"/>
        <v>0</v>
      </c>
      <c r="BH23" s="184"/>
      <c r="BI23" s="139"/>
      <c r="BJ23" s="139"/>
      <c r="BK23" s="139"/>
      <c r="BL23" s="139"/>
      <c r="BM23" s="139"/>
      <c r="BN23" s="139"/>
      <c r="BO23" s="148"/>
      <c r="BP23" s="139"/>
      <c r="BQ23" s="182">
        <v>1.0</v>
      </c>
      <c r="BR23" s="139"/>
      <c r="BS23" s="139"/>
      <c r="BT23" s="139"/>
      <c r="BU23" s="139"/>
      <c r="BV23" s="189">
        <v>1.0</v>
      </c>
      <c r="BW23" s="156"/>
      <c r="BX23" s="156"/>
      <c r="BY23" s="156"/>
      <c r="BZ23" s="156"/>
      <c r="CA23" s="189">
        <v>1.0</v>
      </c>
      <c r="CB23" s="156"/>
      <c r="CC23" s="170">
        <f t="shared" si="17"/>
        <v>3</v>
      </c>
      <c r="CD23" s="171">
        <f t="shared" si="18"/>
        <v>100</v>
      </c>
      <c r="CE23" s="185"/>
      <c r="CF23" s="189">
        <v>1.0</v>
      </c>
      <c r="CG23" s="156"/>
      <c r="CH23" s="156"/>
      <c r="CI23" s="156"/>
      <c r="CJ23" s="157"/>
      <c r="CK23" s="156"/>
      <c r="CL23" s="156"/>
      <c r="CM23" s="156"/>
      <c r="CN23" s="156"/>
      <c r="CO23" s="173">
        <f t="shared" si="19"/>
        <v>1</v>
      </c>
      <c r="CP23" s="175">
        <f t="shared" si="20"/>
        <v>100</v>
      </c>
    </row>
    <row r="24" ht="15.75" customHeight="1">
      <c r="A24" s="124">
        <v>15.0</v>
      </c>
      <c r="B24" s="125" t="s">
        <v>83</v>
      </c>
      <c r="C24" s="127" t="s">
        <v>84</v>
      </c>
      <c r="D24" s="128">
        <f t="shared" si="7"/>
        <v>4</v>
      </c>
      <c r="E24" s="161">
        <f t="shared" si="8"/>
        <v>40</v>
      </c>
      <c r="F24" s="162">
        <f t="shared" si="9"/>
        <v>40</v>
      </c>
      <c r="G24" s="163" t="str">
        <f t="shared" si="10"/>
        <v>  </v>
      </c>
      <c r="H24" s="164"/>
      <c r="I24" s="164"/>
      <c r="J24" s="165"/>
      <c r="K24" s="148"/>
      <c r="L24" s="148"/>
      <c r="M24" s="166">
        <f t="shared" si="11"/>
        <v>0</v>
      </c>
      <c r="N24" s="167" t="str">
        <f t="shared" si="12"/>
        <v>#DIV/0!</v>
      </c>
      <c r="O24" s="137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82">
        <v>1.0</v>
      </c>
      <c r="AA24" s="139"/>
      <c r="AB24" s="139"/>
      <c r="AC24" s="139"/>
      <c r="AD24" s="139"/>
      <c r="AE24" s="139"/>
      <c r="AF24" s="180"/>
      <c r="AG24" s="180"/>
      <c r="AH24" s="180"/>
      <c r="AI24" s="180"/>
      <c r="AJ24" s="135">
        <f t="shared" si="13"/>
        <v>1</v>
      </c>
      <c r="AK24" s="168">
        <f t="shared" si="14"/>
        <v>50</v>
      </c>
      <c r="AL24" s="196">
        <v>1.0</v>
      </c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45">
        <f t="shared" si="15"/>
        <v>1</v>
      </c>
      <c r="BG24" s="168">
        <f t="shared" si="16"/>
        <v>25</v>
      </c>
      <c r="BH24" s="184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56"/>
      <c r="BW24" s="156"/>
      <c r="BX24" s="156"/>
      <c r="BY24" s="156"/>
      <c r="BZ24" s="156"/>
      <c r="CA24" s="189">
        <v>1.0</v>
      </c>
      <c r="CB24" s="156"/>
      <c r="CC24" s="170">
        <f t="shared" si="17"/>
        <v>1</v>
      </c>
      <c r="CD24" s="171">
        <f t="shared" si="18"/>
        <v>33.33333333</v>
      </c>
      <c r="CE24" s="185"/>
      <c r="CF24" s="189">
        <v>1.0</v>
      </c>
      <c r="CG24" s="156"/>
      <c r="CH24" s="156"/>
      <c r="CI24" s="156"/>
      <c r="CJ24" s="157"/>
      <c r="CK24" s="156"/>
      <c r="CL24" s="156"/>
      <c r="CM24" s="156"/>
      <c r="CN24" s="156"/>
      <c r="CO24" s="173">
        <f t="shared" si="19"/>
        <v>1</v>
      </c>
      <c r="CP24" s="175">
        <f t="shared" si="20"/>
        <v>100</v>
      </c>
    </row>
    <row r="25" ht="15.75" customHeight="1">
      <c r="A25" s="124">
        <v>16.0</v>
      </c>
      <c r="B25" s="125" t="s">
        <v>85</v>
      </c>
      <c r="C25" s="127" t="s">
        <v>86</v>
      </c>
      <c r="D25" s="128">
        <f t="shared" si="7"/>
        <v>5</v>
      </c>
      <c r="E25" s="161">
        <f t="shared" si="8"/>
        <v>50</v>
      </c>
      <c r="F25" s="248" t="str">
        <f t="shared" si="9"/>
        <v>  </v>
      </c>
      <c r="G25" s="186" t="str">
        <f t="shared" si="10"/>
        <v>  </v>
      </c>
      <c r="H25" s="164"/>
      <c r="I25" s="164"/>
      <c r="J25" s="165"/>
      <c r="K25" s="148"/>
      <c r="L25" s="148"/>
      <c r="M25" s="166">
        <f t="shared" si="11"/>
        <v>0</v>
      </c>
      <c r="N25" s="167" t="str">
        <f t="shared" si="12"/>
        <v>#DIV/0!</v>
      </c>
      <c r="O25" s="137"/>
      <c r="P25" s="177"/>
      <c r="Q25" s="177"/>
      <c r="R25" s="177"/>
      <c r="S25" s="177"/>
      <c r="T25" s="139"/>
      <c r="U25" s="177"/>
      <c r="V25" s="177"/>
      <c r="W25" s="177"/>
      <c r="X25" s="139"/>
      <c r="Y25" s="177"/>
      <c r="Z25" s="177"/>
      <c r="AA25" s="177"/>
      <c r="AB25" s="177"/>
      <c r="AC25" s="177"/>
      <c r="AD25" s="177"/>
      <c r="AE25" s="177"/>
      <c r="AF25" s="251"/>
      <c r="AG25" s="251"/>
      <c r="AH25" s="251"/>
      <c r="AI25" s="251"/>
      <c r="AJ25" s="135">
        <f t="shared" si="13"/>
        <v>0</v>
      </c>
      <c r="AK25" s="168">
        <f t="shared" si="14"/>
        <v>0</v>
      </c>
      <c r="AL25" s="176"/>
      <c r="AM25" s="177"/>
      <c r="AN25" s="177"/>
      <c r="AO25" s="177"/>
      <c r="AP25" s="177"/>
      <c r="AQ25" s="249">
        <v>1.0</v>
      </c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249"/>
      <c r="BD25" s="249">
        <v>1.0</v>
      </c>
      <c r="BE25" s="177"/>
      <c r="BF25" s="145">
        <f t="shared" si="15"/>
        <v>2</v>
      </c>
      <c r="BG25" s="168">
        <f t="shared" si="16"/>
        <v>50</v>
      </c>
      <c r="BH25" s="252"/>
      <c r="BI25" s="177"/>
      <c r="BJ25" s="139"/>
      <c r="BK25" s="177"/>
      <c r="BL25" s="177"/>
      <c r="BM25" s="177"/>
      <c r="BN25" s="177"/>
      <c r="BO25" s="148"/>
      <c r="BP25" s="177"/>
      <c r="BQ25" s="177"/>
      <c r="BR25" s="177"/>
      <c r="BS25" s="177"/>
      <c r="BT25" s="148"/>
      <c r="BU25" s="177"/>
      <c r="BV25" s="189">
        <v>1.0</v>
      </c>
      <c r="BW25" s="156"/>
      <c r="BX25" s="156"/>
      <c r="BY25" s="156"/>
      <c r="BZ25" s="156"/>
      <c r="CA25" s="189">
        <v>1.0</v>
      </c>
      <c r="CB25" s="156"/>
      <c r="CC25" s="170">
        <f t="shared" si="17"/>
        <v>2</v>
      </c>
      <c r="CD25" s="171">
        <f t="shared" si="18"/>
        <v>66.66666667</v>
      </c>
      <c r="CE25" s="185"/>
      <c r="CF25" s="189">
        <v>1.0</v>
      </c>
      <c r="CG25" s="156"/>
      <c r="CH25" s="156"/>
      <c r="CI25" s="156"/>
      <c r="CJ25" s="157"/>
      <c r="CK25" s="156"/>
      <c r="CL25" s="156"/>
      <c r="CM25" s="156"/>
      <c r="CN25" s="156"/>
      <c r="CO25" s="173">
        <f t="shared" si="19"/>
        <v>1</v>
      </c>
      <c r="CP25" s="175">
        <f t="shared" si="20"/>
        <v>100</v>
      </c>
    </row>
    <row r="26" ht="15.75" customHeight="1">
      <c r="A26" s="160">
        <v>17.0</v>
      </c>
      <c r="B26" s="125" t="s">
        <v>87</v>
      </c>
      <c r="C26" s="127" t="s">
        <v>88</v>
      </c>
      <c r="D26" s="128">
        <f t="shared" si="7"/>
        <v>4</v>
      </c>
      <c r="E26" s="161">
        <f t="shared" si="8"/>
        <v>40</v>
      </c>
      <c r="F26" s="162">
        <f t="shared" si="9"/>
        <v>40</v>
      </c>
      <c r="G26" s="186" t="str">
        <f t="shared" si="10"/>
        <v>  </v>
      </c>
      <c r="H26" s="164"/>
      <c r="I26" s="164"/>
      <c r="J26" s="148"/>
      <c r="K26" s="148"/>
      <c r="L26" s="148"/>
      <c r="M26" s="166">
        <f t="shared" si="11"/>
        <v>0</v>
      </c>
      <c r="N26" s="167" t="str">
        <f t="shared" si="12"/>
        <v>#DIV/0!</v>
      </c>
      <c r="O26" s="221"/>
      <c r="P26" s="139"/>
      <c r="Q26" s="139"/>
      <c r="R26" s="139"/>
      <c r="S26" s="139"/>
      <c r="T26" s="201"/>
      <c r="U26" s="139"/>
      <c r="V26" s="139"/>
      <c r="W26" s="139"/>
      <c r="X26" s="201"/>
      <c r="Y26" s="139"/>
      <c r="Z26" s="139"/>
      <c r="AA26" s="139"/>
      <c r="AB26" s="139"/>
      <c r="AC26" s="139"/>
      <c r="AD26" s="139"/>
      <c r="AE26" s="139"/>
      <c r="AF26" s="180"/>
      <c r="AG26" s="180"/>
      <c r="AH26" s="180"/>
      <c r="AI26" s="180"/>
      <c r="AJ26" s="135">
        <f t="shared" si="13"/>
        <v>0</v>
      </c>
      <c r="AK26" s="168">
        <f t="shared" si="14"/>
        <v>0</v>
      </c>
      <c r="AL26" s="137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82"/>
      <c r="BD26" s="182">
        <v>1.0</v>
      </c>
      <c r="BE26" s="139"/>
      <c r="BF26" s="145">
        <f t="shared" si="15"/>
        <v>1</v>
      </c>
      <c r="BG26" s="168">
        <f t="shared" si="16"/>
        <v>25</v>
      </c>
      <c r="BH26" s="184"/>
      <c r="BI26" s="139"/>
      <c r="BJ26" s="201"/>
      <c r="BK26" s="139"/>
      <c r="BL26" s="139"/>
      <c r="BM26" s="139"/>
      <c r="BN26" s="139"/>
      <c r="BO26" s="148"/>
      <c r="BP26" s="139"/>
      <c r="BQ26" s="139"/>
      <c r="BR26" s="139"/>
      <c r="BS26" s="139"/>
      <c r="BT26" s="148"/>
      <c r="BU26" s="139"/>
      <c r="BV26" s="189">
        <v>1.0</v>
      </c>
      <c r="BW26" s="156"/>
      <c r="BX26" s="156"/>
      <c r="BY26" s="156"/>
      <c r="BZ26" s="156"/>
      <c r="CA26" s="189">
        <v>1.0</v>
      </c>
      <c r="CB26" s="156"/>
      <c r="CC26" s="170">
        <f t="shared" si="17"/>
        <v>2</v>
      </c>
      <c r="CD26" s="171">
        <f t="shared" si="18"/>
        <v>66.66666667</v>
      </c>
      <c r="CE26" s="185"/>
      <c r="CF26" s="189">
        <v>1.0</v>
      </c>
      <c r="CG26" s="156"/>
      <c r="CH26" s="156"/>
      <c r="CI26" s="156"/>
      <c r="CJ26" s="157"/>
      <c r="CK26" s="156"/>
      <c r="CL26" s="156"/>
      <c r="CM26" s="156"/>
      <c r="CN26" s="156"/>
      <c r="CO26" s="173">
        <f t="shared" si="19"/>
        <v>1</v>
      </c>
      <c r="CP26" s="175">
        <f t="shared" si="20"/>
        <v>100</v>
      </c>
    </row>
    <row r="27" ht="15.75" customHeight="1">
      <c r="A27" s="124">
        <v>18.0</v>
      </c>
      <c r="B27" s="125" t="s">
        <v>89</v>
      </c>
      <c r="C27" s="127" t="s">
        <v>90</v>
      </c>
      <c r="D27" s="128">
        <f t="shared" si="7"/>
        <v>5</v>
      </c>
      <c r="E27" s="161">
        <f t="shared" si="8"/>
        <v>50</v>
      </c>
      <c r="F27" s="162" t="str">
        <f t="shared" si="9"/>
        <v>  </v>
      </c>
      <c r="G27" s="186" t="str">
        <f t="shared" si="10"/>
        <v>  </v>
      </c>
      <c r="H27" s="164"/>
      <c r="I27" s="164"/>
      <c r="J27" s="148"/>
      <c r="K27" s="148"/>
      <c r="L27" s="148"/>
      <c r="M27" s="166">
        <f t="shared" si="11"/>
        <v>0</v>
      </c>
      <c r="N27" s="167" t="str">
        <f t="shared" si="12"/>
        <v>#DIV/0!</v>
      </c>
      <c r="O27" s="137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80"/>
      <c r="AG27" s="180"/>
      <c r="AH27" s="180"/>
      <c r="AI27" s="180"/>
      <c r="AJ27" s="135">
        <f t="shared" si="13"/>
        <v>0</v>
      </c>
      <c r="AK27" s="168">
        <f t="shared" si="14"/>
        <v>0</v>
      </c>
      <c r="AL27" s="196">
        <v>1.0</v>
      </c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82"/>
      <c r="BD27" s="182">
        <v>1.0</v>
      </c>
      <c r="BE27" s="139"/>
      <c r="BF27" s="145">
        <f t="shared" si="15"/>
        <v>2</v>
      </c>
      <c r="BG27" s="168">
        <f t="shared" si="16"/>
        <v>50</v>
      </c>
      <c r="BH27" s="184"/>
      <c r="BI27" s="139"/>
      <c r="BJ27" s="139"/>
      <c r="BK27" s="139"/>
      <c r="BL27" s="139"/>
      <c r="BM27" s="139"/>
      <c r="BN27" s="139"/>
      <c r="BO27" s="148"/>
      <c r="BP27" s="139"/>
      <c r="BQ27" s="139"/>
      <c r="BR27" s="139"/>
      <c r="BS27" s="139"/>
      <c r="BT27" s="139"/>
      <c r="BU27" s="139"/>
      <c r="BV27" s="189">
        <v>1.0</v>
      </c>
      <c r="BW27" s="156"/>
      <c r="BX27" s="156"/>
      <c r="BY27" s="156"/>
      <c r="BZ27" s="156"/>
      <c r="CA27" s="189">
        <v>1.0</v>
      </c>
      <c r="CB27" s="156"/>
      <c r="CC27" s="170">
        <f t="shared" si="17"/>
        <v>2</v>
      </c>
      <c r="CD27" s="171">
        <f t="shared" si="18"/>
        <v>66.66666667</v>
      </c>
      <c r="CE27" s="185"/>
      <c r="CF27" s="189">
        <v>1.0</v>
      </c>
      <c r="CG27" s="156"/>
      <c r="CH27" s="156"/>
      <c r="CI27" s="156"/>
      <c r="CJ27" s="157"/>
      <c r="CK27" s="156"/>
      <c r="CL27" s="156"/>
      <c r="CM27" s="156"/>
      <c r="CN27" s="156"/>
      <c r="CO27" s="173">
        <f t="shared" si="19"/>
        <v>1</v>
      </c>
      <c r="CP27" s="175">
        <f t="shared" si="20"/>
        <v>100</v>
      </c>
    </row>
    <row r="28" ht="15.75" customHeight="1">
      <c r="A28" s="124">
        <v>19.0</v>
      </c>
      <c r="B28" s="125" t="s">
        <v>91</v>
      </c>
      <c r="C28" s="127" t="s">
        <v>92</v>
      </c>
      <c r="D28" s="128">
        <f t="shared" si="7"/>
        <v>2</v>
      </c>
      <c r="E28" s="161">
        <f t="shared" si="8"/>
        <v>20</v>
      </c>
      <c r="F28" s="162">
        <f t="shared" si="9"/>
        <v>20</v>
      </c>
      <c r="G28" s="163">
        <f t="shared" si="10"/>
        <v>20</v>
      </c>
      <c r="H28" s="164"/>
      <c r="I28" s="164"/>
      <c r="J28" s="148"/>
      <c r="K28" s="148"/>
      <c r="L28" s="148"/>
      <c r="M28" s="166">
        <f t="shared" si="11"/>
        <v>0</v>
      </c>
      <c r="N28" s="167" t="str">
        <f t="shared" si="12"/>
        <v>#DIV/0!</v>
      </c>
      <c r="O28" s="13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80"/>
      <c r="AG28" s="180"/>
      <c r="AH28" s="180"/>
      <c r="AI28" s="180"/>
      <c r="AJ28" s="135">
        <f t="shared" si="13"/>
        <v>0</v>
      </c>
      <c r="AK28" s="168">
        <f t="shared" si="14"/>
        <v>0</v>
      </c>
      <c r="AL28" s="137"/>
      <c r="AM28" s="139"/>
      <c r="AN28" s="139"/>
      <c r="AO28" s="139"/>
      <c r="AP28" s="139"/>
      <c r="AQ28" s="182">
        <v>1.0</v>
      </c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45">
        <f t="shared" si="15"/>
        <v>1</v>
      </c>
      <c r="BG28" s="168">
        <f t="shared" si="16"/>
        <v>25</v>
      </c>
      <c r="BH28" s="184"/>
      <c r="BI28" s="139"/>
      <c r="BJ28" s="139"/>
      <c r="BK28" s="139"/>
      <c r="BL28" s="139"/>
      <c r="BM28" s="139"/>
      <c r="BN28" s="139"/>
      <c r="BO28" s="148"/>
      <c r="BP28" s="139"/>
      <c r="BQ28" s="182">
        <v>1.0</v>
      </c>
      <c r="BR28" s="139"/>
      <c r="BS28" s="139"/>
      <c r="BT28" s="148"/>
      <c r="BU28" s="139"/>
      <c r="BV28" s="156"/>
      <c r="BW28" s="156"/>
      <c r="BX28" s="156"/>
      <c r="BY28" s="156"/>
      <c r="BZ28" s="156"/>
      <c r="CA28" s="156"/>
      <c r="CB28" s="156"/>
      <c r="CC28" s="170">
        <f t="shared" si="17"/>
        <v>1</v>
      </c>
      <c r="CD28" s="171">
        <f t="shared" si="18"/>
        <v>33.33333333</v>
      </c>
      <c r="CE28" s="185"/>
      <c r="CF28" s="156"/>
      <c r="CG28" s="156"/>
      <c r="CH28" s="156"/>
      <c r="CI28" s="156"/>
      <c r="CJ28" s="157"/>
      <c r="CK28" s="156"/>
      <c r="CL28" s="156"/>
      <c r="CM28" s="156"/>
      <c r="CN28" s="156"/>
      <c r="CO28" s="173">
        <f t="shared" si="19"/>
        <v>0</v>
      </c>
      <c r="CP28" s="175">
        <f t="shared" si="20"/>
        <v>0</v>
      </c>
    </row>
    <row r="29" ht="15.75" customHeight="1">
      <c r="A29" s="160">
        <v>20.0</v>
      </c>
      <c r="B29" s="125" t="s">
        <v>93</v>
      </c>
      <c r="C29" s="127" t="s">
        <v>94</v>
      </c>
      <c r="D29" s="128">
        <f t="shared" si="7"/>
        <v>0</v>
      </c>
      <c r="E29" s="161">
        <f t="shared" si="8"/>
        <v>0</v>
      </c>
      <c r="F29" s="162">
        <f t="shared" si="9"/>
        <v>0</v>
      </c>
      <c r="G29" s="163">
        <f t="shared" si="10"/>
        <v>0</v>
      </c>
      <c r="H29" s="164"/>
      <c r="I29" s="164"/>
      <c r="J29" s="148"/>
      <c r="K29" s="148"/>
      <c r="L29" s="148"/>
      <c r="M29" s="166">
        <f t="shared" si="11"/>
        <v>0</v>
      </c>
      <c r="N29" s="167" t="str">
        <f t="shared" si="12"/>
        <v>#DIV/0!</v>
      </c>
      <c r="O29" s="13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80"/>
      <c r="AG29" s="180"/>
      <c r="AH29" s="180"/>
      <c r="AI29" s="180"/>
      <c r="AJ29" s="135">
        <f t="shared" si="13"/>
        <v>0</v>
      </c>
      <c r="AK29" s="168">
        <f t="shared" si="14"/>
        <v>0</v>
      </c>
      <c r="AL29" s="137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45">
        <f t="shared" si="15"/>
        <v>0</v>
      </c>
      <c r="BG29" s="168">
        <f t="shared" si="16"/>
        <v>0</v>
      </c>
      <c r="BH29" s="184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56"/>
      <c r="BW29" s="156"/>
      <c r="BX29" s="156"/>
      <c r="BY29" s="156"/>
      <c r="BZ29" s="156"/>
      <c r="CA29" s="156"/>
      <c r="CB29" s="156"/>
      <c r="CC29" s="170">
        <f t="shared" si="17"/>
        <v>0</v>
      </c>
      <c r="CD29" s="171">
        <f t="shared" si="18"/>
        <v>0</v>
      </c>
      <c r="CE29" s="185"/>
      <c r="CF29" s="156"/>
      <c r="CG29" s="156"/>
      <c r="CH29" s="156"/>
      <c r="CI29" s="156"/>
      <c r="CJ29" s="157"/>
      <c r="CK29" s="156"/>
      <c r="CL29" s="156"/>
      <c r="CM29" s="156"/>
      <c r="CN29" s="156"/>
      <c r="CO29" s="173">
        <f t="shared" si="19"/>
        <v>0</v>
      </c>
      <c r="CP29" s="175">
        <f t="shared" si="20"/>
        <v>0</v>
      </c>
    </row>
    <row r="30" ht="15.75" customHeight="1">
      <c r="A30" s="124">
        <v>21.0</v>
      </c>
      <c r="B30" s="125" t="s">
        <v>95</v>
      </c>
      <c r="C30" s="127" t="s">
        <v>96</v>
      </c>
      <c r="D30" s="128">
        <f t="shared" si="7"/>
        <v>6</v>
      </c>
      <c r="E30" s="161">
        <f t="shared" si="8"/>
        <v>60</v>
      </c>
      <c r="F30" s="162" t="str">
        <f t="shared" si="9"/>
        <v>  </v>
      </c>
      <c r="G30" s="163" t="str">
        <f t="shared" si="10"/>
        <v>  </v>
      </c>
      <c r="H30" s="164"/>
      <c r="I30" s="164"/>
      <c r="J30" s="165"/>
      <c r="K30" s="148"/>
      <c r="L30" s="148"/>
      <c r="M30" s="166">
        <f t="shared" si="11"/>
        <v>0</v>
      </c>
      <c r="N30" s="167" t="str">
        <f t="shared" si="12"/>
        <v>#DIV/0!</v>
      </c>
      <c r="O30" s="185"/>
      <c r="P30" s="139"/>
      <c r="Q30" s="139"/>
      <c r="R30" s="139"/>
      <c r="S30" s="139"/>
      <c r="T30" s="156"/>
      <c r="U30" s="139"/>
      <c r="V30" s="139"/>
      <c r="W30" s="139"/>
      <c r="X30" s="156"/>
      <c r="Y30" s="139"/>
      <c r="Z30" s="182">
        <v>1.0</v>
      </c>
      <c r="AA30" s="139"/>
      <c r="AB30" s="139"/>
      <c r="AC30" s="139"/>
      <c r="AD30" s="139"/>
      <c r="AE30" s="182">
        <v>1.0</v>
      </c>
      <c r="AF30" s="180"/>
      <c r="AG30" s="180"/>
      <c r="AH30" s="180"/>
      <c r="AI30" s="180"/>
      <c r="AJ30" s="135">
        <f t="shared" si="13"/>
        <v>2</v>
      </c>
      <c r="AK30" s="168">
        <f t="shared" si="14"/>
        <v>100</v>
      </c>
      <c r="AL30" s="137"/>
      <c r="AM30" s="139"/>
      <c r="AN30" s="139"/>
      <c r="AO30" s="139"/>
      <c r="AP30" s="139"/>
      <c r="AQ30" s="182">
        <v>1.0</v>
      </c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45">
        <f t="shared" si="15"/>
        <v>1</v>
      </c>
      <c r="BG30" s="168">
        <f t="shared" si="16"/>
        <v>25</v>
      </c>
      <c r="BH30" s="184"/>
      <c r="BI30" s="139"/>
      <c r="BJ30" s="156"/>
      <c r="BK30" s="139"/>
      <c r="BL30" s="139"/>
      <c r="BM30" s="139"/>
      <c r="BN30" s="139"/>
      <c r="BO30" s="148"/>
      <c r="BP30" s="139"/>
      <c r="BQ30" s="139"/>
      <c r="BR30" s="139"/>
      <c r="BS30" s="139"/>
      <c r="BT30" s="139"/>
      <c r="BU30" s="139"/>
      <c r="BV30" s="189">
        <v>1.0</v>
      </c>
      <c r="BW30" s="156"/>
      <c r="BX30" s="156"/>
      <c r="BY30" s="156"/>
      <c r="BZ30" s="156"/>
      <c r="CA30" s="189">
        <v>1.0</v>
      </c>
      <c r="CB30" s="156"/>
      <c r="CC30" s="170">
        <f t="shared" si="17"/>
        <v>2</v>
      </c>
      <c r="CD30" s="171">
        <f t="shared" si="18"/>
        <v>66.66666667</v>
      </c>
      <c r="CE30" s="185"/>
      <c r="CF30" s="189">
        <v>1.0</v>
      </c>
      <c r="CG30" s="156"/>
      <c r="CH30" s="156"/>
      <c r="CI30" s="156"/>
      <c r="CJ30" s="157"/>
      <c r="CK30" s="156"/>
      <c r="CL30" s="156"/>
      <c r="CM30" s="156"/>
      <c r="CN30" s="156"/>
      <c r="CO30" s="173">
        <f t="shared" si="19"/>
        <v>1</v>
      </c>
      <c r="CP30" s="175">
        <f t="shared" si="20"/>
        <v>100</v>
      </c>
    </row>
    <row r="31" ht="15.75" customHeight="1">
      <c r="A31" s="124">
        <v>22.0</v>
      </c>
      <c r="B31" s="125" t="s">
        <v>97</v>
      </c>
      <c r="C31" s="127" t="s">
        <v>98</v>
      </c>
      <c r="D31" s="128">
        <f t="shared" si="7"/>
        <v>1</v>
      </c>
      <c r="E31" s="161">
        <f t="shared" si="8"/>
        <v>10</v>
      </c>
      <c r="F31" s="162">
        <f t="shared" si="9"/>
        <v>10</v>
      </c>
      <c r="G31" s="163">
        <f t="shared" si="10"/>
        <v>10</v>
      </c>
      <c r="H31" s="164"/>
      <c r="I31" s="164"/>
      <c r="J31" s="165"/>
      <c r="K31" s="148"/>
      <c r="L31" s="148"/>
      <c r="M31" s="166">
        <f t="shared" si="11"/>
        <v>0</v>
      </c>
      <c r="N31" s="167" t="str">
        <f t="shared" si="12"/>
        <v>#DIV/0!</v>
      </c>
      <c r="O31" s="185"/>
      <c r="P31" s="139"/>
      <c r="Q31" s="139"/>
      <c r="R31" s="139"/>
      <c r="S31" s="139"/>
      <c r="T31" s="156"/>
      <c r="U31" s="139"/>
      <c r="V31" s="139"/>
      <c r="W31" s="139"/>
      <c r="X31" s="156"/>
      <c r="Y31" s="139"/>
      <c r="Z31" s="139"/>
      <c r="AA31" s="139"/>
      <c r="AB31" s="139"/>
      <c r="AC31" s="139"/>
      <c r="AD31" s="139"/>
      <c r="AE31" s="139"/>
      <c r="AF31" s="180"/>
      <c r="AG31" s="180"/>
      <c r="AH31" s="180"/>
      <c r="AI31" s="180"/>
      <c r="AJ31" s="135">
        <f t="shared" si="13"/>
        <v>0</v>
      </c>
      <c r="AK31" s="168">
        <f t="shared" si="14"/>
        <v>0</v>
      </c>
      <c r="AL31" s="137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45">
        <f t="shared" si="15"/>
        <v>0</v>
      </c>
      <c r="BG31" s="168">
        <f t="shared" si="16"/>
        <v>0</v>
      </c>
      <c r="BH31" s="184"/>
      <c r="BI31" s="139"/>
      <c r="BJ31" s="156"/>
      <c r="BK31" s="139"/>
      <c r="BL31" s="139"/>
      <c r="BM31" s="139"/>
      <c r="BN31" s="139"/>
      <c r="BO31" s="148"/>
      <c r="BP31" s="139"/>
      <c r="BQ31" s="139"/>
      <c r="BR31" s="139"/>
      <c r="BS31" s="139"/>
      <c r="BT31" s="148"/>
      <c r="BU31" s="139"/>
      <c r="BV31" s="156"/>
      <c r="BW31" s="156"/>
      <c r="BX31" s="156"/>
      <c r="BY31" s="156"/>
      <c r="BZ31" s="156"/>
      <c r="CA31" s="156"/>
      <c r="CB31" s="156"/>
      <c r="CC31" s="170">
        <f t="shared" si="17"/>
        <v>0</v>
      </c>
      <c r="CD31" s="171">
        <f t="shared" si="18"/>
        <v>0</v>
      </c>
      <c r="CE31" s="185"/>
      <c r="CF31" s="189">
        <v>1.0</v>
      </c>
      <c r="CG31" s="156"/>
      <c r="CH31" s="156"/>
      <c r="CI31" s="156"/>
      <c r="CJ31" s="157"/>
      <c r="CK31" s="156"/>
      <c r="CL31" s="156"/>
      <c r="CM31" s="156"/>
      <c r="CN31" s="156"/>
      <c r="CO31" s="173">
        <f t="shared" si="19"/>
        <v>1</v>
      </c>
      <c r="CP31" s="175">
        <f t="shared" si="20"/>
        <v>100</v>
      </c>
    </row>
    <row r="32" ht="15.75" customHeight="1">
      <c r="A32" s="160">
        <v>23.0</v>
      </c>
      <c r="B32" s="125" t="s">
        <v>99</v>
      </c>
      <c r="C32" s="127" t="s">
        <v>100</v>
      </c>
      <c r="D32" s="128">
        <f t="shared" si="7"/>
        <v>5</v>
      </c>
      <c r="E32" s="161">
        <f t="shared" si="8"/>
        <v>50</v>
      </c>
      <c r="F32" s="162" t="str">
        <f t="shared" si="9"/>
        <v>  </v>
      </c>
      <c r="G32" s="186" t="str">
        <f t="shared" si="10"/>
        <v>  </v>
      </c>
      <c r="H32" s="164"/>
      <c r="I32" s="164"/>
      <c r="J32" s="165"/>
      <c r="K32" s="148"/>
      <c r="L32" s="148"/>
      <c r="M32" s="166">
        <f t="shared" si="11"/>
        <v>0</v>
      </c>
      <c r="N32" s="167" t="str">
        <f t="shared" si="12"/>
        <v>#DIV/0!</v>
      </c>
      <c r="O32" s="137"/>
      <c r="P32" s="201"/>
      <c r="Q32" s="201"/>
      <c r="R32" s="201"/>
      <c r="S32" s="201"/>
      <c r="T32" s="139"/>
      <c r="U32" s="201"/>
      <c r="V32" s="201"/>
      <c r="W32" s="201"/>
      <c r="X32" s="139"/>
      <c r="Y32" s="201"/>
      <c r="Z32" s="253">
        <v>1.0</v>
      </c>
      <c r="AA32" s="201"/>
      <c r="AB32" s="201"/>
      <c r="AC32" s="201"/>
      <c r="AD32" s="201"/>
      <c r="AE32" s="201"/>
      <c r="AF32" s="203"/>
      <c r="AG32" s="203"/>
      <c r="AH32" s="203"/>
      <c r="AI32" s="203"/>
      <c r="AJ32" s="135">
        <f t="shared" si="13"/>
        <v>1</v>
      </c>
      <c r="AK32" s="168">
        <f t="shared" si="14"/>
        <v>50</v>
      </c>
      <c r="AL32" s="22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53"/>
      <c r="BD32" s="253">
        <v>1.0</v>
      </c>
      <c r="BE32" s="201"/>
      <c r="BF32" s="145">
        <f t="shared" si="15"/>
        <v>1</v>
      </c>
      <c r="BG32" s="168">
        <f t="shared" si="16"/>
        <v>25</v>
      </c>
      <c r="BH32" s="207"/>
      <c r="BI32" s="201"/>
      <c r="BJ32" s="139"/>
      <c r="BK32" s="201"/>
      <c r="BL32" s="201"/>
      <c r="BM32" s="201"/>
      <c r="BN32" s="201"/>
      <c r="BO32" s="201"/>
      <c r="BP32" s="201"/>
      <c r="BQ32" s="253">
        <v>1.0</v>
      </c>
      <c r="BR32" s="201"/>
      <c r="BS32" s="201"/>
      <c r="BT32" s="148"/>
      <c r="BU32" s="201"/>
      <c r="BV32" s="156"/>
      <c r="BW32" s="156"/>
      <c r="BX32" s="156"/>
      <c r="BY32" s="156"/>
      <c r="BZ32" s="156"/>
      <c r="CA32" s="189">
        <v>1.0</v>
      </c>
      <c r="CB32" s="156"/>
      <c r="CC32" s="170">
        <f t="shared" si="17"/>
        <v>2</v>
      </c>
      <c r="CD32" s="171">
        <f t="shared" si="18"/>
        <v>66.66666667</v>
      </c>
      <c r="CE32" s="185"/>
      <c r="CF32" s="189">
        <v>1.0</v>
      </c>
      <c r="CG32" s="156"/>
      <c r="CH32" s="156"/>
      <c r="CI32" s="156"/>
      <c r="CJ32" s="157"/>
      <c r="CK32" s="156"/>
      <c r="CL32" s="156"/>
      <c r="CM32" s="156"/>
      <c r="CN32" s="156"/>
      <c r="CO32" s="173">
        <f t="shared" si="19"/>
        <v>1</v>
      </c>
      <c r="CP32" s="175">
        <f t="shared" si="20"/>
        <v>100</v>
      </c>
    </row>
    <row r="33" ht="15.75" customHeight="1">
      <c r="A33" s="124">
        <v>24.0</v>
      </c>
      <c r="B33" s="125" t="s">
        <v>101</v>
      </c>
      <c r="C33" s="127" t="s">
        <v>102</v>
      </c>
      <c r="D33" s="128">
        <f t="shared" si="7"/>
        <v>5</v>
      </c>
      <c r="E33" s="161">
        <f t="shared" si="8"/>
        <v>50</v>
      </c>
      <c r="F33" s="162" t="str">
        <f t="shared" si="9"/>
        <v>  </v>
      </c>
      <c r="G33" s="163" t="str">
        <f t="shared" si="10"/>
        <v>  </v>
      </c>
      <c r="H33" s="164"/>
      <c r="I33" s="164"/>
      <c r="J33" s="150"/>
      <c r="K33" s="148"/>
      <c r="L33" s="148"/>
      <c r="M33" s="166">
        <f t="shared" si="11"/>
        <v>0</v>
      </c>
      <c r="N33" s="167" t="str">
        <f t="shared" si="12"/>
        <v>#DIV/0!</v>
      </c>
      <c r="O33" s="137"/>
      <c r="P33" s="201"/>
      <c r="Q33" s="201"/>
      <c r="R33" s="201"/>
      <c r="S33" s="201"/>
      <c r="T33" s="139"/>
      <c r="U33" s="201"/>
      <c r="V33" s="201"/>
      <c r="W33" s="201"/>
      <c r="X33" s="139"/>
      <c r="Y33" s="201"/>
      <c r="Z33" s="201"/>
      <c r="AA33" s="201"/>
      <c r="AB33" s="201"/>
      <c r="AC33" s="201"/>
      <c r="AD33" s="201"/>
      <c r="AE33" s="201"/>
      <c r="AF33" s="203"/>
      <c r="AG33" s="203"/>
      <c r="AH33" s="203"/>
      <c r="AI33" s="203"/>
      <c r="AJ33" s="135">
        <f t="shared" si="13"/>
        <v>0</v>
      </c>
      <c r="AK33" s="168">
        <f t="shared" si="14"/>
        <v>0</v>
      </c>
      <c r="AL33" s="22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53"/>
      <c r="BD33" s="253">
        <v>1.0</v>
      </c>
      <c r="BE33" s="201"/>
      <c r="BF33" s="145">
        <f t="shared" si="15"/>
        <v>1</v>
      </c>
      <c r="BG33" s="168">
        <f t="shared" si="16"/>
        <v>25</v>
      </c>
      <c r="BH33" s="207"/>
      <c r="BI33" s="201"/>
      <c r="BJ33" s="139"/>
      <c r="BK33" s="201"/>
      <c r="BL33" s="201"/>
      <c r="BM33" s="201"/>
      <c r="BN33" s="201"/>
      <c r="BO33" s="148"/>
      <c r="BP33" s="201"/>
      <c r="BQ33" s="253">
        <v>1.0</v>
      </c>
      <c r="BR33" s="201"/>
      <c r="BS33" s="201"/>
      <c r="BT33" s="148"/>
      <c r="BU33" s="201"/>
      <c r="BV33" s="189">
        <v>1.0</v>
      </c>
      <c r="BW33" s="156"/>
      <c r="BX33" s="156"/>
      <c r="BY33" s="156"/>
      <c r="BZ33" s="156"/>
      <c r="CA33" s="189">
        <v>1.0</v>
      </c>
      <c r="CB33" s="156"/>
      <c r="CC33" s="170">
        <f t="shared" si="17"/>
        <v>3</v>
      </c>
      <c r="CD33" s="171">
        <f t="shared" si="18"/>
        <v>100</v>
      </c>
      <c r="CE33" s="185"/>
      <c r="CF33" s="189">
        <v>1.0</v>
      </c>
      <c r="CG33" s="156"/>
      <c r="CH33" s="156"/>
      <c r="CI33" s="156"/>
      <c r="CJ33" s="157"/>
      <c r="CK33" s="156"/>
      <c r="CL33" s="156"/>
      <c r="CM33" s="156"/>
      <c r="CN33" s="156"/>
      <c r="CO33" s="173">
        <f t="shared" si="19"/>
        <v>1</v>
      </c>
      <c r="CP33" s="175">
        <f t="shared" si="20"/>
        <v>100</v>
      </c>
    </row>
    <row r="34" ht="15.75" customHeight="1">
      <c r="A34" s="124">
        <v>25.0</v>
      </c>
      <c r="B34" s="125" t="s">
        <v>103</v>
      </c>
      <c r="C34" s="127" t="s">
        <v>104</v>
      </c>
      <c r="D34" s="128">
        <f t="shared" si="7"/>
        <v>1</v>
      </c>
      <c r="E34" s="161">
        <f t="shared" si="8"/>
        <v>10</v>
      </c>
      <c r="F34" s="162">
        <f t="shared" si="9"/>
        <v>10</v>
      </c>
      <c r="G34" s="163">
        <f t="shared" si="10"/>
        <v>10</v>
      </c>
      <c r="H34" s="187"/>
      <c r="I34" s="187"/>
      <c r="J34" s="187"/>
      <c r="K34" s="164"/>
      <c r="L34" s="148"/>
      <c r="M34" s="166">
        <f t="shared" si="11"/>
        <v>0</v>
      </c>
      <c r="N34" s="167" t="str">
        <f t="shared" si="12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82">
        <v>1.0</v>
      </c>
      <c r="AA34" s="139"/>
      <c r="AB34" s="139"/>
      <c r="AC34" s="139"/>
      <c r="AD34" s="139"/>
      <c r="AE34" s="139"/>
      <c r="AF34" s="180"/>
      <c r="AG34" s="180"/>
      <c r="AH34" s="180"/>
      <c r="AI34" s="180"/>
      <c r="AJ34" s="135">
        <f t="shared" si="13"/>
        <v>1</v>
      </c>
      <c r="AK34" s="168">
        <f t="shared" si="14"/>
        <v>50</v>
      </c>
      <c r="AL34" s="137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45">
        <f t="shared" si="15"/>
        <v>0</v>
      </c>
      <c r="BG34" s="168">
        <f t="shared" si="16"/>
        <v>0</v>
      </c>
      <c r="BH34" s="184"/>
      <c r="BI34" s="139"/>
      <c r="BJ34" s="139"/>
      <c r="BK34" s="139"/>
      <c r="BL34" s="139"/>
      <c r="BM34" s="139"/>
      <c r="BN34" s="139"/>
      <c r="BO34" s="148"/>
      <c r="BP34" s="139"/>
      <c r="BQ34" s="139"/>
      <c r="BR34" s="139"/>
      <c r="BS34" s="139"/>
      <c r="BT34" s="139"/>
      <c r="BU34" s="139"/>
      <c r="BV34" s="156"/>
      <c r="BW34" s="156"/>
      <c r="BX34" s="156"/>
      <c r="BY34" s="156"/>
      <c r="BZ34" s="156"/>
      <c r="CA34" s="156"/>
      <c r="CB34" s="156"/>
      <c r="CC34" s="170">
        <f t="shared" si="17"/>
        <v>0</v>
      </c>
      <c r="CD34" s="171">
        <f t="shared" si="18"/>
        <v>0</v>
      </c>
      <c r="CE34" s="185"/>
      <c r="CF34" s="156"/>
      <c r="CG34" s="156"/>
      <c r="CH34" s="156"/>
      <c r="CI34" s="156"/>
      <c r="CJ34" s="157"/>
      <c r="CK34" s="156"/>
      <c r="CL34" s="156"/>
      <c r="CM34" s="156"/>
      <c r="CN34" s="156"/>
      <c r="CO34" s="173">
        <f t="shared" si="19"/>
        <v>0</v>
      </c>
      <c r="CP34" s="175">
        <f t="shared" si="20"/>
        <v>0</v>
      </c>
    </row>
    <row r="35" ht="15.75" customHeight="1">
      <c r="A35" s="160">
        <v>26.0</v>
      </c>
      <c r="B35" s="125" t="s">
        <v>105</v>
      </c>
      <c r="C35" s="127" t="s">
        <v>106</v>
      </c>
      <c r="D35" s="128">
        <f t="shared" si="7"/>
        <v>4</v>
      </c>
      <c r="E35" s="161">
        <f t="shared" si="8"/>
        <v>40</v>
      </c>
      <c r="F35" s="162">
        <f t="shared" si="9"/>
        <v>40</v>
      </c>
      <c r="G35" s="163" t="str">
        <f t="shared" si="10"/>
        <v>  </v>
      </c>
      <c r="H35" s="164"/>
      <c r="I35" s="164"/>
      <c r="J35" s="164"/>
      <c r="K35" s="164"/>
      <c r="L35" s="148"/>
      <c r="M35" s="166">
        <f t="shared" si="11"/>
        <v>0</v>
      </c>
      <c r="N35" s="167" t="str">
        <f t="shared" si="12"/>
        <v>#DIV/0!</v>
      </c>
      <c r="O35" s="13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80"/>
      <c r="AG35" s="180"/>
      <c r="AH35" s="180"/>
      <c r="AI35" s="180"/>
      <c r="AJ35" s="135">
        <f t="shared" si="13"/>
        <v>0</v>
      </c>
      <c r="AK35" s="168">
        <f t="shared" si="14"/>
        <v>0</v>
      </c>
      <c r="AL35" s="137"/>
      <c r="AM35" s="139"/>
      <c r="AN35" s="139"/>
      <c r="AO35" s="139"/>
      <c r="AP35" s="139"/>
      <c r="AQ35" s="182">
        <v>1.0</v>
      </c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82"/>
      <c r="BD35" s="182">
        <v>1.0</v>
      </c>
      <c r="BE35" s="139"/>
      <c r="BF35" s="145">
        <f t="shared" si="15"/>
        <v>2</v>
      </c>
      <c r="BG35" s="168">
        <f t="shared" si="16"/>
        <v>50</v>
      </c>
      <c r="BH35" s="184"/>
      <c r="BI35" s="139"/>
      <c r="BJ35" s="139"/>
      <c r="BK35" s="139"/>
      <c r="BL35" s="139"/>
      <c r="BM35" s="139"/>
      <c r="BN35" s="139"/>
      <c r="BO35" s="139"/>
      <c r="BP35" s="139"/>
      <c r="BQ35" s="182">
        <v>1.0</v>
      </c>
      <c r="BR35" s="139"/>
      <c r="BS35" s="139"/>
      <c r="BT35" s="148"/>
      <c r="BU35" s="139"/>
      <c r="BV35" s="189">
        <v>1.0</v>
      </c>
      <c r="BW35" s="156"/>
      <c r="BX35" s="156"/>
      <c r="BY35" s="156"/>
      <c r="BZ35" s="156"/>
      <c r="CA35" s="156"/>
      <c r="CB35" s="156"/>
      <c r="CC35" s="170">
        <f t="shared" si="17"/>
        <v>2</v>
      </c>
      <c r="CD35" s="171">
        <f t="shared" si="18"/>
        <v>66.66666667</v>
      </c>
      <c r="CE35" s="185"/>
      <c r="CF35" s="156"/>
      <c r="CG35" s="156"/>
      <c r="CH35" s="156"/>
      <c r="CI35" s="156"/>
      <c r="CJ35" s="157"/>
      <c r="CK35" s="156"/>
      <c r="CL35" s="156"/>
      <c r="CM35" s="156"/>
      <c r="CN35" s="156"/>
      <c r="CO35" s="173">
        <f t="shared" si="19"/>
        <v>0</v>
      </c>
      <c r="CP35" s="175">
        <f t="shared" si="20"/>
        <v>0</v>
      </c>
    </row>
    <row r="36" ht="15.75" customHeight="1">
      <c r="A36" s="124">
        <v>27.0</v>
      </c>
      <c r="B36" s="125" t="s">
        <v>107</v>
      </c>
      <c r="C36" s="127" t="s">
        <v>108</v>
      </c>
      <c r="D36" s="128">
        <f t="shared" si="7"/>
        <v>3</v>
      </c>
      <c r="E36" s="161">
        <f t="shared" si="8"/>
        <v>30</v>
      </c>
      <c r="F36" s="162">
        <f t="shared" si="9"/>
        <v>30</v>
      </c>
      <c r="G36" s="186" t="str">
        <f t="shared" si="10"/>
        <v>  </v>
      </c>
      <c r="H36" s="164"/>
      <c r="I36" s="164"/>
      <c r="J36" s="164"/>
      <c r="K36" s="187"/>
      <c r="L36" s="165"/>
      <c r="M36" s="166">
        <f t="shared" si="11"/>
        <v>0</v>
      </c>
      <c r="N36" s="167" t="str">
        <f t="shared" si="12"/>
        <v>#DIV/0!</v>
      </c>
      <c r="O36" s="185"/>
      <c r="P36" s="139"/>
      <c r="Q36" s="139"/>
      <c r="R36" s="139"/>
      <c r="S36" s="139"/>
      <c r="T36" s="156"/>
      <c r="U36" s="139"/>
      <c r="V36" s="139"/>
      <c r="W36" s="139"/>
      <c r="X36" s="156"/>
      <c r="Y36" s="139"/>
      <c r="Z36" s="139"/>
      <c r="AA36" s="139"/>
      <c r="AB36" s="139"/>
      <c r="AC36" s="139"/>
      <c r="AD36" s="139"/>
      <c r="AE36" s="139"/>
      <c r="AF36" s="180"/>
      <c r="AG36" s="180"/>
      <c r="AH36" s="180"/>
      <c r="AI36" s="180"/>
      <c r="AJ36" s="135">
        <f t="shared" si="13"/>
        <v>0</v>
      </c>
      <c r="AK36" s="168">
        <f t="shared" si="14"/>
        <v>0</v>
      </c>
      <c r="AL36" s="196">
        <v>1.0</v>
      </c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45">
        <f t="shared" si="15"/>
        <v>1</v>
      </c>
      <c r="BG36" s="168">
        <f t="shared" si="16"/>
        <v>25</v>
      </c>
      <c r="BH36" s="184"/>
      <c r="BI36" s="139"/>
      <c r="BJ36" s="156"/>
      <c r="BK36" s="139"/>
      <c r="BL36" s="139"/>
      <c r="BM36" s="139"/>
      <c r="BN36" s="139"/>
      <c r="BO36" s="148"/>
      <c r="BP36" s="139"/>
      <c r="BQ36" s="139"/>
      <c r="BR36" s="139"/>
      <c r="BS36" s="139"/>
      <c r="BT36" s="148"/>
      <c r="BU36" s="139"/>
      <c r="BV36" s="156"/>
      <c r="BW36" s="156"/>
      <c r="BX36" s="156"/>
      <c r="BY36" s="156"/>
      <c r="BZ36" s="156"/>
      <c r="CA36" s="189">
        <v>1.0</v>
      </c>
      <c r="CB36" s="156"/>
      <c r="CC36" s="170">
        <f t="shared" si="17"/>
        <v>1</v>
      </c>
      <c r="CD36" s="171">
        <f t="shared" si="18"/>
        <v>33.33333333</v>
      </c>
      <c r="CE36" s="185"/>
      <c r="CF36" s="189">
        <v>1.0</v>
      </c>
      <c r="CG36" s="156"/>
      <c r="CH36" s="156"/>
      <c r="CI36" s="156"/>
      <c r="CJ36" s="157"/>
      <c r="CK36" s="156"/>
      <c r="CL36" s="156"/>
      <c r="CM36" s="156"/>
      <c r="CN36" s="156"/>
      <c r="CO36" s="173">
        <f t="shared" si="19"/>
        <v>1</v>
      </c>
      <c r="CP36" s="175">
        <f t="shared" si="20"/>
        <v>100</v>
      </c>
    </row>
    <row r="37" ht="15.75" customHeight="1">
      <c r="A37" s="124">
        <v>28.0</v>
      </c>
      <c r="B37" s="125" t="s">
        <v>109</v>
      </c>
      <c r="C37" s="127" t="s">
        <v>110</v>
      </c>
      <c r="D37" s="128">
        <f t="shared" si="7"/>
        <v>5</v>
      </c>
      <c r="E37" s="161">
        <f t="shared" si="8"/>
        <v>50</v>
      </c>
      <c r="F37" s="248" t="str">
        <f t="shared" si="9"/>
        <v>  </v>
      </c>
      <c r="G37" s="186" t="str">
        <f t="shared" si="10"/>
        <v>  </v>
      </c>
      <c r="H37" s="164"/>
      <c r="I37" s="164"/>
      <c r="J37" s="164"/>
      <c r="K37" s="187"/>
      <c r="L37" s="165"/>
      <c r="M37" s="166">
        <f t="shared" si="11"/>
        <v>0</v>
      </c>
      <c r="N37" s="167" t="str">
        <f t="shared" si="12"/>
        <v>#DIV/0!</v>
      </c>
      <c r="O37" s="221"/>
      <c r="P37" s="139"/>
      <c r="Q37" s="139"/>
      <c r="R37" s="139"/>
      <c r="S37" s="139"/>
      <c r="T37" s="201"/>
      <c r="U37" s="139"/>
      <c r="V37" s="139"/>
      <c r="W37" s="139"/>
      <c r="X37" s="201"/>
      <c r="Y37" s="139"/>
      <c r="Z37" s="139"/>
      <c r="AA37" s="139"/>
      <c r="AB37" s="139"/>
      <c r="AC37" s="139"/>
      <c r="AD37" s="139"/>
      <c r="AE37" s="182">
        <v>1.0</v>
      </c>
      <c r="AF37" s="180"/>
      <c r="AG37" s="180"/>
      <c r="AH37" s="180"/>
      <c r="AI37" s="180"/>
      <c r="AJ37" s="135">
        <f t="shared" si="13"/>
        <v>1</v>
      </c>
      <c r="AK37" s="168">
        <f t="shared" si="14"/>
        <v>50</v>
      </c>
      <c r="AL37" s="137"/>
      <c r="AM37" s="139"/>
      <c r="AN37" s="139"/>
      <c r="AO37" s="139"/>
      <c r="AP37" s="139"/>
      <c r="AQ37" s="182">
        <v>1.0</v>
      </c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45">
        <f t="shared" si="15"/>
        <v>1</v>
      </c>
      <c r="BG37" s="168">
        <f t="shared" si="16"/>
        <v>25</v>
      </c>
      <c r="BH37" s="184"/>
      <c r="BI37" s="139"/>
      <c r="BJ37" s="201"/>
      <c r="BK37" s="139"/>
      <c r="BL37" s="139"/>
      <c r="BM37" s="139"/>
      <c r="BN37" s="139"/>
      <c r="BO37" s="148"/>
      <c r="BP37" s="139"/>
      <c r="BQ37" s="182">
        <v>1.0</v>
      </c>
      <c r="BR37" s="139"/>
      <c r="BS37" s="139"/>
      <c r="BT37" s="148"/>
      <c r="BU37" s="139"/>
      <c r="BV37" s="156"/>
      <c r="BW37" s="156"/>
      <c r="BX37" s="156"/>
      <c r="BY37" s="156"/>
      <c r="BZ37" s="156"/>
      <c r="CA37" s="189">
        <v>1.0</v>
      </c>
      <c r="CB37" s="156"/>
      <c r="CC37" s="170">
        <f t="shared" si="17"/>
        <v>2</v>
      </c>
      <c r="CD37" s="171">
        <f t="shared" si="18"/>
        <v>66.66666667</v>
      </c>
      <c r="CE37" s="185"/>
      <c r="CF37" s="189">
        <v>1.0</v>
      </c>
      <c r="CG37" s="156"/>
      <c r="CH37" s="156"/>
      <c r="CI37" s="156"/>
      <c r="CJ37" s="157"/>
      <c r="CK37" s="156"/>
      <c r="CL37" s="156"/>
      <c r="CM37" s="156"/>
      <c r="CN37" s="156"/>
      <c r="CO37" s="173">
        <f t="shared" si="19"/>
        <v>1</v>
      </c>
      <c r="CP37" s="175">
        <f t="shared" si="20"/>
        <v>100</v>
      </c>
    </row>
    <row r="38" ht="15.75" customHeight="1">
      <c r="A38" s="160">
        <v>29.0</v>
      </c>
      <c r="B38" s="125" t="s">
        <v>111</v>
      </c>
      <c r="C38" s="127" t="s">
        <v>112</v>
      </c>
      <c r="D38" s="128">
        <f t="shared" si="7"/>
        <v>6</v>
      </c>
      <c r="E38" s="161">
        <f t="shared" si="8"/>
        <v>60</v>
      </c>
      <c r="F38" s="162" t="str">
        <f t="shared" si="9"/>
        <v>  </v>
      </c>
      <c r="G38" s="186" t="str">
        <f t="shared" si="10"/>
        <v>  </v>
      </c>
      <c r="H38" s="164"/>
      <c r="I38" s="164"/>
      <c r="J38" s="164"/>
      <c r="K38" s="187"/>
      <c r="L38" s="165"/>
      <c r="M38" s="166">
        <f t="shared" si="11"/>
        <v>0</v>
      </c>
      <c r="N38" s="167" t="str">
        <f t="shared" si="12"/>
        <v>#DIV/0!</v>
      </c>
      <c r="O38" s="176"/>
      <c r="P38" s="139"/>
      <c r="Q38" s="139"/>
      <c r="R38" s="139"/>
      <c r="S38" s="139"/>
      <c r="T38" s="177"/>
      <c r="U38" s="139"/>
      <c r="V38" s="139"/>
      <c r="W38" s="139"/>
      <c r="X38" s="177"/>
      <c r="Y38" s="139"/>
      <c r="Z38" s="139"/>
      <c r="AA38" s="139"/>
      <c r="AB38" s="139"/>
      <c r="AC38" s="139"/>
      <c r="AD38" s="139"/>
      <c r="AE38" s="182">
        <v>1.0</v>
      </c>
      <c r="AF38" s="180"/>
      <c r="AG38" s="180"/>
      <c r="AH38" s="180"/>
      <c r="AI38" s="180"/>
      <c r="AJ38" s="135">
        <f t="shared" si="13"/>
        <v>1</v>
      </c>
      <c r="AK38" s="168">
        <f t="shared" si="14"/>
        <v>50</v>
      </c>
      <c r="AL38" s="137"/>
      <c r="AM38" s="139"/>
      <c r="AN38" s="139"/>
      <c r="AO38" s="139"/>
      <c r="AP38" s="139"/>
      <c r="AQ38" s="139"/>
      <c r="AR38" s="139"/>
      <c r="AS38" s="139"/>
      <c r="AT38" s="139"/>
      <c r="AU38" s="139"/>
      <c r="AV38" s="182">
        <v>1.0</v>
      </c>
      <c r="AW38" s="139"/>
      <c r="AX38" s="139"/>
      <c r="AY38" s="139"/>
      <c r="AZ38" s="139"/>
      <c r="BA38" s="139"/>
      <c r="BB38" s="139"/>
      <c r="BC38" s="139"/>
      <c r="BD38" s="139"/>
      <c r="BE38" s="139"/>
      <c r="BF38" s="145">
        <f t="shared" si="15"/>
        <v>1</v>
      </c>
      <c r="BG38" s="168">
        <f t="shared" si="16"/>
        <v>25</v>
      </c>
      <c r="BH38" s="184"/>
      <c r="BI38" s="139"/>
      <c r="BJ38" s="177"/>
      <c r="BK38" s="139"/>
      <c r="BL38" s="139"/>
      <c r="BM38" s="139"/>
      <c r="BN38" s="139"/>
      <c r="BO38" s="139"/>
      <c r="BP38" s="139"/>
      <c r="BQ38" s="182">
        <v>1.0</v>
      </c>
      <c r="BR38" s="139"/>
      <c r="BS38" s="139"/>
      <c r="BT38" s="148"/>
      <c r="BU38" s="139"/>
      <c r="BV38" s="189">
        <v>1.0</v>
      </c>
      <c r="BW38" s="156"/>
      <c r="BX38" s="156"/>
      <c r="BY38" s="156"/>
      <c r="BZ38" s="156"/>
      <c r="CA38" s="189">
        <v>1.0</v>
      </c>
      <c r="CB38" s="156"/>
      <c r="CC38" s="170">
        <f t="shared" si="17"/>
        <v>3</v>
      </c>
      <c r="CD38" s="171">
        <f t="shared" si="18"/>
        <v>100</v>
      </c>
      <c r="CE38" s="185"/>
      <c r="CF38" s="189">
        <v>1.0</v>
      </c>
      <c r="CG38" s="156"/>
      <c r="CH38" s="156"/>
      <c r="CI38" s="156"/>
      <c r="CJ38" s="157"/>
      <c r="CK38" s="156"/>
      <c r="CL38" s="156"/>
      <c r="CM38" s="156"/>
      <c r="CN38" s="156"/>
      <c r="CO38" s="173">
        <f t="shared" si="19"/>
        <v>1</v>
      </c>
      <c r="CP38" s="175">
        <f t="shared" si="20"/>
        <v>100</v>
      </c>
    </row>
    <row r="39" ht="15.75" customHeight="1">
      <c r="A39" s="124">
        <v>30.0</v>
      </c>
      <c r="B39" s="125" t="s">
        <v>113</v>
      </c>
      <c r="C39" s="127" t="s">
        <v>114</v>
      </c>
      <c r="D39" s="128">
        <f t="shared" si="7"/>
        <v>7</v>
      </c>
      <c r="E39" s="161">
        <f t="shared" si="8"/>
        <v>70</v>
      </c>
      <c r="F39" s="162" t="str">
        <f t="shared" si="9"/>
        <v>  </v>
      </c>
      <c r="G39" s="163" t="str">
        <f t="shared" si="10"/>
        <v>  </v>
      </c>
      <c r="H39" s="164"/>
      <c r="I39" s="164"/>
      <c r="J39" s="164"/>
      <c r="K39" s="164"/>
      <c r="L39" s="148"/>
      <c r="M39" s="166">
        <f t="shared" si="11"/>
        <v>0</v>
      </c>
      <c r="N39" s="167" t="str">
        <f t="shared" si="12"/>
        <v>#DIV/0!</v>
      </c>
      <c r="O39" s="137"/>
      <c r="P39" s="201"/>
      <c r="Q39" s="201"/>
      <c r="R39" s="201"/>
      <c r="S39" s="201"/>
      <c r="T39" s="139"/>
      <c r="U39" s="201"/>
      <c r="V39" s="201"/>
      <c r="W39" s="201"/>
      <c r="X39" s="139"/>
      <c r="Y39" s="201"/>
      <c r="Z39" s="201"/>
      <c r="AA39" s="201"/>
      <c r="AB39" s="201"/>
      <c r="AC39" s="201"/>
      <c r="AD39" s="201"/>
      <c r="AE39" s="253">
        <v>1.0</v>
      </c>
      <c r="AF39" s="203"/>
      <c r="AG39" s="203"/>
      <c r="AH39" s="203"/>
      <c r="AI39" s="203"/>
      <c r="AJ39" s="135">
        <f t="shared" si="13"/>
        <v>1</v>
      </c>
      <c r="AK39" s="168">
        <f t="shared" si="14"/>
        <v>50</v>
      </c>
      <c r="AL39" s="221"/>
      <c r="AM39" s="201"/>
      <c r="AN39" s="201"/>
      <c r="AO39" s="201"/>
      <c r="AP39" s="201"/>
      <c r="AQ39" s="253">
        <v>1.0</v>
      </c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53"/>
      <c r="BD39" s="253">
        <v>1.0</v>
      </c>
      <c r="BE39" s="201"/>
      <c r="BF39" s="145">
        <f t="shared" si="15"/>
        <v>2</v>
      </c>
      <c r="BG39" s="168">
        <f t="shared" si="16"/>
        <v>50</v>
      </c>
      <c r="BH39" s="207"/>
      <c r="BI39" s="201"/>
      <c r="BJ39" s="139"/>
      <c r="BK39" s="201"/>
      <c r="BL39" s="201"/>
      <c r="BM39" s="201"/>
      <c r="BN39" s="201"/>
      <c r="BO39" s="201"/>
      <c r="BP39" s="201"/>
      <c r="BQ39" s="253">
        <v>1.0</v>
      </c>
      <c r="BR39" s="201"/>
      <c r="BS39" s="201"/>
      <c r="BT39" s="201"/>
      <c r="BU39" s="201"/>
      <c r="BV39" s="189">
        <v>1.0</v>
      </c>
      <c r="BW39" s="156"/>
      <c r="BX39" s="156"/>
      <c r="BY39" s="156"/>
      <c r="BZ39" s="156"/>
      <c r="CA39" s="189">
        <v>1.0</v>
      </c>
      <c r="CB39" s="156"/>
      <c r="CC39" s="170">
        <f t="shared" si="17"/>
        <v>3</v>
      </c>
      <c r="CD39" s="171">
        <f t="shared" si="18"/>
        <v>100</v>
      </c>
      <c r="CE39" s="185"/>
      <c r="CF39" s="189">
        <v>1.0</v>
      </c>
      <c r="CG39" s="156"/>
      <c r="CH39" s="156"/>
      <c r="CI39" s="156"/>
      <c r="CJ39" s="157"/>
      <c r="CK39" s="156"/>
      <c r="CL39" s="156"/>
      <c r="CM39" s="156"/>
      <c r="CN39" s="156"/>
      <c r="CO39" s="173">
        <f t="shared" si="19"/>
        <v>1</v>
      </c>
      <c r="CP39" s="175">
        <f t="shared" si="20"/>
        <v>100</v>
      </c>
    </row>
    <row r="40" ht="15.75" customHeight="1">
      <c r="A40" s="124">
        <v>31.0</v>
      </c>
      <c r="B40" s="125" t="s">
        <v>115</v>
      </c>
      <c r="C40" s="127" t="s">
        <v>116</v>
      </c>
      <c r="D40" s="128">
        <f t="shared" si="7"/>
        <v>2</v>
      </c>
      <c r="E40" s="161">
        <f t="shared" si="8"/>
        <v>20</v>
      </c>
      <c r="F40" s="162">
        <f t="shared" si="9"/>
        <v>20</v>
      </c>
      <c r="G40" s="163">
        <f t="shared" si="10"/>
        <v>20</v>
      </c>
      <c r="H40" s="164"/>
      <c r="I40" s="164"/>
      <c r="J40" s="164"/>
      <c r="K40" s="164"/>
      <c r="L40" s="148"/>
      <c r="M40" s="166">
        <f t="shared" si="11"/>
        <v>0</v>
      </c>
      <c r="N40" s="167" t="str">
        <f t="shared" si="12"/>
        <v>#DIV/0!</v>
      </c>
      <c r="O40" s="137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82">
        <v>1.0</v>
      </c>
      <c r="AF40" s="180"/>
      <c r="AG40" s="180"/>
      <c r="AH40" s="180"/>
      <c r="AI40" s="180"/>
      <c r="AJ40" s="135">
        <f t="shared" si="13"/>
        <v>1</v>
      </c>
      <c r="AK40" s="168">
        <f t="shared" si="14"/>
        <v>50</v>
      </c>
      <c r="AL40" s="137"/>
      <c r="AM40" s="139"/>
      <c r="AN40" s="139"/>
      <c r="AO40" s="139"/>
      <c r="AP40" s="139"/>
      <c r="AQ40" s="182">
        <v>1.0</v>
      </c>
      <c r="AR40" s="139"/>
      <c r="AS40" s="139"/>
      <c r="AT40" s="139"/>
      <c r="AU40" s="139"/>
      <c r="AV40" s="182"/>
      <c r="AW40" s="139"/>
      <c r="AX40" s="139"/>
      <c r="AY40" s="139"/>
      <c r="AZ40" s="139"/>
      <c r="BA40" s="139"/>
      <c r="BB40" s="139"/>
      <c r="BC40" s="139"/>
      <c r="BD40" s="139"/>
      <c r="BE40" s="139"/>
      <c r="BF40" s="145">
        <f t="shared" si="15"/>
        <v>1</v>
      </c>
      <c r="BG40" s="168">
        <f t="shared" si="16"/>
        <v>25</v>
      </c>
      <c r="BH40" s="184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56"/>
      <c r="BW40" s="156"/>
      <c r="BX40" s="156"/>
      <c r="BY40" s="156"/>
      <c r="BZ40" s="156"/>
      <c r="CA40" s="156"/>
      <c r="CB40" s="156"/>
      <c r="CC40" s="170">
        <f t="shared" si="17"/>
        <v>0</v>
      </c>
      <c r="CD40" s="171">
        <f t="shared" si="18"/>
        <v>0</v>
      </c>
      <c r="CE40" s="185"/>
      <c r="CF40" s="156"/>
      <c r="CG40" s="156"/>
      <c r="CH40" s="156"/>
      <c r="CI40" s="156"/>
      <c r="CJ40" s="157"/>
      <c r="CK40" s="156"/>
      <c r="CL40" s="156"/>
      <c r="CM40" s="156"/>
      <c r="CN40" s="156"/>
      <c r="CO40" s="173">
        <f t="shared" si="19"/>
        <v>0</v>
      </c>
      <c r="CP40" s="175">
        <f t="shared" si="20"/>
        <v>0</v>
      </c>
    </row>
    <row r="41" ht="15.75" customHeight="1">
      <c r="A41" s="160">
        <v>32.0</v>
      </c>
      <c r="B41" s="125" t="s">
        <v>117</v>
      </c>
      <c r="C41" s="127" t="s">
        <v>118</v>
      </c>
      <c r="D41" s="128">
        <f t="shared" si="7"/>
        <v>0</v>
      </c>
      <c r="E41" s="161">
        <f t="shared" si="8"/>
        <v>0</v>
      </c>
      <c r="F41" s="162">
        <f t="shared" si="9"/>
        <v>0</v>
      </c>
      <c r="G41" s="163">
        <f t="shared" si="10"/>
        <v>0</v>
      </c>
      <c r="H41" s="187"/>
      <c r="I41" s="187"/>
      <c r="J41" s="187"/>
      <c r="K41" s="164"/>
      <c r="L41" s="148"/>
      <c r="M41" s="166">
        <f t="shared" si="11"/>
        <v>0</v>
      </c>
      <c r="N41" s="167" t="str">
        <f t="shared" si="12"/>
        <v>#DIV/0!</v>
      </c>
      <c r="O41" s="137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80"/>
      <c r="AG41" s="180"/>
      <c r="AH41" s="180"/>
      <c r="AI41" s="180"/>
      <c r="AJ41" s="135">
        <f t="shared" si="13"/>
        <v>0</v>
      </c>
      <c r="AK41" s="168">
        <f t="shared" si="14"/>
        <v>0</v>
      </c>
      <c r="AL41" s="137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45">
        <f t="shared" si="15"/>
        <v>0</v>
      </c>
      <c r="BG41" s="168">
        <f t="shared" si="16"/>
        <v>0</v>
      </c>
      <c r="BH41" s="184"/>
      <c r="BI41" s="139"/>
      <c r="BJ41" s="139"/>
      <c r="BK41" s="139"/>
      <c r="BL41" s="139"/>
      <c r="BM41" s="139"/>
      <c r="BN41" s="139"/>
      <c r="BO41" s="148"/>
      <c r="BP41" s="139"/>
      <c r="BQ41" s="139"/>
      <c r="BR41" s="139"/>
      <c r="BS41" s="139"/>
      <c r="BT41" s="148"/>
      <c r="BU41" s="139"/>
      <c r="BV41" s="156"/>
      <c r="BW41" s="156"/>
      <c r="BX41" s="156"/>
      <c r="BY41" s="156"/>
      <c r="BZ41" s="156"/>
      <c r="CA41" s="156"/>
      <c r="CB41" s="156"/>
      <c r="CC41" s="170">
        <f t="shared" si="17"/>
        <v>0</v>
      </c>
      <c r="CD41" s="171">
        <f t="shared" si="18"/>
        <v>0</v>
      </c>
      <c r="CE41" s="185"/>
      <c r="CF41" s="156"/>
      <c r="CG41" s="156"/>
      <c r="CH41" s="156"/>
      <c r="CI41" s="156"/>
      <c r="CJ41" s="157"/>
      <c r="CK41" s="156"/>
      <c r="CL41" s="156"/>
      <c r="CM41" s="156"/>
      <c r="CN41" s="156"/>
      <c r="CO41" s="173">
        <f t="shared" si="19"/>
        <v>0</v>
      </c>
      <c r="CP41" s="175">
        <f t="shared" si="20"/>
        <v>0</v>
      </c>
    </row>
    <row r="42" ht="15.75" customHeight="1">
      <c r="A42" s="124">
        <v>33.0</v>
      </c>
      <c r="B42" s="125" t="s">
        <v>119</v>
      </c>
      <c r="C42" s="127" t="s">
        <v>120</v>
      </c>
      <c r="D42" s="128">
        <f t="shared" si="7"/>
        <v>0</v>
      </c>
      <c r="E42" s="161">
        <f t="shared" si="8"/>
        <v>0</v>
      </c>
      <c r="F42" s="162">
        <f t="shared" si="9"/>
        <v>0</v>
      </c>
      <c r="G42" s="163">
        <f t="shared" si="10"/>
        <v>0</v>
      </c>
      <c r="H42" s="164"/>
      <c r="I42" s="164"/>
      <c r="J42" s="164"/>
      <c r="K42" s="187"/>
      <c r="L42" s="165"/>
      <c r="M42" s="166">
        <f t="shared" si="11"/>
        <v>0</v>
      </c>
      <c r="N42" s="167" t="str">
        <f t="shared" si="12"/>
        <v>#DIV/0!</v>
      </c>
      <c r="O42" s="137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80"/>
      <c r="AG42" s="180"/>
      <c r="AH42" s="180"/>
      <c r="AI42" s="180"/>
      <c r="AJ42" s="135">
        <f t="shared" si="13"/>
        <v>0</v>
      </c>
      <c r="AK42" s="168">
        <f t="shared" si="14"/>
        <v>0</v>
      </c>
      <c r="AL42" s="137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45">
        <f t="shared" si="15"/>
        <v>0</v>
      </c>
      <c r="BG42" s="168">
        <f t="shared" si="16"/>
        <v>0</v>
      </c>
      <c r="BH42" s="184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48"/>
      <c r="BU42" s="139"/>
      <c r="BV42" s="156"/>
      <c r="BW42" s="156"/>
      <c r="BX42" s="156"/>
      <c r="BY42" s="156"/>
      <c r="BZ42" s="156"/>
      <c r="CA42" s="156"/>
      <c r="CB42" s="156"/>
      <c r="CC42" s="170">
        <f t="shared" si="17"/>
        <v>0</v>
      </c>
      <c r="CD42" s="171">
        <f t="shared" si="18"/>
        <v>0</v>
      </c>
      <c r="CE42" s="185"/>
      <c r="CF42" s="156"/>
      <c r="CG42" s="156"/>
      <c r="CH42" s="156"/>
      <c r="CI42" s="156"/>
      <c r="CJ42" s="157"/>
      <c r="CK42" s="156"/>
      <c r="CL42" s="156"/>
      <c r="CM42" s="156"/>
      <c r="CN42" s="156"/>
      <c r="CO42" s="173">
        <f t="shared" si="19"/>
        <v>0</v>
      </c>
      <c r="CP42" s="175">
        <f t="shared" si="20"/>
        <v>0</v>
      </c>
    </row>
    <row r="43" ht="15.75" customHeight="1">
      <c r="A43" s="124">
        <v>34.0</v>
      </c>
      <c r="B43" s="125" t="s">
        <v>121</v>
      </c>
      <c r="C43" s="127" t="s">
        <v>122</v>
      </c>
      <c r="D43" s="128">
        <f t="shared" si="7"/>
        <v>0</v>
      </c>
      <c r="E43" s="161">
        <f t="shared" si="8"/>
        <v>0</v>
      </c>
      <c r="F43" s="162">
        <f t="shared" si="9"/>
        <v>0</v>
      </c>
      <c r="G43" s="163">
        <f t="shared" si="10"/>
        <v>0</v>
      </c>
      <c r="H43" s="164"/>
      <c r="I43" s="164"/>
      <c r="J43" s="164"/>
      <c r="K43" s="164"/>
      <c r="L43" s="148"/>
      <c r="M43" s="166">
        <f t="shared" si="11"/>
        <v>0</v>
      </c>
      <c r="N43" s="167" t="str">
        <f t="shared" si="12"/>
        <v>#DIV/0!</v>
      </c>
      <c r="O43" s="137"/>
      <c r="P43" s="156"/>
      <c r="Q43" s="156"/>
      <c r="R43" s="156"/>
      <c r="S43" s="156"/>
      <c r="T43" s="139"/>
      <c r="U43" s="156"/>
      <c r="V43" s="156"/>
      <c r="W43" s="156"/>
      <c r="X43" s="139"/>
      <c r="Y43" s="156"/>
      <c r="Z43" s="156"/>
      <c r="AA43" s="156"/>
      <c r="AB43" s="156"/>
      <c r="AC43" s="156"/>
      <c r="AD43" s="156"/>
      <c r="AE43" s="156"/>
      <c r="AF43" s="190"/>
      <c r="AG43" s="190"/>
      <c r="AH43" s="190"/>
      <c r="AI43" s="190"/>
      <c r="AJ43" s="135">
        <f t="shared" si="13"/>
        <v>0</v>
      </c>
      <c r="AK43" s="168">
        <f t="shared" si="14"/>
        <v>0</v>
      </c>
      <c r="AL43" s="185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45">
        <f t="shared" si="15"/>
        <v>0</v>
      </c>
      <c r="BG43" s="168">
        <f t="shared" si="16"/>
        <v>0</v>
      </c>
      <c r="BH43" s="191"/>
      <c r="BI43" s="156"/>
      <c r="BJ43" s="139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70">
        <f t="shared" si="17"/>
        <v>0</v>
      </c>
      <c r="CD43" s="171">
        <f t="shared" si="18"/>
        <v>0</v>
      </c>
      <c r="CE43" s="185"/>
      <c r="CF43" s="156"/>
      <c r="CG43" s="156"/>
      <c r="CH43" s="156"/>
      <c r="CI43" s="156"/>
      <c r="CJ43" s="157"/>
      <c r="CK43" s="156"/>
      <c r="CL43" s="156"/>
      <c r="CM43" s="156"/>
      <c r="CN43" s="156"/>
      <c r="CO43" s="173">
        <f t="shared" si="19"/>
        <v>0</v>
      </c>
      <c r="CP43" s="175">
        <f t="shared" si="20"/>
        <v>0</v>
      </c>
    </row>
    <row r="44" ht="15.75" customHeight="1">
      <c r="A44" s="160">
        <v>35.0</v>
      </c>
      <c r="B44" s="125" t="s">
        <v>123</v>
      </c>
      <c r="C44" s="127" t="s">
        <v>124</v>
      </c>
      <c r="D44" s="128">
        <f t="shared" si="7"/>
        <v>6</v>
      </c>
      <c r="E44" s="161">
        <f t="shared" si="8"/>
        <v>60</v>
      </c>
      <c r="F44" s="162" t="str">
        <f t="shared" si="9"/>
        <v>  </v>
      </c>
      <c r="G44" s="186" t="str">
        <f t="shared" si="10"/>
        <v>  </v>
      </c>
      <c r="H44" s="164"/>
      <c r="I44" s="164"/>
      <c r="J44" s="164"/>
      <c r="K44" s="164"/>
      <c r="L44" s="148"/>
      <c r="M44" s="166">
        <f t="shared" si="11"/>
        <v>0</v>
      </c>
      <c r="N44" s="167" t="str">
        <f t="shared" si="12"/>
        <v>#DIV/0!</v>
      </c>
      <c r="O44" s="137"/>
      <c r="P44" s="156"/>
      <c r="Q44" s="156"/>
      <c r="R44" s="156"/>
      <c r="S44" s="156"/>
      <c r="T44" s="139"/>
      <c r="U44" s="156"/>
      <c r="V44" s="156"/>
      <c r="W44" s="156"/>
      <c r="X44" s="139"/>
      <c r="Y44" s="156"/>
      <c r="Z44" s="156"/>
      <c r="AA44" s="156"/>
      <c r="AB44" s="156"/>
      <c r="AC44" s="156"/>
      <c r="AD44" s="156"/>
      <c r="AE44" s="156"/>
      <c r="AF44" s="190"/>
      <c r="AG44" s="190"/>
      <c r="AH44" s="190"/>
      <c r="AI44" s="190"/>
      <c r="AJ44" s="135">
        <f t="shared" si="13"/>
        <v>0</v>
      </c>
      <c r="AK44" s="168">
        <f t="shared" si="14"/>
        <v>0</v>
      </c>
      <c r="AL44" s="185"/>
      <c r="AM44" s="156"/>
      <c r="AN44" s="156"/>
      <c r="AO44" s="156"/>
      <c r="AP44" s="156"/>
      <c r="AQ44" s="189">
        <v>1.0</v>
      </c>
      <c r="AR44" s="156"/>
      <c r="AS44" s="156"/>
      <c r="AT44" s="156"/>
      <c r="AU44" s="156"/>
      <c r="AV44" s="189">
        <v>1.0</v>
      </c>
      <c r="AW44" s="156"/>
      <c r="AX44" s="156"/>
      <c r="AY44" s="156"/>
      <c r="AZ44" s="156"/>
      <c r="BA44" s="156"/>
      <c r="BB44" s="156"/>
      <c r="BC44" s="189"/>
      <c r="BD44" s="189">
        <v>1.0</v>
      </c>
      <c r="BE44" s="156"/>
      <c r="BF44" s="145">
        <f t="shared" si="15"/>
        <v>3</v>
      </c>
      <c r="BG44" s="168">
        <f t="shared" si="16"/>
        <v>75</v>
      </c>
      <c r="BH44" s="191"/>
      <c r="BI44" s="156"/>
      <c r="BJ44" s="139"/>
      <c r="BK44" s="156"/>
      <c r="BL44" s="156"/>
      <c r="BM44" s="156"/>
      <c r="BN44" s="156"/>
      <c r="BO44" s="148"/>
      <c r="BP44" s="156"/>
      <c r="BQ44" s="189">
        <v>1.0</v>
      </c>
      <c r="BR44" s="156"/>
      <c r="BS44" s="156"/>
      <c r="BT44" s="148"/>
      <c r="BU44" s="156"/>
      <c r="BV44" s="156"/>
      <c r="BW44" s="156"/>
      <c r="BX44" s="156"/>
      <c r="BY44" s="156"/>
      <c r="BZ44" s="156"/>
      <c r="CA44" s="189">
        <v>1.0</v>
      </c>
      <c r="CB44" s="156"/>
      <c r="CC44" s="170">
        <f t="shared" si="17"/>
        <v>2</v>
      </c>
      <c r="CD44" s="171">
        <f t="shared" si="18"/>
        <v>66.66666667</v>
      </c>
      <c r="CE44" s="185"/>
      <c r="CF44" s="189">
        <v>1.0</v>
      </c>
      <c r="CG44" s="156"/>
      <c r="CH44" s="156"/>
      <c r="CI44" s="156"/>
      <c r="CJ44" s="157"/>
      <c r="CK44" s="156"/>
      <c r="CL44" s="156"/>
      <c r="CM44" s="156"/>
      <c r="CN44" s="156"/>
      <c r="CO44" s="173">
        <f t="shared" si="19"/>
        <v>1</v>
      </c>
      <c r="CP44" s="175">
        <f t="shared" si="20"/>
        <v>100</v>
      </c>
    </row>
    <row r="45" ht="15.75" customHeight="1">
      <c r="A45" s="124">
        <v>36.0</v>
      </c>
      <c r="B45" s="125" t="s">
        <v>125</v>
      </c>
      <c r="C45" s="127" t="s">
        <v>126</v>
      </c>
      <c r="D45" s="128">
        <f t="shared" si="7"/>
        <v>5</v>
      </c>
      <c r="E45" s="161">
        <f t="shared" si="8"/>
        <v>50</v>
      </c>
      <c r="F45" s="162" t="str">
        <f t="shared" si="9"/>
        <v>  </v>
      </c>
      <c r="G45" s="186" t="str">
        <f t="shared" si="10"/>
        <v>  </v>
      </c>
      <c r="H45" s="164"/>
      <c r="I45" s="164"/>
      <c r="J45" s="164"/>
      <c r="K45" s="164"/>
      <c r="L45" s="148"/>
      <c r="M45" s="166">
        <f t="shared" si="11"/>
        <v>0</v>
      </c>
      <c r="N45" s="167" t="str">
        <f t="shared" si="12"/>
        <v>#DIV/0!</v>
      </c>
      <c r="O45" s="185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90"/>
      <c r="AG45" s="190"/>
      <c r="AH45" s="190"/>
      <c r="AI45" s="190"/>
      <c r="AJ45" s="135">
        <f t="shared" si="13"/>
        <v>0</v>
      </c>
      <c r="AK45" s="168">
        <f t="shared" si="14"/>
        <v>0</v>
      </c>
      <c r="AL45" s="185"/>
      <c r="AM45" s="156"/>
      <c r="AN45" s="156"/>
      <c r="AO45" s="156"/>
      <c r="AP45" s="156"/>
      <c r="AQ45" s="189">
        <v>1.0</v>
      </c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89"/>
      <c r="BD45" s="189">
        <v>1.0</v>
      </c>
      <c r="BE45" s="156"/>
      <c r="BF45" s="145">
        <f t="shared" si="15"/>
        <v>2</v>
      </c>
      <c r="BG45" s="168">
        <f t="shared" si="16"/>
        <v>50</v>
      </c>
      <c r="BH45" s="191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48"/>
      <c r="BU45" s="156"/>
      <c r="BV45" s="189">
        <v>1.0</v>
      </c>
      <c r="BW45" s="156"/>
      <c r="BX45" s="156"/>
      <c r="BY45" s="156"/>
      <c r="BZ45" s="156"/>
      <c r="CA45" s="189">
        <v>1.0</v>
      </c>
      <c r="CB45" s="156"/>
      <c r="CC45" s="170">
        <f t="shared" si="17"/>
        <v>2</v>
      </c>
      <c r="CD45" s="171">
        <f t="shared" si="18"/>
        <v>66.66666667</v>
      </c>
      <c r="CE45" s="185"/>
      <c r="CF45" s="189">
        <v>1.0</v>
      </c>
      <c r="CG45" s="156"/>
      <c r="CH45" s="156"/>
      <c r="CI45" s="156"/>
      <c r="CJ45" s="157"/>
      <c r="CK45" s="156"/>
      <c r="CL45" s="156"/>
      <c r="CM45" s="156"/>
      <c r="CN45" s="156"/>
      <c r="CO45" s="173">
        <f t="shared" si="19"/>
        <v>1</v>
      </c>
      <c r="CP45" s="175">
        <f t="shared" si="20"/>
        <v>100</v>
      </c>
    </row>
    <row r="46" ht="15.75" customHeight="1">
      <c r="A46" s="124">
        <v>37.0</v>
      </c>
      <c r="B46" s="125" t="s">
        <v>127</v>
      </c>
      <c r="C46" s="127" t="s">
        <v>128</v>
      </c>
      <c r="D46" s="128">
        <f t="shared" si="7"/>
        <v>1</v>
      </c>
      <c r="E46" s="161">
        <f t="shared" si="8"/>
        <v>10</v>
      </c>
      <c r="F46" s="162">
        <f t="shared" si="9"/>
        <v>10</v>
      </c>
      <c r="G46" s="163">
        <f t="shared" si="10"/>
        <v>10</v>
      </c>
      <c r="H46" s="164"/>
      <c r="I46" s="164"/>
      <c r="J46" s="164"/>
      <c r="K46" s="164"/>
      <c r="L46" s="148"/>
      <c r="M46" s="166">
        <f t="shared" si="11"/>
        <v>0</v>
      </c>
      <c r="N46" s="167" t="str">
        <f t="shared" si="12"/>
        <v>#DIV/0!</v>
      </c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90"/>
      <c r="AG46" s="190"/>
      <c r="AH46" s="190"/>
      <c r="AI46" s="190"/>
      <c r="AJ46" s="135">
        <f t="shared" si="13"/>
        <v>0</v>
      </c>
      <c r="AK46" s="168">
        <f t="shared" si="14"/>
        <v>0</v>
      </c>
      <c r="AL46" s="185"/>
      <c r="AM46" s="156"/>
      <c r="AN46" s="156"/>
      <c r="AO46" s="156"/>
      <c r="AP46" s="156"/>
      <c r="AQ46" s="156"/>
      <c r="AR46" s="156"/>
      <c r="AS46" s="156"/>
      <c r="AT46" s="156"/>
      <c r="AU46" s="156"/>
      <c r="AV46" s="189">
        <v>1.0</v>
      </c>
      <c r="AW46" s="156"/>
      <c r="AX46" s="156"/>
      <c r="AY46" s="156"/>
      <c r="AZ46" s="156"/>
      <c r="BA46" s="156"/>
      <c r="BB46" s="156"/>
      <c r="BC46" s="156"/>
      <c r="BD46" s="156"/>
      <c r="BE46" s="156"/>
      <c r="BF46" s="145">
        <f t="shared" si="15"/>
        <v>1</v>
      </c>
      <c r="BG46" s="168">
        <f t="shared" si="16"/>
        <v>25</v>
      </c>
      <c r="BH46" s="191"/>
      <c r="BI46" s="156"/>
      <c r="BJ46" s="156"/>
      <c r="BK46" s="156"/>
      <c r="BL46" s="156"/>
      <c r="BM46" s="156"/>
      <c r="BN46" s="156"/>
      <c r="BO46" s="148"/>
      <c r="BP46" s="156"/>
      <c r="BQ46" s="156"/>
      <c r="BR46" s="156"/>
      <c r="BS46" s="156"/>
      <c r="BT46" s="148"/>
      <c r="BU46" s="156"/>
      <c r="BV46" s="156"/>
      <c r="BW46" s="156"/>
      <c r="BX46" s="156"/>
      <c r="BY46" s="156"/>
      <c r="BZ46" s="156"/>
      <c r="CA46" s="156"/>
      <c r="CB46" s="156"/>
      <c r="CC46" s="170">
        <f t="shared" si="17"/>
        <v>0</v>
      </c>
      <c r="CD46" s="171">
        <f t="shared" si="18"/>
        <v>0</v>
      </c>
      <c r="CE46" s="185"/>
      <c r="CF46" s="156"/>
      <c r="CG46" s="156"/>
      <c r="CH46" s="156"/>
      <c r="CI46" s="156"/>
      <c r="CJ46" s="157"/>
      <c r="CK46" s="156"/>
      <c r="CL46" s="156"/>
      <c r="CM46" s="156"/>
      <c r="CN46" s="156"/>
      <c r="CO46" s="173">
        <f t="shared" si="19"/>
        <v>0</v>
      </c>
      <c r="CP46" s="175">
        <f t="shared" si="20"/>
        <v>0</v>
      </c>
    </row>
    <row r="47" ht="15.75" customHeight="1">
      <c r="A47" s="160">
        <v>38.0</v>
      </c>
      <c r="B47" s="125" t="s">
        <v>129</v>
      </c>
      <c r="C47" s="127" t="s">
        <v>130</v>
      </c>
      <c r="D47" s="128">
        <f t="shared" si="7"/>
        <v>5</v>
      </c>
      <c r="E47" s="161">
        <f t="shared" si="8"/>
        <v>50</v>
      </c>
      <c r="F47" s="162" t="str">
        <f t="shared" si="9"/>
        <v>  </v>
      </c>
      <c r="G47" s="186" t="str">
        <f t="shared" si="10"/>
        <v>  </v>
      </c>
      <c r="H47" s="164"/>
      <c r="I47" s="164"/>
      <c r="J47" s="164"/>
      <c r="K47" s="164"/>
      <c r="L47" s="148"/>
      <c r="M47" s="166">
        <f t="shared" si="11"/>
        <v>0</v>
      </c>
      <c r="N47" s="167" t="str">
        <f t="shared" si="12"/>
        <v>#DIV/0!</v>
      </c>
      <c r="O47" s="185"/>
      <c r="P47" s="156"/>
      <c r="Q47" s="156"/>
      <c r="R47" s="156"/>
      <c r="S47" s="156"/>
      <c r="T47" s="139"/>
      <c r="U47" s="156"/>
      <c r="V47" s="156"/>
      <c r="W47" s="156"/>
      <c r="X47" s="139"/>
      <c r="Y47" s="156"/>
      <c r="Z47" s="156"/>
      <c r="AA47" s="156"/>
      <c r="AB47" s="156"/>
      <c r="AC47" s="156"/>
      <c r="AD47" s="156"/>
      <c r="AE47" s="156"/>
      <c r="AF47" s="190"/>
      <c r="AG47" s="190"/>
      <c r="AH47" s="190"/>
      <c r="AI47" s="190"/>
      <c r="AJ47" s="135">
        <f t="shared" si="13"/>
        <v>0</v>
      </c>
      <c r="AK47" s="168">
        <f t="shared" si="14"/>
        <v>0</v>
      </c>
      <c r="AL47" s="185"/>
      <c r="AM47" s="156"/>
      <c r="AN47" s="156"/>
      <c r="AO47" s="156"/>
      <c r="AP47" s="156"/>
      <c r="AQ47" s="156"/>
      <c r="AR47" s="156"/>
      <c r="AS47" s="156"/>
      <c r="AT47" s="156"/>
      <c r="AU47" s="156"/>
      <c r="AV47" s="189">
        <v>1.0</v>
      </c>
      <c r="AW47" s="156"/>
      <c r="AX47" s="156"/>
      <c r="AY47" s="156"/>
      <c r="AZ47" s="156"/>
      <c r="BA47" s="156"/>
      <c r="BB47" s="156"/>
      <c r="BC47" s="189"/>
      <c r="BD47" s="189">
        <v>1.0</v>
      </c>
      <c r="BE47" s="156"/>
      <c r="BF47" s="145">
        <f t="shared" si="15"/>
        <v>2</v>
      </c>
      <c r="BG47" s="168">
        <f t="shared" si="16"/>
        <v>50</v>
      </c>
      <c r="BH47" s="191"/>
      <c r="BI47" s="156"/>
      <c r="BJ47" s="139"/>
      <c r="BK47" s="156"/>
      <c r="BL47" s="156"/>
      <c r="BM47" s="156"/>
      <c r="BN47" s="156"/>
      <c r="BO47" s="148"/>
      <c r="BP47" s="156"/>
      <c r="BQ47" s="189">
        <v>1.0</v>
      </c>
      <c r="BR47" s="156"/>
      <c r="BS47" s="156"/>
      <c r="BT47" s="148"/>
      <c r="BU47" s="156"/>
      <c r="BV47" s="156"/>
      <c r="BW47" s="156"/>
      <c r="BX47" s="156"/>
      <c r="BY47" s="156"/>
      <c r="BZ47" s="156"/>
      <c r="CA47" s="189">
        <v>1.0</v>
      </c>
      <c r="CB47" s="156"/>
      <c r="CC47" s="170">
        <f t="shared" si="17"/>
        <v>2</v>
      </c>
      <c r="CD47" s="171">
        <f t="shared" si="18"/>
        <v>66.66666667</v>
      </c>
      <c r="CE47" s="185"/>
      <c r="CF47" s="189">
        <v>1.0</v>
      </c>
      <c r="CG47" s="156"/>
      <c r="CH47" s="156"/>
      <c r="CI47" s="156"/>
      <c r="CJ47" s="157"/>
      <c r="CK47" s="156"/>
      <c r="CL47" s="156"/>
      <c r="CM47" s="156"/>
      <c r="CN47" s="156"/>
      <c r="CO47" s="173">
        <f t="shared" si="19"/>
        <v>1</v>
      </c>
      <c r="CP47" s="175">
        <f t="shared" si="20"/>
        <v>100</v>
      </c>
    </row>
    <row r="48" ht="15.75" customHeight="1">
      <c r="A48" s="124">
        <v>39.0</v>
      </c>
      <c r="B48" s="125" t="s">
        <v>131</v>
      </c>
      <c r="C48" s="127" t="s">
        <v>132</v>
      </c>
      <c r="D48" s="128">
        <f t="shared" si="7"/>
        <v>3</v>
      </c>
      <c r="E48" s="161">
        <f t="shared" si="8"/>
        <v>30</v>
      </c>
      <c r="F48" s="162">
        <f t="shared" si="9"/>
        <v>30</v>
      </c>
      <c r="G48" s="163" t="str">
        <f t="shared" si="10"/>
        <v>  </v>
      </c>
      <c r="H48" s="164"/>
      <c r="I48" s="164"/>
      <c r="J48" s="164"/>
      <c r="K48" s="164"/>
      <c r="L48" s="148"/>
      <c r="M48" s="257">
        <f t="shared" si="11"/>
        <v>0</v>
      </c>
      <c r="N48" s="258" t="str">
        <f t="shared" si="12"/>
        <v>#DIV/0!</v>
      </c>
      <c r="O48" s="137"/>
      <c r="P48" s="156"/>
      <c r="Q48" s="156"/>
      <c r="R48" s="156"/>
      <c r="S48" s="156"/>
      <c r="T48" s="139"/>
      <c r="U48" s="156"/>
      <c r="V48" s="156"/>
      <c r="W48" s="156"/>
      <c r="X48" s="139"/>
      <c r="Y48" s="156"/>
      <c r="Z48" s="156"/>
      <c r="AA48" s="156"/>
      <c r="AB48" s="156"/>
      <c r="AC48" s="156"/>
      <c r="AD48" s="156"/>
      <c r="AE48" s="156"/>
      <c r="AF48" s="190"/>
      <c r="AG48" s="190"/>
      <c r="AH48" s="190"/>
      <c r="AI48" s="190"/>
      <c r="AJ48" s="135">
        <f t="shared" si="13"/>
        <v>0</v>
      </c>
      <c r="AK48" s="168">
        <f t="shared" si="14"/>
        <v>0</v>
      </c>
      <c r="AL48" s="259">
        <v>1.0</v>
      </c>
      <c r="AM48" s="156"/>
      <c r="AN48" s="156"/>
      <c r="AO48" s="156"/>
      <c r="AP48" s="156"/>
      <c r="AQ48" s="156"/>
      <c r="AR48" s="156"/>
      <c r="AS48" s="156"/>
      <c r="AT48" s="156"/>
      <c r="AU48" s="156"/>
      <c r="AV48" s="189"/>
      <c r="AW48" s="156"/>
      <c r="AX48" s="156"/>
      <c r="AY48" s="156"/>
      <c r="AZ48" s="156"/>
      <c r="BA48" s="156"/>
      <c r="BB48" s="156"/>
      <c r="BC48" s="156"/>
      <c r="BD48" s="156"/>
      <c r="BE48" s="156"/>
      <c r="BF48" s="145">
        <f t="shared" si="15"/>
        <v>1</v>
      </c>
      <c r="BG48" s="168">
        <f t="shared" si="16"/>
        <v>25</v>
      </c>
      <c r="BH48" s="191"/>
      <c r="BI48" s="156"/>
      <c r="BJ48" s="139"/>
      <c r="BK48" s="156"/>
      <c r="BL48" s="156"/>
      <c r="BM48" s="156"/>
      <c r="BN48" s="156"/>
      <c r="BO48" s="148"/>
      <c r="BP48" s="156"/>
      <c r="BQ48" s="156"/>
      <c r="BR48" s="156"/>
      <c r="BS48" s="156"/>
      <c r="BT48" s="148"/>
      <c r="BU48" s="156"/>
      <c r="BV48" s="156"/>
      <c r="BW48" s="156"/>
      <c r="BX48" s="156"/>
      <c r="BY48" s="156"/>
      <c r="BZ48" s="156"/>
      <c r="CA48" s="189">
        <v>1.0</v>
      </c>
      <c r="CB48" s="156"/>
      <c r="CC48" s="170">
        <f t="shared" si="17"/>
        <v>1</v>
      </c>
      <c r="CD48" s="171">
        <f t="shared" si="18"/>
        <v>33.33333333</v>
      </c>
      <c r="CE48" s="185"/>
      <c r="CF48" s="189">
        <v>1.0</v>
      </c>
      <c r="CG48" s="156"/>
      <c r="CH48" s="156"/>
      <c r="CI48" s="156"/>
      <c r="CJ48" s="157"/>
      <c r="CK48" s="156"/>
      <c r="CL48" s="156"/>
      <c r="CM48" s="156"/>
      <c r="CN48" s="156"/>
      <c r="CO48" s="173">
        <f t="shared" si="19"/>
        <v>1</v>
      </c>
      <c r="CP48" s="175">
        <f t="shared" si="20"/>
        <v>100</v>
      </c>
    </row>
    <row r="49" ht="15.75" customHeight="1">
      <c r="A49" s="260">
        <v>40.0</v>
      </c>
      <c r="B49" s="125" t="s">
        <v>133</v>
      </c>
      <c r="C49" s="127" t="s">
        <v>134</v>
      </c>
      <c r="D49" s="128">
        <f t="shared" si="7"/>
        <v>6</v>
      </c>
      <c r="E49" s="161">
        <f t="shared" si="8"/>
        <v>60</v>
      </c>
      <c r="F49" s="248" t="str">
        <f t="shared" si="9"/>
        <v>  </v>
      </c>
      <c r="G49" s="186" t="str">
        <f t="shared" si="10"/>
        <v>  </v>
      </c>
      <c r="H49" s="148"/>
      <c r="I49" s="165"/>
      <c r="J49" s="150"/>
      <c r="K49" s="148"/>
      <c r="L49" s="148"/>
      <c r="M49" s="257">
        <f t="shared" si="11"/>
        <v>0</v>
      </c>
      <c r="N49" s="258" t="str">
        <f t="shared" si="12"/>
        <v>#DIV/0!</v>
      </c>
      <c r="O49" s="221"/>
      <c r="P49" s="156"/>
      <c r="Q49" s="156"/>
      <c r="R49" s="156"/>
      <c r="S49" s="156"/>
      <c r="T49" s="201"/>
      <c r="U49" s="156"/>
      <c r="V49" s="156"/>
      <c r="W49" s="156"/>
      <c r="X49" s="201"/>
      <c r="Y49" s="156"/>
      <c r="Z49" s="156"/>
      <c r="AA49" s="156"/>
      <c r="AB49" s="156"/>
      <c r="AC49" s="156"/>
      <c r="AD49" s="156"/>
      <c r="AE49" s="189">
        <v>1.0</v>
      </c>
      <c r="AF49" s="190"/>
      <c r="AG49" s="190"/>
      <c r="AH49" s="190"/>
      <c r="AI49" s="190"/>
      <c r="AJ49" s="135">
        <f t="shared" si="13"/>
        <v>1</v>
      </c>
      <c r="AK49" s="168">
        <f t="shared" si="14"/>
        <v>50</v>
      </c>
      <c r="AL49" s="156"/>
      <c r="AM49" s="156"/>
      <c r="AN49" s="156"/>
      <c r="AO49" s="156"/>
      <c r="AP49" s="156"/>
      <c r="AQ49" s="189">
        <v>1.0</v>
      </c>
      <c r="AR49" s="156"/>
      <c r="AS49" s="156"/>
      <c r="AT49" s="156"/>
      <c r="AU49" s="156"/>
      <c r="AV49" s="189">
        <v>1.0</v>
      </c>
      <c r="AW49" s="156"/>
      <c r="AX49" s="156"/>
      <c r="AY49" s="156"/>
      <c r="AZ49" s="156"/>
      <c r="BA49" s="156"/>
      <c r="BB49" s="156"/>
      <c r="BC49" s="156"/>
      <c r="BD49" s="156"/>
      <c r="BE49" s="156"/>
      <c r="BF49" s="145">
        <f t="shared" si="15"/>
        <v>2</v>
      </c>
      <c r="BG49" s="168">
        <f t="shared" si="16"/>
        <v>50</v>
      </c>
      <c r="BH49" s="262"/>
      <c r="BI49" s="156"/>
      <c r="BJ49" s="201"/>
      <c r="BK49" s="156"/>
      <c r="BL49" s="156"/>
      <c r="BM49" s="156"/>
      <c r="BN49" s="156"/>
      <c r="BO49" s="156"/>
      <c r="BP49" s="156"/>
      <c r="BQ49" s="156"/>
      <c r="BR49" s="156"/>
      <c r="BS49" s="156"/>
      <c r="BT49" s="148"/>
      <c r="BU49" s="156"/>
      <c r="BV49" s="189">
        <v>1.0</v>
      </c>
      <c r="BW49" s="156"/>
      <c r="BX49" s="156"/>
      <c r="BY49" s="156"/>
      <c r="BZ49" s="156"/>
      <c r="CA49" s="189">
        <v>1.0</v>
      </c>
      <c r="CB49" s="156"/>
      <c r="CC49" s="170">
        <f t="shared" si="17"/>
        <v>2</v>
      </c>
      <c r="CD49" s="171">
        <f t="shared" si="18"/>
        <v>66.66666667</v>
      </c>
      <c r="CE49" s="156"/>
      <c r="CF49" s="189">
        <v>1.0</v>
      </c>
      <c r="CG49" s="156"/>
      <c r="CH49" s="156"/>
      <c r="CI49" s="156"/>
      <c r="CJ49" s="157"/>
      <c r="CK49" s="156"/>
      <c r="CL49" s="156"/>
      <c r="CM49" s="156"/>
      <c r="CN49" s="156"/>
      <c r="CO49" s="173">
        <f t="shared" si="19"/>
        <v>1</v>
      </c>
      <c r="CP49" s="175">
        <f t="shared" si="20"/>
        <v>100</v>
      </c>
    </row>
    <row r="50" ht="15.75" customHeight="1">
      <c r="A50" s="260">
        <v>41.0</v>
      </c>
      <c r="B50" s="125" t="s">
        <v>135</v>
      </c>
      <c r="C50" s="127" t="s">
        <v>136</v>
      </c>
      <c r="D50" s="128">
        <f t="shared" si="7"/>
        <v>6</v>
      </c>
      <c r="E50" s="161">
        <f t="shared" si="8"/>
        <v>60</v>
      </c>
      <c r="F50" s="162" t="str">
        <f t="shared" si="9"/>
        <v>  </v>
      </c>
      <c r="G50" s="163" t="str">
        <f t="shared" si="10"/>
        <v>  </v>
      </c>
      <c r="H50" s="148"/>
      <c r="I50" s="139"/>
      <c r="J50" s="177"/>
      <c r="K50" s="139"/>
      <c r="L50" s="139"/>
      <c r="M50" s="257">
        <f t="shared" si="11"/>
        <v>0</v>
      </c>
      <c r="N50" s="258" t="str">
        <f t="shared" si="12"/>
        <v>#DIV/0!</v>
      </c>
      <c r="O50" s="137"/>
      <c r="P50" s="156"/>
      <c r="Q50" s="156"/>
      <c r="R50" s="156"/>
      <c r="S50" s="156"/>
      <c r="T50" s="139"/>
      <c r="U50" s="156"/>
      <c r="V50" s="156"/>
      <c r="W50" s="156"/>
      <c r="X50" s="139"/>
      <c r="Y50" s="156"/>
      <c r="Z50" s="156"/>
      <c r="AA50" s="156"/>
      <c r="AB50" s="156"/>
      <c r="AC50" s="156"/>
      <c r="AD50" s="156"/>
      <c r="AE50" s="189">
        <v>1.0</v>
      </c>
      <c r="AF50" s="190"/>
      <c r="AG50" s="190"/>
      <c r="AH50" s="190"/>
      <c r="AI50" s="190"/>
      <c r="AJ50" s="135">
        <f t="shared" si="13"/>
        <v>1</v>
      </c>
      <c r="AK50" s="168">
        <f t="shared" si="14"/>
        <v>50</v>
      </c>
      <c r="AL50" s="156"/>
      <c r="AM50" s="156"/>
      <c r="AN50" s="156"/>
      <c r="AO50" s="156"/>
      <c r="AP50" s="156"/>
      <c r="AQ50" s="189">
        <v>1.0</v>
      </c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45">
        <f t="shared" si="15"/>
        <v>1</v>
      </c>
      <c r="BG50" s="168">
        <f t="shared" si="16"/>
        <v>25</v>
      </c>
      <c r="BH50" s="262"/>
      <c r="BI50" s="156"/>
      <c r="BJ50" s="139"/>
      <c r="BK50" s="156"/>
      <c r="BL50" s="156"/>
      <c r="BM50" s="156"/>
      <c r="BN50" s="156"/>
      <c r="BO50" s="156"/>
      <c r="BP50" s="156"/>
      <c r="BQ50" s="189">
        <v>1.0</v>
      </c>
      <c r="BR50" s="156"/>
      <c r="BS50" s="156"/>
      <c r="BT50" s="148"/>
      <c r="BU50" s="156"/>
      <c r="BV50" s="189">
        <v>1.0</v>
      </c>
      <c r="BW50" s="156"/>
      <c r="BX50" s="156"/>
      <c r="BY50" s="156"/>
      <c r="BZ50" s="156"/>
      <c r="CA50" s="189">
        <v>1.0</v>
      </c>
      <c r="CB50" s="156"/>
      <c r="CC50" s="170">
        <f t="shared" si="17"/>
        <v>3</v>
      </c>
      <c r="CD50" s="171">
        <f t="shared" si="18"/>
        <v>100</v>
      </c>
      <c r="CE50" s="156"/>
      <c r="CF50" s="189">
        <v>1.0</v>
      </c>
      <c r="CG50" s="156"/>
      <c r="CH50" s="156"/>
      <c r="CI50" s="156"/>
      <c r="CJ50" s="157"/>
      <c r="CK50" s="156"/>
      <c r="CL50" s="156"/>
      <c r="CM50" s="156"/>
      <c r="CN50" s="156"/>
      <c r="CO50" s="173">
        <f t="shared" si="19"/>
        <v>1</v>
      </c>
      <c r="CP50" s="175">
        <f t="shared" si="20"/>
        <v>100</v>
      </c>
    </row>
    <row r="51" ht="15.75" customHeight="1">
      <c r="A51" s="264" t="s">
        <v>137</v>
      </c>
      <c r="B51" s="265"/>
      <c r="C51" s="266"/>
      <c r="D51" s="267">
        <f t="shared" si="7"/>
        <v>10</v>
      </c>
      <c r="E51" s="268"/>
      <c r="F51" s="269"/>
      <c r="G51" s="270"/>
      <c r="H51" s="271">
        <f t="shared" ref="H51:J51" si="21">SUM(H52:H95)</f>
        <v>0</v>
      </c>
      <c r="I51" s="271">
        <f t="shared" si="21"/>
        <v>0</v>
      </c>
      <c r="J51" s="271">
        <f t="shared" si="21"/>
        <v>0</v>
      </c>
      <c r="K51" s="271"/>
      <c r="L51" s="271">
        <f>SUM(L52:L95)</f>
        <v>0</v>
      </c>
      <c r="M51" s="97">
        <f>COUNTIF(H51:L51,"&gt;0")</f>
        <v>0</v>
      </c>
      <c r="N51" s="102">
        <f>COUNTIF(H51:L51,"&gt;0")</f>
        <v>0</v>
      </c>
      <c r="O51" s="271">
        <f t="shared" ref="O51:AI51" si="22">SUM(O52:O95)</f>
        <v>0</v>
      </c>
      <c r="P51" s="271">
        <f t="shared" si="22"/>
        <v>0</v>
      </c>
      <c r="Q51" s="271">
        <f t="shared" si="22"/>
        <v>0</v>
      </c>
      <c r="R51" s="271">
        <f t="shared" si="22"/>
        <v>0</v>
      </c>
      <c r="S51" s="271">
        <f t="shared" si="22"/>
        <v>0</v>
      </c>
      <c r="T51" s="271">
        <f t="shared" si="22"/>
        <v>0</v>
      </c>
      <c r="U51" s="271">
        <f t="shared" si="22"/>
        <v>0</v>
      </c>
      <c r="V51" s="271">
        <f t="shared" si="22"/>
        <v>0</v>
      </c>
      <c r="W51" s="271">
        <f t="shared" si="22"/>
        <v>0</v>
      </c>
      <c r="X51" s="271">
        <f t="shared" si="22"/>
        <v>17</v>
      </c>
      <c r="Y51" s="271">
        <f t="shared" si="22"/>
        <v>0</v>
      </c>
      <c r="Z51" s="271">
        <f t="shared" si="22"/>
        <v>0</v>
      </c>
      <c r="AA51" s="271">
        <f t="shared" si="22"/>
        <v>0</v>
      </c>
      <c r="AB51" s="271">
        <f t="shared" si="22"/>
        <v>0</v>
      </c>
      <c r="AC51" s="271">
        <f t="shared" si="22"/>
        <v>15</v>
      </c>
      <c r="AD51" s="271">
        <f t="shared" si="22"/>
        <v>0</v>
      </c>
      <c r="AE51" s="271">
        <f t="shared" si="22"/>
        <v>0</v>
      </c>
      <c r="AF51" s="271">
        <f t="shared" si="22"/>
        <v>0</v>
      </c>
      <c r="AG51" s="271">
        <f t="shared" si="22"/>
        <v>0</v>
      </c>
      <c r="AH51" s="271">
        <f t="shared" si="22"/>
        <v>13</v>
      </c>
      <c r="AI51" s="271">
        <f t="shared" si="22"/>
        <v>0</v>
      </c>
      <c r="AJ51" s="272">
        <f>COUNTIF(O51:AI51,"&gt;0")</f>
        <v>3</v>
      </c>
      <c r="AK51" s="273">
        <f>SUM(M51+AJ51)</f>
        <v>3</v>
      </c>
      <c r="AL51" s="271">
        <f t="shared" ref="AL51:BB51" si="23">SUM(AL52:AL95)</f>
        <v>0</v>
      </c>
      <c r="AM51" s="271">
        <f t="shared" si="23"/>
        <v>0</v>
      </c>
      <c r="AN51" s="271">
        <f t="shared" si="23"/>
        <v>0</v>
      </c>
      <c r="AO51" s="271">
        <f t="shared" si="23"/>
        <v>17</v>
      </c>
      <c r="AP51" s="271">
        <f t="shared" si="23"/>
        <v>0</v>
      </c>
      <c r="AQ51" s="271">
        <f t="shared" si="23"/>
        <v>0</v>
      </c>
      <c r="AR51" s="271">
        <f t="shared" si="23"/>
        <v>0</v>
      </c>
      <c r="AS51" s="271">
        <f t="shared" si="23"/>
        <v>0</v>
      </c>
      <c r="AT51" s="271">
        <f t="shared" si="23"/>
        <v>25</v>
      </c>
      <c r="AU51" s="271">
        <f t="shared" si="23"/>
        <v>0</v>
      </c>
      <c r="AV51" s="271">
        <f t="shared" si="23"/>
        <v>0</v>
      </c>
      <c r="AW51" s="271">
        <f t="shared" si="23"/>
        <v>0</v>
      </c>
      <c r="AX51" s="271">
        <f t="shared" si="23"/>
        <v>0</v>
      </c>
      <c r="AY51" s="271">
        <f t="shared" si="23"/>
        <v>32</v>
      </c>
      <c r="AZ51" s="271">
        <f t="shared" si="23"/>
        <v>0</v>
      </c>
      <c r="BA51" s="271">
        <f t="shared" si="23"/>
        <v>0</v>
      </c>
      <c r="BB51" s="271">
        <f t="shared" si="23"/>
        <v>0</v>
      </c>
      <c r="BC51" s="271"/>
      <c r="BD51" s="271"/>
      <c r="BE51" s="271">
        <f>SUM(BE52:BE95)</f>
        <v>0</v>
      </c>
      <c r="BF51" s="272">
        <f>COUNTIF(AL51:BE51,"&gt;0")</f>
        <v>3</v>
      </c>
      <c r="BG51" s="273">
        <f>SUM(AK51+BF51)</f>
        <v>6</v>
      </c>
      <c r="BH51" s="271">
        <f t="shared" ref="BH51:CB51" si="24">SUM(BH52:BH95)</f>
        <v>0</v>
      </c>
      <c r="BI51" s="271">
        <f t="shared" si="24"/>
        <v>0</v>
      </c>
      <c r="BJ51" s="271">
        <f t="shared" si="24"/>
        <v>0</v>
      </c>
      <c r="BK51" s="271">
        <f t="shared" si="24"/>
        <v>0</v>
      </c>
      <c r="BL51" s="271">
        <f t="shared" si="24"/>
        <v>0</v>
      </c>
      <c r="BM51" s="271">
        <f t="shared" si="24"/>
        <v>0</v>
      </c>
      <c r="BN51" s="271">
        <f t="shared" si="24"/>
        <v>0</v>
      </c>
      <c r="BO51" s="271">
        <f t="shared" si="24"/>
        <v>24</v>
      </c>
      <c r="BP51" s="271">
        <f t="shared" si="24"/>
        <v>0</v>
      </c>
      <c r="BQ51" s="271">
        <f t="shared" si="24"/>
        <v>0</v>
      </c>
      <c r="BR51" s="271">
        <f t="shared" si="24"/>
        <v>0</v>
      </c>
      <c r="BS51" s="271">
        <f t="shared" si="24"/>
        <v>0</v>
      </c>
      <c r="BT51" s="271">
        <f t="shared" si="24"/>
        <v>26</v>
      </c>
      <c r="BU51" s="271">
        <f t="shared" si="24"/>
        <v>0</v>
      </c>
      <c r="BV51" s="271">
        <f t="shared" si="24"/>
        <v>0</v>
      </c>
      <c r="BW51" s="271">
        <f t="shared" si="24"/>
        <v>0</v>
      </c>
      <c r="BX51" s="271">
        <f t="shared" si="24"/>
        <v>0</v>
      </c>
      <c r="BY51" s="271">
        <f t="shared" si="24"/>
        <v>4</v>
      </c>
      <c r="BZ51" s="271">
        <f t="shared" si="24"/>
        <v>0</v>
      </c>
      <c r="CA51" s="271">
        <f t="shared" si="24"/>
        <v>0</v>
      </c>
      <c r="CB51" s="271">
        <f t="shared" si="24"/>
        <v>0</v>
      </c>
      <c r="CC51" s="272">
        <f>COUNTIF(BH51:CB51,"&gt;0")</f>
        <v>3</v>
      </c>
      <c r="CD51" s="273">
        <f>SUM(BG51+CC51)</f>
        <v>9</v>
      </c>
      <c r="CE51" s="271">
        <f t="shared" ref="CE51:CK51" si="25">SUM(CE52:CE87)</f>
        <v>21</v>
      </c>
      <c r="CF51" s="271">
        <f t="shared" si="25"/>
        <v>0</v>
      </c>
      <c r="CG51" s="271">
        <f t="shared" si="25"/>
        <v>0</v>
      </c>
      <c r="CH51" s="271">
        <f t="shared" si="25"/>
        <v>0</v>
      </c>
      <c r="CI51" s="271">
        <f t="shared" si="25"/>
        <v>0</v>
      </c>
      <c r="CJ51" s="271">
        <f t="shared" si="25"/>
        <v>0</v>
      </c>
      <c r="CK51" s="271">
        <f t="shared" si="25"/>
        <v>0</v>
      </c>
      <c r="CL51" s="271">
        <f t="shared" ref="CL51:CN51" si="26">SUM(CF52:CF87)</f>
        <v>0</v>
      </c>
      <c r="CM51" s="271">
        <f t="shared" si="26"/>
        <v>0</v>
      </c>
      <c r="CN51" s="271">
        <f t="shared" si="26"/>
        <v>0</v>
      </c>
      <c r="CO51" s="274">
        <f>COUNTIF(CE51:CN51,"&gt;0")</f>
        <v>1</v>
      </c>
      <c r="CP51" s="275">
        <f>SUM(CD51+CO51)</f>
        <v>10</v>
      </c>
    </row>
    <row r="52" ht="15.75" customHeight="1">
      <c r="A52" s="124">
        <v>1.0</v>
      </c>
      <c r="B52" s="125" t="s">
        <v>138</v>
      </c>
      <c r="C52" s="127" t="s">
        <v>139</v>
      </c>
      <c r="D52" s="276">
        <f t="shared" si="7"/>
        <v>5</v>
      </c>
      <c r="E52" s="161">
        <f t="shared" ref="E52:E95" si="27">(D52)/D$51*100</f>
        <v>50</v>
      </c>
      <c r="F52" s="162" t="str">
        <f t="shared" ref="F52:F95" si="28">IF(E52&lt;50,E52, "  ")</f>
        <v>  </v>
      </c>
      <c r="G52" s="163" t="str">
        <f t="shared" ref="G52:G95" si="29">IF(E52&lt;30,E52, "  ")</f>
        <v>  </v>
      </c>
      <c r="H52" s="137"/>
      <c r="I52" s="137"/>
      <c r="J52" s="139"/>
      <c r="K52" s="201"/>
      <c r="L52" s="201"/>
      <c r="M52" s="166">
        <f t="shared" ref="M52:M95" si="30">SUM(H52:L52)</f>
        <v>0</v>
      </c>
      <c r="N52" s="167" t="str">
        <f t="shared" ref="N52:N95" si="31">M52/M$51*100</f>
        <v>#DIV/0!</v>
      </c>
      <c r="O52" s="221"/>
      <c r="P52" s="201"/>
      <c r="Q52" s="201"/>
      <c r="R52" s="201"/>
      <c r="S52" s="139"/>
      <c r="T52" s="201"/>
      <c r="U52" s="201"/>
      <c r="V52" s="201"/>
      <c r="W52" s="139"/>
      <c r="X52" s="139"/>
      <c r="Y52" s="201"/>
      <c r="Z52" s="201"/>
      <c r="AA52" s="201"/>
      <c r="AB52" s="242"/>
      <c r="AC52" s="253">
        <v>1.0</v>
      </c>
      <c r="AD52" s="201"/>
      <c r="AE52" s="201"/>
      <c r="AF52" s="203"/>
      <c r="AG52" s="203"/>
      <c r="AH52" s="203"/>
      <c r="AI52" s="203"/>
      <c r="AJ52" s="166">
        <f t="shared" ref="AJ52:AJ95" si="32">SUM(O52:AI52)</f>
        <v>1</v>
      </c>
      <c r="AK52" s="168">
        <f t="shared" ref="AK52:AK95" si="33">AJ52/AJ$51*100</f>
        <v>33.33333333</v>
      </c>
      <c r="AL52" s="221"/>
      <c r="AM52" s="139"/>
      <c r="AN52" s="201"/>
      <c r="AO52" s="139"/>
      <c r="AP52" s="201"/>
      <c r="AQ52" s="201"/>
      <c r="AR52" s="201"/>
      <c r="AS52" s="201"/>
      <c r="AT52" s="253">
        <v>1.0</v>
      </c>
      <c r="AU52" s="201"/>
      <c r="AV52" s="201"/>
      <c r="AW52" s="201"/>
      <c r="AX52" s="201"/>
      <c r="AY52" s="182">
        <v>1.0</v>
      </c>
      <c r="AZ52" s="201"/>
      <c r="BA52" s="201"/>
      <c r="BB52" s="139"/>
      <c r="BC52" s="201"/>
      <c r="BD52" s="201"/>
      <c r="BE52" s="201"/>
      <c r="BF52" s="166">
        <f t="shared" ref="BF52:BF95" si="34">SUM(AL52:BE52)</f>
        <v>2</v>
      </c>
      <c r="BG52" s="168">
        <f t="shared" ref="BG52:BG95" si="35">BF52/BF$51*100</f>
        <v>66.66666667</v>
      </c>
      <c r="BH52" s="221"/>
      <c r="BI52" s="139"/>
      <c r="BJ52" s="201"/>
      <c r="BK52" s="201"/>
      <c r="BL52" s="201"/>
      <c r="BM52" s="201"/>
      <c r="BN52" s="156"/>
      <c r="BO52" s="182">
        <v>1.0</v>
      </c>
      <c r="BP52" s="201"/>
      <c r="BQ52" s="201"/>
      <c r="BR52" s="201"/>
      <c r="BS52" s="156"/>
      <c r="BT52" s="189">
        <v>1.0</v>
      </c>
      <c r="BU52" s="201"/>
      <c r="BV52" s="156"/>
      <c r="BW52" s="156"/>
      <c r="BX52" s="156"/>
      <c r="BY52" s="156"/>
      <c r="BZ52" s="156"/>
      <c r="CA52" s="156"/>
      <c r="CB52" s="156"/>
      <c r="CC52" s="237">
        <f t="shared" ref="CC52:CC95" si="36">SUM(BH52:CB52)</f>
        <v>2</v>
      </c>
      <c r="CD52" s="171">
        <f t="shared" ref="CD52:CD95" si="37">CC52/CC$9*100</f>
        <v>66.66666667</v>
      </c>
      <c r="CE52" s="185"/>
      <c r="CF52" s="156"/>
      <c r="CG52" s="156"/>
      <c r="CH52" s="156"/>
      <c r="CI52" s="156"/>
      <c r="CJ52" s="157"/>
      <c r="CK52" s="156"/>
      <c r="CL52" s="156"/>
      <c r="CM52" s="156"/>
      <c r="CN52" s="156"/>
      <c r="CO52" s="173">
        <f t="shared" ref="CO52:CO95" si="38">SUM(CE52:CK52)</f>
        <v>0</v>
      </c>
      <c r="CP52" s="175">
        <f t="shared" ref="CP52:CP95" si="39">CO52/CO$9*100</f>
        <v>0</v>
      </c>
    </row>
    <row r="53" ht="15.75" customHeight="1">
      <c r="A53" s="160">
        <v>2.0</v>
      </c>
      <c r="B53" s="125" t="s">
        <v>140</v>
      </c>
      <c r="C53" s="127" t="s">
        <v>141</v>
      </c>
      <c r="D53" s="276">
        <f t="shared" si="7"/>
        <v>8</v>
      </c>
      <c r="E53" s="161">
        <f t="shared" si="27"/>
        <v>80</v>
      </c>
      <c r="F53" s="162" t="str">
        <f t="shared" si="28"/>
        <v>  </v>
      </c>
      <c r="G53" s="186" t="str">
        <f t="shared" si="29"/>
        <v>  </v>
      </c>
      <c r="H53" s="137"/>
      <c r="I53" s="137"/>
      <c r="J53" s="201"/>
      <c r="K53" s="139"/>
      <c r="L53" s="139"/>
      <c r="M53" s="166">
        <f t="shared" si="30"/>
        <v>0</v>
      </c>
      <c r="N53" s="167" t="str">
        <f t="shared" si="31"/>
        <v>#DIV/0!</v>
      </c>
      <c r="O53" s="176"/>
      <c r="P53" s="177"/>
      <c r="Q53" s="177"/>
      <c r="R53" s="177"/>
      <c r="S53" s="139"/>
      <c r="T53" s="177"/>
      <c r="U53" s="177"/>
      <c r="V53" s="177"/>
      <c r="W53" s="139"/>
      <c r="X53" s="182">
        <v>1.0</v>
      </c>
      <c r="Y53" s="177"/>
      <c r="Z53" s="177"/>
      <c r="AA53" s="177"/>
      <c r="AB53" s="242"/>
      <c r="AC53" s="249">
        <v>1.0</v>
      </c>
      <c r="AD53" s="177"/>
      <c r="AE53" s="177"/>
      <c r="AF53" s="251"/>
      <c r="AG53" s="251"/>
      <c r="AH53" s="251"/>
      <c r="AI53" s="251"/>
      <c r="AJ53" s="166">
        <f t="shared" si="32"/>
        <v>2</v>
      </c>
      <c r="AK53" s="168">
        <f t="shared" si="33"/>
        <v>66.66666667</v>
      </c>
      <c r="AL53" s="176"/>
      <c r="AM53" s="139"/>
      <c r="AN53" s="177"/>
      <c r="AO53" s="182">
        <v>1.0</v>
      </c>
      <c r="AP53" s="177"/>
      <c r="AQ53" s="177"/>
      <c r="AR53" s="177"/>
      <c r="AS53" s="177"/>
      <c r="AT53" s="249">
        <v>1.0</v>
      </c>
      <c r="AU53" s="177"/>
      <c r="AV53" s="177"/>
      <c r="AW53" s="177"/>
      <c r="AX53" s="177"/>
      <c r="AY53" s="182">
        <v>1.0</v>
      </c>
      <c r="AZ53" s="177"/>
      <c r="BA53" s="177"/>
      <c r="BB53" s="139"/>
      <c r="BC53" s="249">
        <v>1.0</v>
      </c>
      <c r="BD53" s="177"/>
      <c r="BE53" s="177"/>
      <c r="BF53" s="166">
        <f t="shared" si="34"/>
        <v>4</v>
      </c>
      <c r="BG53" s="168">
        <f t="shared" si="35"/>
        <v>133.3333333</v>
      </c>
      <c r="BH53" s="176"/>
      <c r="BI53" s="139"/>
      <c r="BJ53" s="177"/>
      <c r="BK53" s="177"/>
      <c r="BL53" s="177"/>
      <c r="BM53" s="177"/>
      <c r="BN53" s="156"/>
      <c r="BO53" s="139"/>
      <c r="BP53" s="177"/>
      <c r="BQ53" s="177"/>
      <c r="BR53" s="177"/>
      <c r="BS53" s="156"/>
      <c r="BT53" s="189">
        <v>1.0</v>
      </c>
      <c r="BU53" s="177"/>
      <c r="BV53" s="156"/>
      <c r="BW53" s="156"/>
      <c r="BX53" s="156"/>
      <c r="BY53" s="156"/>
      <c r="BZ53" s="156"/>
      <c r="CA53" s="156"/>
      <c r="CB53" s="156"/>
      <c r="CC53" s="237">
        <f t="shared" si="36"/>
        <v>1</v>
      </c>
      <c r="CD53" s="171">
        <f t="shared" si="37"/>
        <v>33.33333333</v>
      </c>
      <c r="CE53" s="259">
        <v>1.0</v>
      </c>
      <c r="CF53" s="156"/>
      <c r="CG53" s="156"/>
      <c r="CH53" s="156"/>
      <c r="CI53" s="156"/>
      <c r="CJ53" s="157"/>
      <c r="CK53" s="156"/>
      <c r="CL53" s="156"/>
      <c r="CM53" s="156"/>
      <c r="CN53" s="156"/>
      <c r="CO53" s="173">
        <f t="shared" si="38"/>
        <v>1</v>
      </c>
      <c r="CP53" s="175">
        <f t="shared" si="39"/>
        <v>100</v>
      </c>
    </row>
    <row r="54" ht="15.75" customHeight="1">
      <c r="A54" s="124">
        <v>3.0</v>
      </c>
      <c r="B54" s="125" t="s">
        <v>142</v>
      </c>
      <c r="C54" s="127" t="s">
        <v>143</v>
      </c>
      <c r="D54" s="276">
        <f t="shared" si="7"/>
        <v>8</v>
      </c>
      <c r="E54" s="161">
        <f t="shared" si="27"/>
        <v>80</v>
      </c>
      <c r="F54" s="162" t="str">
        <f t="shared" si="28"/>
        <v>  </v>
      </c>
      <c r="G54" s="186" t="str">
        <f t="shared" si="29"/>
        <v>  </v>
      </c>
      <c r="H54" s="137"/>
      <c r="I54" s="137"/>
      <c r="J54" s="139"/>
      <c r="K54" s="139"/>
      <c r="L54" s="139"/>
      <c r="M54" s="166">
        <f t="shared" si="30"/>
        <v>0</v>
      </c>
      <c r="N54" s="167" t="str">
        <f t="shared" si="31"/>
        <v>#DIV/0!</v>
      </c>
      <c r="O54" s="137"/>
      <c r="P54" s="139"/>
      <c r="Q54" s="139"/>
      <c r="R54" s="139"/>
      <c r="S54" s="201"/>
      <c r="T54" s="139"/>
      <c r="U54" s="139"/>
      <c r="V54" s="139"/>
      <c r="W54" s="201"/>
      <c r="X54" s="182">
        <v>1.0</v>
      </c>
      <c r="Y54" s="139"/>
      <c r="Z54" s="139"/>
      <c r="AA54" s="139"/>
      <c r="AB54" s="242"/>
      <c r="AC54" s="182">
        <v>1.0</v>
      </c>
      <c r="AD54" s="139"/>
      <c r="AE54" s="139"/>
      <c r="AF54" s="180"/>
      <c r="AG54" s="180"/>
      <c r="AH54" s="228">
        <v>1.0</v>
      </c>
      <c r="AI54" s="180"/>
      <c r="AJ54" s="166">
        <f t="shared" si="32"/>
        <v>3</v>
      </c>
      <c r="AK54" s="168">
        <f t="shared" si="33"/>
        <v>100</v>
      </c>
      <c r="AL54" s="137"/>
      <c r="AM54" s="201"/>
      <c r="AN54" s="139"/>
      <c r="AO54" s="182">
        <v>1.0</v>
      </c>
      <c r="AP54" s="139"/>
      <c r="AQ54" s="139"/>
      <c r="AR54" s="139"/>
      <c r="AS54" s="139"/>
      <c r="AT54" s="182">
        <v>1.0</v>
      </c>
      <c r="AU54" s="139"/>
      <c r="AV54" s="139"/>
      <c r="AW54" s="139"/>
      <c r="AX54" s="139"/>
      <c r="AY54" s="182">
        <v>1.0</v>
      </c>
      <c r="AZ54" s="139"/>
      <c r="BA54" s="139"/>
      <c r="BB54" s="201"/>
      <c r="BC54" s="139"/>
      <c r="BD54" s="139"/>
      <c r="BE54" s="139"/>
      <c r="BF54" s="166">
        <f t="shared" si="34"/>
        <v>3</v>
      </c>
      <c r="BG54" s="168">
        <f t="shared" si="35"/>
        <v>100</v>
      </c>
      <c r="BH54" s="137"/>
      <c r="BI54" s="201"/>
      <c r="BJ54" s="139"/>
      <c r="BK54" s="139"/>
      <c r="BL54" s="139"/>
      <c r="BM54" s="139"/>
      <c r="BN54" s="156"/>
      <c r="BO54" s="139"/>
      <c r="BP54" s="139"/>
      <c r="BQ54" s="139"/>
      <c r="BR54" s="139"/>
      <c r="BS54" s="156"/>
      <c r="BT54" s="189">
        <v>1.0</v>
      </c>
      <c r="BU54" s="139"/>
      <c r="BV54" s="156"/>
      <c r="BW54" s="156"/>
      <c r="BX54" s="156"/>
      <c r="BY54" s="156"/>
      <c r="BZ54" s="156"/>
      <c r="CA54" s="156"/>
      <c r="CB54" s="156"/>
      <c r="CC54" s="237">
        <f t="shared" si="36"/>
        <v>1</v>
      </c>
      <c r="CD54" s="171">
        <f t="shared" si="37"/>
        <v>33.33333333</v>
      </c>
      <c r="CE54" s="259">
        <v>1.0</v>
      </c>
      <c r="CF54" s="156"/>
      <c r="CG54" s="156"/>
      <c r="CH54" s="156"/>
      <c r="CI54" s="156"/>
      <c r="CJ54" s="157"/>
      <c r="CK54" s="156"/>
      <c r="CL54" s="156"/>
      <c r="CM54" s="156"/>
      <c r="CN54" s="156"/>
      <c r="CO54" s="173">
        <f t="shared" si="38"/>
        <v>1</v>
      </c>
      <c r="CP54" s="175">
        <f t="shared" si="39"/>
        <v>100</v>
      </c>
    </row>
    <row r="55" ht="15.75" customHeight="1">
      <c r="A55" s="124">
        <v>4.0</v>
      </c>
      <c r="B55" s="125" t="s">
        <v>144</v>
      </c>
      <c r="C55" s="127" t="s">
        <v>145</v>
      </c>
      <c r="D55" s="276">
        <f t="shared" si="7"/>
        <v>7</v>
      </c>
      <c r="E55" s="161">
        <f t="shared" si="27"/>
        <v>70</v>
      </c>
      <c r="F55" s="162" t="str">
        <f t="shared" si="28"/>
        <v>  </v>
      </c>
      <c r="G55" s="186" t="str">
        <f t="shared" si="29"/>
        <v>  </v>
      </c>
      <c r="H55" s="137"/>
      <c r="I55" s="137"/>
      <c r="J55" s="139"/>
      <c r="K55" s="139"/>
      <c r="L55" s="139"/>
      <c r="M55" s="166">
        <f t="shared" si="30"/>
        <v>0</v>
      </c>
      <c r="N55" s="167" t="str">
        <f t="shared" si="31"/>
        <v>#DIV/0!</v>
      </c>
      <c r="O55" s="137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242"/>
      <c r="AC55" s="139"/>
      <c r="AD55" s="139"/>
      <c r="AE55" s="139"/>
      <c r="AF55" s="180"/>
      <c r="AG55" s="180"/>
      <c r="AH55" s="228">
        <v>1.0</v>
      </c>
      <c r="AI55" s="180"/>
      <c r="AJ55" s="166">
        <f t="shared" si="32"/>
        <v>1</v>
      </c>
      <c r="AK55" s="168">
        <f t="shared" si="33"/>
        <v>33.33333333</v>
      </c>
      <c r="AL55" s="137"/>
      <c r="AM55" s="139"/>
      <c r="AN55" s="139"/>
      <c r="AO55" s="182">
        <v>1.0</v>
      </c>
      <c r="AP55" s="139"/>
      <c r="AQ55" s="139"/>
      <c r="AR55" s="139"/>
      <c r="AS55" s="139"/>
      <c r="AT55" s="182">
        <v>1.0</v>
      </c>
      <c r="AU55" s="139"/>
      <c r="AV55" s="139"/>
      <c r="AW55" s="139"/>
      <c r="AX55" s="139"/>
      <c r="AY55" s="182">
        <v>1.0</v>
      </c>
      <c r="AZ55" s="139"/>
      <c r="BA55" s="139"/>
      <c r="BB55" s="139"/>
      <c r="BC55" s="139"/>
      <c r="BD55" s="139"/>
      <c r="BE55" s="139"/>
      <c r="BF55" s="166">
        <f t="shared" si="34"/>
        <v>3</v>
      </c>
      <c r="BG55" s="168">
        <f t="shared" si="35"/>
        <v>100</v>
      </c>
      <c r="BH55" s="137"/>
      <c r="BI55" s="139"/>
      <c r="BJ55" s="139"/>
      <c r="BK55" s="139"/>
      <c r="BL55" s="139"/>
      <c r="BM55" s="139"/>
      <c r="BN55" s="156"/>
      <c r="BO55" s="253">
        <v>1.0</v>
      </c>
      <c r="BP55" s="139"/>
      <c r="BQ55" s="139"/>
      <c r="BR55" s="139"/>
      <c r="BS55" s="139"/>
      <c r="BT55" s="189">
        <v>1.0</v>
      </c>
      <c r="BU55" s="139"/>
      <c r="BV55" s="156"/>
      <c r="BW55" s="156"/>
      <c r="BX55" s="156"/>
      <c r="BY55" s="156"/>
      <c r="BZ55" s="156"/>
      <c r="CA55" s="156"/>
      <c r="CB55" s="156"/>
      <c r="CC55" s="237">
        <f t="shared" si="36"/>
        <v>2</v>
      </c>
      <c r="CD55" s="171">
        <f t="shared" si="37"/>
        <v>66.66666667</v>
      </c>
      <c r="CE55" s="259">
        <v>1.0</v>
      </c>
      <c r="CF55" s="156"/>
      <c r="CG55" s="156"/>
      <c r="CH55" s="156"/>
      <c r="CI55" s="156"/>
      <c r="CJ55" s="157"/>
      <c r="CK55" s="156"/>
      <c r="CL55" s="156"/>
      <c r="CM55" s="156"/>
      <c r="CN55" s="156"/>
      <c r="CO55" s="173">
        <f t="shared" si="38"/>
        <v>1</v>
      </c>
      <c r="CP55" s="175">
        <f t="shared" si="39"/>
        <v>100</v>
      </c>
    </row>
    <row r="56" ht="15.75" customHeight="1">
      <c r="A56" s="160">
        <v>5.0</v>
      </c>
      <c r="B56" s="125" t="s">
        <v>146</v>
      </c>
      <c r="C56" s="127" t="s">
        <v>147</v>
      </c>
      <c r="D56" s="276">
        <f t="shared" si="7"/>
        <v>8</v>
      </c>
      <c r="E56" s="161">
        <f t="shared" si="27"/>
        <v>80</v>
      </c>
      <c r="F56" s="162" t="str">
        <f t="shared" si="28"/>
        <v>  </v>
      </c>
      <c r="G56" s="163" t="str">
        <f t="shared" si="29"/>
        <v>  </v>
      </c>
      <c r="H56" s="221"/>
      <c r="I56" s="221"/>
      <c r="J56" s="139"/>
      <c r="K56" s="139"/>
      <c r="L56" s="139"/>
      <c r="M56" s="166">
        <f t="shared" si="30"/>
        <v>0</v>
      </c>
      <c r="N56" s="167" t="str">
        <f t="shared" si="31"/>
        <v>#DIV/0!</v>
      </c>
      <c r="O56" s="137"/>
      <c r="P56" s="139"/>
      <c r="Q56" s="139"/>
      <c r="R56" s="139"/>
      <c r="S56" s="139"/>
      <c r="T56" s="139"/>
      <c r="U56" s="139"/>
      <c r="V56" s="139"/>
      <c r="W56" s="139"/>
      <c r="X56" s="182">
        <v>1.0</v>
      </c>
      <c r="Y56" s="139"/>
      <c r="Z56" s="139"/>
      <c r="AA56" s="139"/>
      <c r="AB56" s="242"/>
      <c r="AC56" s="182">
        <v>1.0</v>
      </c>
      <c r="AD56" s="139"/>
      <c r="AE56" s="139"/>
      <c r="AF56" s="180"/>
      <c r="AG56" s="180"/>
      <c r="AH56" s="180"/>
      <c r="AI56" s="180"/>
      <c r="AJ56" s="166">
        <f t="shared" si="32"/>
        <v>2</v>
      </c>
      <c r="AK56" s="168">
        <f t="shared" si="33"/>
        <v>66.66666667</v>
      </c>
      <c r="AL56" s="137"/>
      <c r="AM56" s="139"/>
      <c r="AN56" s="139"/>
      <c r="AO56" s="139"/>
      <c r="AP56" s="139"/>
      <c r="AQ56" s="139"/>
      <c r="AR56" s="139"/>
      <c r="AS56" s="139"/>
      <c r="AT56" s="182">
        <v>1.0</v>
      </c>
      <c r="AU56" s="139"/>
      <c r="AV56" s="139"/>
      <c r="AW56" s="139"/>
      <c r="AX56" s="139"/>
      <c r="AY56" s="182">
        <v>1.0</v>
      </c>
      <c r="AZ56" s="139"/>
      <c r="BA56" s="139"/>
      <c r="BB56" s="139"/>
      <c r="BC56" s="182">
        <v>1.0</v>
      </c>
      <c r="BD56" s="139"/>
      <c r="BE56" s="139"/>
      <c r="BF56" s="166">
        <f t="shared" si="34"/>
        <v>3</v>
      </c>
      <c r="BG56" s="168">
        <f t="shared" si="35"/>
        <v>100</v>
      </c>
      <c r="BH56" s="137"/>
      <c r="BI56" s="139"/>
      <c r="BJ56" s="139"/>
      <c r="BK56" s="139"/>
      <c r="BL56" s="139"/>
      <c r="BM56" s="139"/>
      <c r="BN56" s="139"/>
      <c r="BO56" s="182">
        <v>1.0</v>
      </c>
      <c r="BP56" s="139"/>
      <c r="BQ56" s="139"/>
      <c r="BR56" s="139"/>
      <c r="BS56" s="139"/>
      <c r="BT56" s="189">
        <v>1.0</v>
      </c>
      <c r="BU56" s="139"/>
      <c r="BV56" s="156"/>
      <c r="BW56" s="156"/>
      <c r="BX56" s="156"/>
      <c r="BY56" s="156"/>
      <c r="BZ56" s="156"/>
      <c r="CA56" s="156"/>
      <c r="CB56" s="156"/>
      <c r="CC56" s="237">
        <f t="shared" si="36"/>
        <v>2</v>
      </c>
      <c r="CD56" s="171">
        <f t="shared" si="37"/>
        <v>66.66666667</v>
      </c>
      <c r="CE56" s="259">
        <v>1.0</v>
      </c>
      <c r="CF56" s="156"/>
      <c r="CG56" s="156"/>
      <c r="CH56" s="156"/>
      <c r="CI56" s="156"/>
      <c r="CJ56" s="157"/>
      <c r="CK56" s="156"/>
      <c r="CL56" s="156"/>
      <c r="CM56" s="156"/>
      <c r="CN56" s="156"/>
      <c r="CO56" s="173">
        <f t="shared" si="38"/>
        <v>1</v>
      </c>
      <c r="CP56" s="175">
        <f t="shared" si="39"/>
        <v>100</v>
      </c>
    </row>
    <row r="57" ht="15.75" customHeight="1">
      <c r="A57" s="124">
        <v>6.0</v>
      </c>
      <c r="B57" s="125" t="s">
        <v>148</v>
      </c>
      <c r="C57" s="127" t="s">
        <v>149</v>
      </c>
      <c r="D57" s="276">
        <f t="shared" si="7"/>
        <v>7</v>
      </c>
      <c r="E57" s="161">
        <f t="shared" si="27"/>
        <v>70</v>
      </c>
      <c r="F57" s="162" t="str">
        <f t="shared" si="28"/>
        <v>  </v>
      </c>
      <c r="G57" s="163" t="str">
        <f t="shared" si="29"/>
        <v>  </v>
      </c>
      <c r="H57" s="137"/>
      <c r="I57" s="137"/>
      <c r="J57" s="177"/>
      <c r="K57" s="139"/>
      <c r="L57" s="139"/>
      <c r="M57" s="166">
        <f t="shared" si="30"/>
        <v>0</v>
      </c>
      <c r="N57" s="167" t="str">
        <f t="shared" si="31"/>
        <v>#DIV/0!</v>
      </c>
      <c r="O57" s="137"/>
      <c r="P57" s="139"/>
      <c r="Q57" s="139"/>
      <c r="R57" s="139"/>
      <c r="S57" s="139"/>
      <c r="T57" s="139"/>
      <c r="U57" s="139"/>
      <c r="V57" s="139"/>
      <c r="W57" s="139"/>
      <c r="X57" s="182">
        <v>1.0</v>
      </c>
      <c r="Y57" s="139"/>
      <c r="Z57" s="139"/>
      <c r="AA57" s="139"/>
      <c r="AB57" s="242"/>
      <c r="AC57" s="182">
        <v>1.0</v>
      </c>
      <c r="AD57" s="139"/>
      <c r="AE57" s="139"/>
      <c r="AF57" s="180"/>
      <c r="AG57" s="180"/>
      <c r="AH57" s="180"/>
      <c r="AI57" s="180"/>
      <c r="AJ57" s="166">
        <f t="shared" si="32"/>
        <v>2</v>
      </c>
      <c r="AK57" s="168">
        <f t="shared" si="33"/>
        <v>66.66666667</v>
      </c>
      <c r="AL57" s="137"/>
      <c r="AM57" s="139"/>
      <c r="AN57" s="139"/>
      <c r="AO57" s="182">
        <v>1.0</v>
      </c>
      <c r="AP57" s="139"/>
      <c r="AQ57" s="139"/>
      <c r="AR57" s="139"/>
      <c r="AS57" s="139"/>
      <c r="AT57" s="139"/>
      <c r="AU57" s="139"/>
      <c r="AV57" s="139"/>
      <c r="AW57" s="139"/>
      <c r="AX57" s="139"/>
      <c r="AY57" s="182">
        <v>1.0</v>
      </c>
      <c r="AZ57" s="139"/>
      <c r="BA57" s="139"/>
      <c r="BB57" s="139"/>
      <c r="BC57" s="139"/>
      <c r="BD57" s="139"/>
      <c r="BE57" s="139"/>
      <c r="BF57" s="166">
        <f t="shared" si="34"/>
        <v>2</v>
      </c>
      <c r="BG57" s="168">
        <f t="shared" si="35"/>
        <v>66.66666667</v>
      </c>
      <c r="BH57" s="137"/>
      <c r="BI57" s="139"/>
      <c r="BJ57" s="139"/>
      <c r="BK57" s="139"/>
      <c r="BL57" s="139"/>
      <c r="BM57" s="139"/>
      <c r="BN57" s="156"/>
      <c r="BO57" s="182">
        <v>1.0</v>
      </c>
      <c r="BP57" s="139"/>
      <c r="BQ57" s="139"/>
      <c r="BR57" s="139"/>
      <c r="BS57" s="156"/>
      <c r="BT57" s="156"/>
      <c r="BU57" s="139"/>
      <c r="BV57" s="156"/>
      <c r="BW57" s="156"/>
      <c r="BX57" s="156"/>
      <c r="BY57" s="189">
        <v>1.0</v>
      </c>
      <c r="BZ57" s="156"/>
      <c r="CA57" s="156"/>
      <c r="CB57" s="156"/>
      <c r="CC57" s="237">
        <f t="shared" si="36"/>
        <v>2</v>
      </c>
      <c r="CD57" s="171">
        <f t="shared" si="37"/>
        <v>66.66666667</v>
      </c>
      <c r="CE57" s="259">
        <v>1.0</v>
      </c>
      <c r="CF57" s="156"/>
      <c r="CG57" s="156"/>
      <c r="CH57" s="156"/>
      <c r="CI57" s="156"/>
      <c r="CJ57" s="157"/>
      <c r="CK57" s="156"/>
      <c r="CL57" s="156"/>
      <c r="CM57" s="156"/>
      <c r="CN57" s="156"/>
      <c r="CO57" s="173">
        <f t="shared" si="38"/>
        <v>1</v>
      </c>
      <c r="CP57" s="175">
        <f t="shared" si="39"/>
        <v>100</v>
      </c>
    </row>
    <row r="58" ht="15.75" customHeight="1">
      <c r="A58" s="124">
        <v>7.0</v>
      </c>
      <c r="B58" s="125" t="s">
        <v>150</v>
      </c>
      <c r="C58" s="127" t="s">
        <v>151</v>
      </c>
      <c r="D58" s="276">
        <f t="shared" si="7"/>
        <v>6</v>
      </c>
      <c r="E58" s="161">
        <f t="shared" si="27"/>
        <v>60</v>
      </c>
      <c r="F58" s="162" t="str">
        <f t="shared" si="28"/>
        <v>  </v>
      </c>
      <c r="G58" s="163" t="str">
        <f t="shared" si="29"/>
        <v>  </v>
      </c>
      <c r="H58" s="137"/>
      <c r="I58" s="137"/>
      <c r="J58" s="201"/>
      <c r="K58" s="139"/>
      <c r="L58" s="139"/>
      <c r="M58" s="166">
        <f t="shared" si="30"/>
        <v>0</v>
      </c>
      <c r="N58" s="167" t="str">
        <f t="shared" si="31"/>
        <v>#DIV/0!</v>
      </c>
      <c r="O58" s="137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242"/>
      <c r="AC58" s="182">
        <v>1.0</v>
      </c>
      <c r="AD58" s="139"/>
      <c r="AE58" s="139"/>
      <c r="AF58" s="180"/>
      <c r="AG58" s="180"/>
      <c r="AH58" s="180"/>
      <c r="AI58" s="180"/>
      <c r="AJ58" s="166">
        <f t="shared" si="32"/>
        <v>1</v>
      </c>
      <c r="AK58" s="168">
        <f t="shared" si="33"/>
        <v>33.33333333</v>
      </c>
      <c r="AL58" s="137"/>
      <c r="AM58" s="139"/>
      <c r="AN58" s="139"/>
      <c r="AO58" s="139"/>
      <c r="AP58" s="139"/>
      <c r="AQ58" s="139"/>
      <c r="AR58" s="139"/>
      <c r="AS58" s="139"/>
      <c r="AT58" s="182">
        <v>1.0</v>
      </c>
      <c r="AU58" s="139"/>
      <c r="AV58" s="139"/>
      <c r="AW58" s="139"/>
      <c r="AX58" s="139"/>
      <c r="AY58" s="182">
        <v>1.0</v>
      </c>
      <c r="AZ58" s="139"/>
      <c r="BA58" s="139"/>
      <c r="BB58" s="139"/>
      <c r="BC58" s="182">
        <v>1.0</v>
      </c>
      <c r="BD58" s="139"/>
      <c r="BE58" s="139"/>
      <c r="BF58" s="166">
        <f t="shared" si="34"/>
        <v>3</v>
      </c>
      <c r="BG58" s="168">
        <f t="shared" si="35"/>
        <v>100</v>
      </c>
      <c r="BH58" s="137"/>
      <c r="BI58" s="139"/>
      <c r="BJ58" s="139"/>
      <c r="BK58" s="139"/>
      <c r="BL58" s="139"/>
      <c r="BM58" s="139"/>
      <c r="BN58" s="156"/>
      <c r="BO58" s="182">
        <v>1.0</v>
      </c>
      <c r="BP58" s="139"/>
      <c r="BQ58" s="139"/>
      <c r="BR58" s="139"/>
      <c r="BS58" s="139"/>
      <c r="BT58" s="156"/>
      <c r="BU58" s="139"/>
      <c r="BV58" s="156"/>
      <c r="BW58" s="156"/>
      <c r="BX58" s="156"/>
      <c r="BY58" s="156"/>
      <c r="BZ58" s="156"/>
      <c r="CA58" s="156"/>
      <c r="CB58" s="156"/>
      <c r="CC58" s="237">
        <f t="shared" si="36"/>
        <v>1</v>
      </c>
      <c r="CD58" s="171">
        <f t="shared" si="37"/>
        <v>33.33333333</v>
      </c>
      <c r="CE58" s="259">
        <v>1.0</v>
      </c>
      <c r="CF58" s="156"/>
      <c r="CG58" s="156"/>
      <c r="CH58" s="156"/>
      <c r="CI58" s="156"/>
      <c r="CJ58" s="157"/>
      <c r="CK58" s="156"/>
      <c r="CL58" s="156"/>
      <c r="CM58" s="156"/>
      <c r="CN58" s="156"/>
      <c r="CO58" s="173">
        <f t="shared" si="38"/>
        <v>1</v>
      </c>
      <c r="CP58" s="175">
        <f t="shared" si="39"/>
        <v>100</v>
      </c>
    </row>
    <row r="59" ht="15.75" customHeight="1">
      <c r="A59" s="160">
        <v>8.0</v>
      </c>
      <c r="B59" s="125" t="s">
        <v>152</v>
      </c>
      <c r="C59" s="127" t="s">
        <v>153</v>
      </c>
      <c r="D59" s="276">
        <f t="shared" si="7"/>
        <v>7</v>
      </c>
      <c r="E59" s="161">
        <f t="shared" si="27"/>
        <v>70</v>
      </c>
      <c r="F59" s="162" t="str">
        <f t="shared" si="28"/>
        <v>  </v>
      </c>
      <c r="G59" s="186" t="str">
        <f t="shared" si="29"/>
        <v>  </v>
      </c>
      <c r="H59" s="137"/>
      <c r="I59" s="137"/>
      <c r="J59" s="139"/>
      <c r="K59" s="139"/>
      <c r="L59" s="139"/>
      <c r="M59" s="166">
        <f t="shared" si="30"/>
        <v>0</v>
      </c>
      <c r="N59" s="167" t="str">
        <f t="shared" si="31"/>
        <v>#DIV/0!</v>
      </c>
      <c r="O59" s="137"/>
      <c r="P59" s="139"/>
      <c r="Q59" s="139"/>
      <c r="R59" s="139"/>
      <c r="S59" s="139"/>
      <c r="T59" s="139"/>
      <c r="U59" s="139"/>
      <c r="V59" s="139"/>
      <c r="W59" s="139"/>
      <c r="X59" s="182">
        <v>1.0</v>
      </c>
      <c r="Y59" s="139"/>
      <c r="Z59" s="139"/>
      <c r="AA59" s="139"/>
      <c r="AB59" s="242"/>
      <c r="AC59" s="182">
        <v>1.0</v>
      </c>
      <c r="AD59" s="139"/>
      <c r="AE59" s="139"/>
      <c r="AF59" s="180"/>
      <c r="AG59" s="180"/>
      <c r="AH59" s="228">
        <v>1.0</v>
      </c>
      <c r="AI59" s="180"/>
      <c r="AJ59" s="166">
        <f t="shared" si="32"/>
        <v>3</v>
      </c>
      <c r="AK59" s="168">
        <f t="shared" si="33"/>
        <v>100</v>
      </c>
      <c r="AL59" s="137"/>
      <c r="AM59" s="139"/>
      <c r="AN59" s="139"/>
      <c r="AO59" s="139"/>
      <c r="AP59" s="139"/>
      <c r="AQ59" s="139"/>
      <c r="AR59" s="139"/>
      <c r="AS59" s="139"/>
      <c r="AT59" s="182">
        <v>1.0</v>
      </c>
      <c r="AU59" s="139"/>
      <c r="AV59" s="139"/>
      <c r="AW59" s="139"/>
      <c r="AX59" s="139"/>
      <c r="AY59" s="182">
        <v>1.0</v>
      </c>
      <c r="AZ59" s="139"/>
      <c r="BA59" s="139"/>
      <c r="BB59" s="139"/>
      <c r="BC59" s="182">
        <v>1.0</v>
      </c>
      <c r="BD59" s="139"/>
      <c r="BE59" s="139"/>
      <c r="BF59" s="166">
        <f t="shared" si="34"/>
        <v>3</v>
      </c>
      <c r="BG59" s="168">
        <f t="shared" si="35"/>
        <v>100</v>
      </c>
      <c r="BH59" s="137"/>
      <c r="BI59" s="139"/>
      <c r="BJ59" s="139"/>
      <c r="BK59" s="139"/>
      <c r="BL59" s="139"/>
      <c r="BM59" s="139"/>
      <c r="BN59" s="139"/>
      <c r="BO59" s="182">
        <v>1.0</v>
      </c>
      <c r="BP59" s="139"/>
      <c r="BQ59" s="139"/>
      <c r="BR59" s="139"/>
      <c r="BS59" s="156"/>
      <c r="BT59" s="156"/>
      <c r="BU59" s="139"/>
      <c r="BV59" s="156"/>
      <c r="BW59" s="156"/>
      <c r="BX59" s="156"/>
      <c r="BY59" s="156"/>
      <c r="BZ59" s="156"/>
      <c r="CA59" s="156"/>
      <c r="CB59" s="156"/>
      <c r="CC59" s="237">
        <f t="shared" si="36"/>
        <v>1</v>
      </c>
      <c r="CD59" s="171">
        <f t="shared" si="37"/>
        <v>33.33333333</v>
      </c>
      <c r="CE59" s="185"/>
      <c r="CF59" s="156"/>
      <c r="CG59" s="156"/>
      <c r="CH59" s="156"/>
      <c r="CI59" s="156"/>
      <c r="CJ59" s="157"/>
      <c r="CK59" s="156"/>
      <c r="CL59" s="156"/>
      <c r="CM59" s="156"/>
      <c r="CN59" s="156"/>
      <c r="CO59" s="173">
        <f t="shared" si="38"/>
        <v>0</v>
      </c>
      <c r="CP59" s="175">
        <f t="shared" si="39"/>
        <v>0</v>
      </c>
    </row>
    <row r="60" ht="15.75" customHeight="1">
      <c r="A60" s="124">
        <v>9.0</v>
      </c>
      <c r="B60" s="125" t="s">
        <v>154</v>
      </c>
      <c r="C60" s="127" t="s">
        <v>155</v>
      </c>
      <c r="D60" s="276">
        <f t="shared" si="7"/>
        <v>11</v>
      </c>
      <c r="E60" s="161">
        <f t="shared" si="27"/>
        <v>110</v>
      </c>
      <c r="F60" s="162" t="str">
        <f t="shared" si="28"/>
        <v>  </v>
      </c>
      <c r="G60" s="186" t="str">
        <f t="shared" si="29"/>
        <v>  </v>
      </c>
      <c r="H60" s="137"/>
      <c r="I60" s="137"/>
      <c r="J60" s="156"/>
      <c r="K60" s="139"/>
      <c r="L60" s="139"/>
      <c r="M60" s="166">
        <f t="shared" si="30"/>
        <v>0</v>
      </c>
      <c r="N60" s="167" t="str">
        <f t="shared" si="31"/>
        <v>#DIV/0!</v>
      </c>
      <c r="O60" s="185"/>
      <c r="P60" s="156"/>
      <c r="Q60" s="156"/>
      <c r="R60" s="156"/>
      <c r="S60" s="139"/>
      <c r="T60" s="156"/>
      <c r="U60" s="156"/>
      <c r="V60" s="156"/>
      <c r="W60" s="139"/>
      <c r="X60" s="182">
        <v>1.0</v>
      </c>
      <c r="Y60" s="156"/>
      <c r="Z60" s="156"/>
      <c r="AA60" s="156"/>
      <c r="AB60" s="242"/>
      <c r="AC60" s="189">
        <v>1.0</v>
      </c>
      <c r="AD60" s="156"/>
      <c r="AE60" s="156"/>
      <c r="AF60" s="190"/>
      <c r="AG60" s="190"/>
      <c r="AH60" s="247">
        <v>1.0</v>
      </c>
      <c r="AI60" s="190"/>
      <c r="AJ60" s="166">
        <f t="shared" si="32"/>
        <v>3</v>
      </c>
      <c r="AK60" s="168">
        <f t="shared" si="33"/>
        <v>100</v>
      </c>
      <c r="AL60" s="185"/>
      <c r="AM60" s="139"/>
      <c r="AN60" s="156"/>
      <c r="AO60" s="182">
        <v>1.0</v>
      </c>
      <c r="AP60" s="156"/>
      <c r="AQ60" s="156"/>
      <c r="AR60" s="156"/>
      <c r="AS60" s="156"/>
      <c r="AT60" s="189">
        <v>1.0</v>
      </c>
      <c r="AU60" s="156"/>
      <c r="AV60" s="156"/>
      <c r="AW60" s="156"/>
      <c r="AX60" s="156"/>
      <c r="AY60" s="182">
        <v>1.0</v>
      </c>
      <c r="AZ60" s="156"/>
      <c r="BA60" s="156"/>
      <c r="BB60" s="139"/>
      <c r="BC60" s="189">
        <v>1.0</v>
      </c>
      <c r="BD60" s="156"/>
      <c r="BE60" s="156"/>
      <c r="BF60" s="166">
        <f t="shared" si="34"/>
        <v>4</v>
      </c>
      <c r="BG60" s="168">
        <f t="shared" si="35"/>
        <v>133.3333333</v>
      </c>
      <c r="BH60" s="185"/>
      <c r="BI60" s="139"/>
      <c r="BJ60" s="156"/>
      <c r="BK60" s="156"/>
      <c r="BL60" s="156"/>
      <c r="BM60" s="156"/>
      <c r="BN60" s="156"/>
      <c r="BO60" s="182">
        <v>1.0</v>
      </c>
      <c r="BP60" s="156"/>
      <c r="BQ60" s="156"/>
      <c r="BR60" s="156"/>
      <c r="BS60" s="156"/>
      <c r="BT60" s="189">
        <v>1.0</v>
      </c>
      <c r="BU60" s="156"/>
      <c r="BV60" s="156"/>
      <c r="BW60" s="156"/>
      <c r="BX60" s="156"/>
      <c r="BY60" s="189">
        <v>1.0</v>
      </c>
      <c r="BZ60" s="156"/>
      <c r="CA60" s="156"/>
      <c r="CB60" s="156"/>
      <c r="CC60" s="237">
        <f t="shared" si="36"/>
        <v>3</v>
      </c>
      <c r="CD60" s="171">
        <f t="shared" si="37"/>
        <v>100</v>
      </c>
      <c r="CE60" s="259">
        <v>1.0</v>
      </c>
      <c r="CF60" s="156"/>
      <c r="CG60" s="156"/>
      <c r="CH60" s="156"/>
      <c r="CI60" s="156"/>
      <c r="CJ60" s="157"/>
      <c r="CK60" s="156"/>
      <c r="CL60" s="156"/>
      <c r="CM60" s="156"/>
      <c r="CN60" s="156"/>
      <c r="CO60" s="173">
        <f t="shared" si="38"/>
        <v>1</v>
      </c>
      <c r="CP60" s="175">
        <f t="shared" si="39"/>
        <v>100</v>
      </c>
    </row>
    <row r="61" ht="15.75" customHeight="1">
      <c r="A61" s="124">
        <v>10.0</v>
      </c>
      <c r="B61" s="181" t="s">
        <v>156</v>
      </c>
      <c r="C61" s="279" t="s">
        <v>157</v>
      </c>
      <c r="D61" s="276">
        <f t="shared" si="7"/>
        <v>0</v>
      </c>
      <c r="E61" s="161">
        <f t="shared" si="27"/>
        <v>0</v>
      </c>
      <c r="F61" s="162">
        <f t="shared" si="28"/>
        <v>0</v>
      </c>
      <c r="G61" s="163">
        <f t="shared" si="29"/>
        <v>0</v>
      </c>
      <c r="H61" s="137"/>
      <c r="I61" s="137"/>
      <c r="J61" s="156"/>
      <c r="K61" s="139"/>
      <c r="L61" s="139"/>
      <c r="M61" s="166">
        <f t="shared" si="30"/>
        <v>0</v>
      </c>
      <c r="N61" s="167" t="str">
        <f t="shared" si="31"/>
        <v>#DIV/0!</v>
      </c>
      <c r="O61" s="185"/>
      <c r="P61" s="156"/>
      <c r="Q61" s="156"/>
      <c r="R61" s="156"/>
      <c r="S61" s="139"/>
      <c r="T61" s="156"/>
      <c r="U61" s="156"/>
      <c r="V61" s="156"/>
      <c r="W61" s="139"/>
      <c r="X61" s="139"/>
      <c r="Y61" s="156"/>
      <c r="Z61" s="156"/>
      <c r="AA61" s="156"/>
      <c r="AB61" s="242"/>
      <c r="AC61" s="156"/>
      <c r="AD61" s="156"/>
      <c r="AE61" s="156"/>
      <c r="AF61" s="190"/>
      <c r="AG61" s="190"/>
      <c r="AH61" s="190"/>
      <c r="AI61" s="190"/>
      <c r="AJ61" s="166">
        <f t="shared" si="32"/>
        <v>0</v>
      </c>
      <c r="AK61" s="168">
        <f t="shared" si="33"/>
        <v>0</v>
      </c>
      <c r="AL61" s="185"/>
      <c r="AM61" s="139"/>
      <c r="AN61" s="156"/>
      <c r="AO61" s="139"/>
      <c r="AP61" s="156"/>
      <c r="AQ61" s="156"/>
      <c r="AR61" s="156"/>
      <c r="AS61" s="156"/>
      <c r="AT61" s="156"/>
      <c r="AU61" s="156"/>
      <c r="AV61" s="156"/>
      <c r="AW61" s="156"/>
      <c r="AX61" s="156"/>
      <c r="AY61" s="139"/>
      <c r="AZ61" s="156"/>
      <c r="BA61" s="156"/>
      <c r="BB61" s="139"/>
      <c r="BC61" s="156"/>
      <c r="BD61" s="156"/>
      <c r="BE61" s="156"/>
      <c r="BF61" s="166">
        <f t="shared" si="34"/>
        <v>0</v>
      </c>
      <c r="BG61" s="168">
        <f t="shared" si="35"/>
        <v>0</v>
      </c>
      <c r="BH61" s="185"/>
      <c r="BI61" s="139"/>
      <c r="BJ61" s="156"/>
      <c r="BK61" s="156"/>
      <c r="BL61" s="156"/>
      <c r="BM61" s="156"/>
      <c r="BN61" s="156"/>
      <c r="BO61" s="139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237">
        <f t="shared" si="36"/>
        <v>0</v>
      </c>
      <c r="CD61" s="171">
        <f t="shared" si="37"/>
        <v>0</v>
      </c>
      <c r="CE61" s="185"/>
      <c r="CF61" s="156"/>
      <c r="CG61" s="156"/>
      <c r="CH61" s="156"/>
      <c r="CI61" s="156"/>
      <c r="CJ61" s="157"/>
      <c r="CK61" s="156"/>
      <c r="CL61" s="156"/>
      <c r="CM61" s="156"/>
      <c r="CN61" s="156"/>
      <c r="CO61" s="173">
        <f t="shared" si="38"/>
        <v>0</v>
      </c>
      <c r="CP61" s="175">
        <f t="shared" si="39"/>
        <v>0</v>
      </c>
    </row>
    <row r="62" ht="15.75" customHeight="1">
      <c r="A62" s="160">
        <v>11.0</v>
      </c>
      <c r="B62" s="181" t="s">
        <v>158</v>
      </c>
      <c r="C62" s="279" t="s">
        <v>159</v>
      </c>
      <c r="D62" s="276">
        <f t="shared" si="7"/>
        <v>7</v>
      </c>
      <c r="E62" s="161">
        <f t="shared" si="27"/>
        <v>70</v>
      </c>
      <c r="F62" s="162" t="str">
        <f t="shared" si="28"/>
        <v>  </v>
      </c>
      <c r="G62" s="186" t="str">
        <f t="shared" si="29"/>
        <v>  </v>
      </c>
      <c r="H62" s="137"/>
      <c r="I62" s="137"/>
      <c r="J62" s="201"/>
      <c r="K62" s="139"/>
      <c r="L62" s="139"/>
      <c r="M62" s="166">
        <f t="shared" si="30"/>
        <v>0</v>
      </c>
      <c r="N62" s="167" t="str">
        <f t="shared" si="31"/>
        <v>#DIV/0!</v>
      </c>
      <c r="O62" s="137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242"/>
      <c r="AC62" s="139"/>
      <c r="AD62" s="139"/>
      <c r="AE62" s="139"/>
      <c r="AF62" s="180"/>
      <c r="AG62" s="180"/>
      <c r="AH62" s="228">
        <v>1.0</v>
      </c>
      <c r="AI62" s="180"/>
      <c r="AJ62" s="166">
        <f t="shared" si="32"/>
        <v>1</v>
      </c>
      <c r="AK62" s="168">
        <f t="shared" si="33"/>
        <v>33.33333333</v>
      </c>
      <c r="AL62" s="137"/>
      <c r="AM62" s="139"/>
      <c r="AN62" s="139"/>
      <c r="AO62" s="182">
        <v>1.0</v>
      </c>
      <c r="AP62" s="139"/>
      <c r="AQ62" s="139"/>
      <c r="AR62" s="139"/>
      <c r="AS62" s="139"/>
      <c r="AT62" s="139"/>
      <c r="AU62" s="139"/>
      <c r="AV62" s="139"/>
      <c r="AW62" s="139"/>
      <c r="AX62" s="139"/>
      <c r="AY62" s="182">
        <v>1.0</v>
      </c>
      <c r="AZ62" s="139"/>
      <c r="BA62" s="139"/>
      <c r="BB62" s="139"/>
      <c r="BC62" s="182">
        <v>1.0</v>
      </c>
      <c r="BD62" s="139"/>
      <c r="BE62" s="139"/>
      <c r="BF62" s="166">
        <f t="shared" si="34"/>
        <v>3</v>
      </c>
      <c r="BG62" s="168">
        <f t="shared" si="35"/>
        <v>100</v>
      </c>
      <c r="BH62" s="137"/>
      <c r="BI62" s="139"/>
      <c r="BJ62" s="139"/>
      <c r="BK62" s="139"/>
      <c r="BL62" s="139"/>
      <c r="BM62" s="139"/>
      <c r="BN62" s="156"/>
      <c r="BO62" s="182">
        <v>1.0</v>
      </c>
      <c r="BP62" s="139"/>
      <c r="BQ62" s="139"/>
      <c r="BR62" s="139"/>
      <c r="BS62" s="156"/>
      <c r="BT62" s="189">
        <v>1.0</v>
      </c>
      <c r="BU62" s="139"/>
      <c r="BV62" s="156"/>
      <c r="BW62" s="156"/>
      <c r="BX62" s="156"/>
      <c r="BY62" s="156"/>
      <c r="BZ62" s="156"/>
      <c r="CA62" s="156"/>
      <c r="CB62" s="156"/>
      <c r="CC62" s="237">
        <f t="shared" si="36"/>
        <v>2</v>
      </c>
      <c r="CD62" s="171">
        <f t="shared" si="37"/>
        <v>66.66666667</v>
      </c>
      <c r="CE62" s="259">
        <v>1.0</v>
      </c>
      <c r="CF62" s="156"/>
      <c r="CG62" s="156"/>
      <c r="CH62" s="156"/>
      <c r="CI62" s="156"/>
      <c r="CJ62" s="157"/>
      <c r="CK62" s="156"/>
      <c r="CL62" s="156"/>
      <c r="CM62" s="156"/>
      <c r="CN62" s="156"/>
      <c r="CO62" s="173">
        <f t="shared" si="38"/>
        <v>1</v>
      </c>
      <c r="CP62" s="175">
        <f t="shared" si="39"/>
        <v>100</v>
      </c>
    </row>
    <row r="63" ht="15.75" customHeight="1">
      <c r="A63" s="124">
        <v>12.0</v>
      </c>
      <c r="B63" s="125" t="s">
        <v>160</v>
      </c>
      <c r="C63" s="127" t="s">
        <v>161</v>
      </c>
      <c r="D63" s="276">
        <f t="shared" si="7"/>
        <v>5</v>
      </c>
      <c r="E63" s="161">
        <f t="shared" si="27"/>
        <v>50</v>
      </c>
      <c r="F63" s="162" t="str">
        <f t="shared" si="28"/>
        <v>  </v>
      </c>
      <c r="G63" s="163" t="str">
        <f t="shared" si="29"/>
        <v>  </v>
      </c>
      <c r="H63" s="221"/>
      <c r="I63" s="221"/>
      <c r="J63" s="139"/>
      <c r="K63" s="139"/>
      <c r="L63" s="139"/>
      <c r="M63" s="166">
        <f t="shared" si="30"/>
        <v>0</v>
      </c>
      <c r="N63" s="167" t="str">
        <f t="shared" si="31"/>
        <v>#DIV/0!</v>
      </c>
      <c r="O63" s="137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242"/>
      <c r="AC63" s="139"/>
      <c r="AD63" s="139"/>
      <c r="AE63" s="139"/>
      <c r="AF63" s="180"/>
      <c r="AG63" s="180"/>
      <c r="AH63" s="180"/>
      <c r="AI63" s="180"/>
      <c r="AJ63" s="166">
        <f t="shared" si="32"/>
        <v>0</v>
      </c>
      <c r="AK63" s="168">
        <f t="shared" si="33"/>
        <v>0</v>
      </c>
      <c r="AL63" s="137"/>
      <c r="AM63" s="139"/>
      <c r="AN63" s="139"/>
      <c r="AO63" s="182">
        <v>1.0</v>
      </c>
      <c r="AP63" s="139"/>
      <c r="AQ63" s="139"/>
      <c r="AR63" s="139"/>
      <c r="AS63" s="139"/>
      <c r="AT63" s="182">
        <v>1.0</v>
      </c>
      <c r="AU63" s="139"/>
      <c r="AV63" s="139"/>
      <c r="AW63" s="139"/>
      <c r="AX63" s="139"/>
      <c r="AY63" s="182">
        <v>1.0</v>
      </c>
      <c r="AZ63" s="139"/>
      <c r="BA63" s="139"/>
      <c r="BB63" s="139"/>
      <c r="BC63" s="139"/>
      <c r="BD63" s="139"/>
      <c r="BE63" s="139"/>
      <c r="BF63" s="166">
        <f t="shared" si="34"/>
        <v>3</v>
      </c>
      <c r="BG63" s="168">
        <f t="shared" si="35"/>
        <v>100</v>
      </c>
      <c r="BH63" s="137"/>
      <c r="BI63" s="139"/>
      <c r="BJ63" s="139"/>
      <c r="BK63" s="139"/>
      <c r="BL63" s="139"/>
      <c r="BM63" s="139"/>
      <c r="BN63" s="156"/>
      <c r="BO63" s="182">
        <v>1.0</v>
      </c>
      <c r="BP63" s="139"/>
      <c r="BQ63" s="139"/>
      <c r="BR63" s="139"/>
      <c r="BS63" s="139"/>
      <c r="BT63" s="189"/>
      <c r="BU63" s="139"/>
      <c r="BV63" s="156"/>
      <c r="BW63" s="156"/>
      <c r="BX63" s="156"/>
      <c r="BY63" s="156"/>
      <c r="BZ63" s="156"/>
      <c r="CA63" s="156"/>
      <c r="CB63" s="156"/>
      <c r="CC63" s="237">
        <f t="shared" si="36"/>
        <v>1</v>
      </c>
      <c r="CD63" s="171">
        <f t="shared" si="37"/>
        <v>33.33333333</v>
      </c>
      <c r="CE63" s="259">
        <v>1.0</v>
      </c>
      <c r="CF63" s="156"/>
      <c r="CG63" s="156"/>
      <c r="CH63" s="156"/>
      <c r="CI63" s="156"/>
      <c r="CJ63" s="157"/>
      <c r="CK63" s="156"/>
      <c r="CL63" s="156"/>
      <c r="CM63" s="156"/>
      <c r="CN63" s="156"/>
      <c r="CO63" s="173">
        <f t="shared" si="38"/>
        <v>1</v>
      </c>
      <c r="CP63" s="175">
        <f t="shared" si="39"/>
        <v>100</v>
      </c>
    </row>
    <row r="64" ht="15.75" customHeight="1">
      <c r="A64" s="124">
        <v>13.0</v>
      </c>
      <c r="B64" s="125" t="s">
        <v>162</v>
      </c>
      <c r="C64" s="127" t="s">
        <v>163</v>
      </c>
      <c r="D64" s="276">
        <f t="shared" si="7"/>
        <v>5</v>
      </c>
      <c r="E64" s="161">
        <f t="shared" si="27"/>
        <v>50</v>
      </c>
      <c r="F64" s="162" t="str">
        <f t="shared" si="28"/>
        <v>  </v>
      </c>
      <c r="G64" s="163" t="str">
        <f t="shared" si="29"/>
        <v>  </v>
      </c>
      <c r="H64" s="137"/>
      <c r="I64" s="137"/>
      <c r="J64" s="139"/>
      <c r="K64" s="139"/>
      <c r="L64" s="139"/>
      <c r="M64" s="166">
        <f t="shared" si="30"/>
        <v>0</v>
      </c>
      <c r="N64" s="167" t="str">
        <f t="shared" si="31"/>
        <v>#DIV/0!</v>
      </c>
      <c r="O64" s="221"/>
      <c r="P64" s="201"/>
      <c r="Q64" s="201"/>
      <c r="R64" s="201"/>
      <c r="S64" s="139"/>
      <c r="T64" s="201"/>
      <c r="U64" s="201"/>
      <c r="V64" s="201"/>
      <c r="W64" s="139"/>
      <c r="X64" s="139"/>
      <c r="Y64" s="201"/>
      <c r="Z64" s="201"/>
      <c r="AA64" s="201"/>
      <c r="AB64" s="242"/>
      <c r="AC64" s="201"/>
      <c r="AD64" s="201"/>
      <c r="AE64" s="201"/>
      <c r="AF64" s="203"/>
      <c r="AG64" s="203"/>
      <c r="AH64" s="203"/>
      <c r="AI64" s="203"/>
      <c r="AJ64" s="166">
        <f t="shared" si="32"/>
        <v>0</v>
      </c>
      <c r="AK64" s="168">
        <f t="shared" si="33"/>
        <v>0</v>
      </c>
      <c r="AL64" s="221"/>
      <c r="AM64" s="139"/>
      <c r="AN64" s="201"/>
      <c r="AO64" s="139"/>
      <c r="AP64" s="201"/>
      <c r="AQ64" s="201"/>
      <c r="AR64" s="201"/>
      <c r="AS64" s="201"/>
      <c r="AT64" s="253">
        <v>1.0</v>
      </c>
      <c r="AU64" s="201"/>
      <c r="AV64" s="201"/>
      <c r="AW64" s="201"/>
      <c r="AX64" s="201"/>
      <c r="AY64" s="182">
        <v>1.0</v>
      </c>
      <c r="AZ64" s="201"/>
      <c r="BA64" s="201"/>
      <c r="BB64" s="139"/>
      <c r="BC64" s="253">
        <v>1.0</v>
      </c>
      <c r="BD64" s="201"/>
      <c r="BE64" s="201"/>
      <c r="BF64" s="166">
        <f t="shared" si="34"/>
        <v>3</v>
      </c>
      <c r="BG64" s="168">
        <f t="shared" si="35"/>
        <v>100</v>
      </c>
      <c r="BH64" s="221"/>
      <c r="BI64" s="139"/>
      <c r="BJ64" s="201"/>
      <c r="BK64" s="201"/>
      <c r="BL64" s="201"/>
      <c r="BM64" s="201"/>
      <c r="BN64" s="139"/>
      <c r="BO64" s="182">
        <v>1.0</v>
      </c>
      <c r="BP64" s="201"/>
      <c r="BQ64" s="201"/>
      <c r="BR64" s="201"/>
      <c r="BS64" s="156"/>
      <c r="BT64" s="189">
        <v>1.0</v>
      </c>
      <c r="BU64" s="201"/>
      <c r="BV64" s="156"/>
      <c r="BW64" s="156"/>
      <c r="BX64" s="156"/>
      <c r="BY64" s="156"/>
      <c r="BZ64" s="156"/>
      <c r="CA64" s="156"/>
      <c r="CB64" s="156"/>
      <c r="CC64" s="237">
        <f t="shared" si="36"/>
        <v>2</v>
      </c>
      <c r="CD64" s="171">
        <f t="shared" si="37"/>
        <v>66.66666667</v>
      </c>
      <c r="CE64" s="185"/>
      <c r="CF64" s="156"/>
      <c r="CG64" s="156"/>
      <c r="CH64" s="156"/>
      <c r="CI64" s="156"/>
      <c r="CJ64" s="157"/>
      <c r="CK64" s="150"/>
      <c r="CL64" s="156"/>
      <c r="CM64" s="156"/>
      <c r="CN64" s="156"/>
      <c r="CO64" s="173">
        <f t="shared" si="38"/>
        <v>0</v>
      </c>
      <c r="CP64" s="175">
        <f t="shared" si="39"/>
        <v>0</v>
      </c>
    </row>
    <row r="65" ht="15.75" customHeight="1">
      <c r="A65" s="160">
        <v>14.0</v>
      </c>
      <c r="B65" s="125" t="s">
        <v>164</v>
      </c>
      <c r="C65" s="127" t="s">
        <v>165</v>
      </c>
      <c r="D65" s="276">
        <f t="shared" si="7"/>
        <v>4</v>
      </c>
      <c r="E65" s="161">
        <f t="shared" si="27"/>
        <v>40</v>
      </c>
      <c r="F65" s="162">
        <f t="shared" si="28"/>
        <v>40</v>
      </c>
      <c r="G65" s="163" t="str">
        <f t="shared" si="29"/>
        <v>  </v>
      </c>
      <c r="H65" s="137"/>
      <c r="I65" s="137"/>
      <c r="J65" s="139"/>
      <c r="K65" s="139"/>
      <c r="L65" s="139"/>
      <c r="M65" s="166">
        <f t="shared" si="30"/>
        <v>0</v>
      </c>
      <c r="N65" s="167" t="str">
        <f t="shared" si="31"/>
        <v>#DIV/0!</v>
      </c>
      <c r="O65" s="137"/>
      <c r="P65" s="139"/>
      <c r="Q65" s="139"/>
      <c r="R65" s="139"/>
      <c r="S65" s="139"/>
      <c r="T65" s="139"/>
      <c r="U65" s="139"/>
      <c r="V65" s="139"/>
      <c r="W65" s="139"/>
      <c r="X65" s="182">
        <v>1.0</v>
      </c>
      <c r="Y65" s="139"/>
      <c r="Z65" s="139"/>
      <c r="AA65" s="139"/>
      <c r="AB65" s="242"/>
      <c r="AC65" s="182">
        <v>1.0</v>
      </c>
      <c r="AD65" s="139"/>
      <c r="AE65" s="139"/>
      <c r="AF65" s="180"/>
      <c r="AG65" s="180"/>
      <c r="AH65" s="180"/>
      <c r="AI65" s="180"/>
      <c r="AJ65" s="166">
        <f t="shared" si="32"/>
        <v>2</v>
      </c>
      <c r="AK65" s="168">
        <f t="shared" si="33"/>
        <v>66.66666667</v>
      </c>
      <c r="AL65" s="137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82">
        <v>1.0</v>
      </c>
      <c r="AZ65" s="139"/>
      <c r="BA65" s="139"/>
      <c r="BB65" s="139"/>
      <c r="BC65" s="139"/>
      <c r="BD65" s="139"/>
      <c r="BE65" s="139"/>
      <c r="BF65" s="166">
        <f t="shared" si="34"/>
        <v>1</v>
      </c>
      <c r="BG65" s="168">
        <f t="shared" si="35"/>
        <v>33.33333333</v>
      </c>
      <c r="BH65" s="137"/>
      <c r="BI65" s="139"/>
      <c r="BJ65" s="139"/>
      <c r="BK65" s="139"/>
      <c r="BL65" s="139"/>
      <c r="BM65" s="139"/>
      <c r="BN65" s="139"/>
      <c r="BO65" s="182">
        <v>1.0</v>
      </c>
      <c r="BP65" s="139"/>
      <c r="BQ65" s="139"/>
      <c r="BR65" s="139"/>
      <c r="BS65" s="139"/>
      <c r="BT65" s="156"/>
      <c r="BU65" s="139"/>
      <c r="BV65" s="156"/>
      <c r="BW65" s="156"/>
      <c r="BX65" s="156"/>
      <c r="BY65" s="156"/>
      <c r="BZ65" s="156"/>
      <c r="CA65" s="156"/>
      <c r="CB65" s="156"/>
      <c r="CC65" s="237">
        <f t="shared" si="36"/>
        <v>1</v>
      </c>
      <c r="CD65" s="171">
        <f t="shared" si="37"/>
        <v>33.33333333</v>
      </c>
      <c r="CE65" s="185"/>
      <c r="CF65" s="156"/>
      <c r="CG65" s="156"/>
      <c r="CH65" s="156"/>
      <c r="CI65" s="156"/>
      <c r="CJ65" s="157"/>
      <c r="CK65" s="156"/>
      <c r="CL65" s="156"/>
      <c r="CM65" s="156"/>
      <c r="CN65" s="156"/>
      <c r="CO65" s="173">
        <f t="shared" si="38"/>
        <v>0</v>
      </c>
      <c r="CP65" s="175">
        <f t="shared" si="39"/>
        <v>0</v>
      </c>
    </row>
    <row r="66" ht="15.75" customHeight="1">
      <c r="A66" s="124">
        <v>15.0</v>
      </c>
      <c r="B66" s="125" t="s">
        <v>166</v>
      </c>
      <c r="C66" s="127" t="s">
        <v>167</v>
      </c>
      <c r="D66" s="276">
        <f t="shared" si="7"/>
        <v>5</v>
      </c>
      <c r="E66" s="161">
        <f t="shared" si="27"/>
        <v>50</v>
      </c>
      <c r="F66" s="162" t="str">
        <f t="shared" si="28"/>
        <v>  </v>
      </c>
      <c r="G66" s="163" t="str">
        <f t="shared" si="29"/>
        <v>  </v>
      </c>
      <c r="H66" s="137"/>
      <c r="I66" s="137"/>
      <c r="J66" s="139"/>
      <c r="K66" s="139"/>
      <c r="L66" s="139"/>
      <c r="M66" s="166">
        <f t="shared" si="30"/>
        <v>0</v>
      </c>
      <c r="N66" s="167" t="str">
        <f t="shared" si="31"/>
        <v>#DIV/0!</v>
      </c>
      <c r="O66" s="137"/>
      <c r="P66" s="139"/>
      <c r="Q66" s="139"/>
      <c r="R66" s="139"/>
      <c r="S66" s="139"/>
      <c r="T66" s="139"/>
      <c r="U66" s="139"/>
      <c r="V66" s="139"/>
      <c r="W66" s="139"/>
      <c r="X66" s="182">
        <v>1.0</v>
      </c>
      <c r="Y66" s="139"/>
      <c r="Z66" s="139"/>
      <c r="AA66" s="139"/>
      <c r="AB66" s="242"/>
      <c r="AC66" s="182">
        <v>1.0</v>
      </c>
      <c r="AD66" s="139"/>
      <c r="AE66" s="139"/>
      <c r="AF66" s="180"/>
      <c r="AG66" s="180"/>
      <c r="AH66" s="180"/>
      <c r="AI66" s="180"/>
      <c r="AJ66" s="166">
        <f t="shared" si="32"/>
        <v>2</v>
      </c>
      <c r="AK66" s="168">
        <f t="shared" si="33"/>
        <v>66.66666667</v>
      </c>
      <c r="AL66" s="137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82">
        <v>1.0</v>
      </c>
      <c r="AZ66" s="139"/>
      <c r="BA66" s="139"/>
      <c r="BB66" s="139"/>
      <c r="BC66" s="182">
        <v>1.0</v>
      </c>
      <c r="BD66" s="139"/>
      <c r="BE66" s="139"/>
      <c r="BF66" s="166">
        <f t="shared" si="34"/>
        <v>2</v>
      </c>
      <c r="BG66" s="168">
        <f t="shared" si="35"/>
        <v>66.66666667</v>
      </c>
      <c r="BH66" s="137"/>
      <c r="BI66" s="139"/>
      <c r="BJ66" s="139"/>
      <c r="BK66" s="139"/>
      <c r="BL66" s="139"/>
      <c r="BM66" s="139"/>
      <c r="BN66" s="139"/>
      <c r="BO66" s="182">
        <v>1.0</v>
      </c>
      <c r="BP66" s="139"/>
      <c r="BQ66" s="139"/>
      <c r="BR66" s="139"/>
      <c r="BS66" s="156"/>
      <c r="BT66" s="156"/>
      <c r="BU66" s="139"/>
      <c r="BV66" s="156"/>
      <c r="BW66" s="156"/>
      <c r="BX66" s="156"/>
      <c r="BY66" s="156"/>
      <c r="BZ66" s="156"/>
      <c r="CA66" s="156"/>
      <c r="CB66" s="156"/>
      <c r="CC66" s="237">
        <f t="shared" si="36"/>
        <v>1</v>
      </c>
      <c r="CD66" s="171">
        <f t="shared" si="37"/>
        <v>33.33333333</v>
      </c>
      <c r="CE66" s="185"/>
      <c r="CF66" s="156"/>
      <c r="CG66" s="156"/>
      <c r="CH66" s="156"/>
      <c r="CI66" s="156"/>
      <c r="CJ66" s="157"/>
      <c r="CK66" s="156"/>
      <c r="CL66" s="156"/>
      <c r="CM66" s="156"/>
      <c r="CN66" s="156"/>
      <c r="CO66" s="173">
        <f t="shared" si="38"/>
        <v>0</v>
      </c>
      <c r="CP66" s="175">
        <f t="shared" si="39"/>
        <v>0</v>
      </c>
    </row>
    <row r="67" ht="15.75" customHeight="1">
      <c r="A67" s="124">
        <v>16.0</v>
      </c>
      <c r="B67" s="125" t="s">
        <v>168</v>
      </c>
      <c r="C67" s="127" t="s">
        <v>169</v>
      </c>
      <c r="D67" s="276">
        <f t="shared" si="7"/>
        <v>5</v>
      </c>
      <c r="E67" s="161">
        <f t="shared" si="27"/>
        <v>50</v>
      </c>
      <c r="F67" s="162" t="str">
        <f t="shared" si="28"/>
        <v>  </v>
      </c>
      <c r="G67" s="186" t="str">
        <f t="shared" si="29"/>
        <v>  </v>
      </c>
      <c r="H67" s="137"/>
      <c r="I67" s="137"/>
      <c r="J67" s="139"/>
      <c r="K67" s="139"/>
      <c r="L67" s="139"/>
      <c r="M67" s="166">
        <f t="shared" si="30"/>
        <v>0</v>
      </c>
      <c r="N67" s="167" t="str">
        <f t="shared" si="31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82">
        <v>1.0</v>
      </c>
      <c r="Y67" s="139"/>
      <c r="Z67" s="139"/>
      <c r="AA67" s="139"/>
      <c r="AB67" s="242"/>
      <c r="AC67" s="139"/>
      <c r="AD67" s="139"/>
      <c r="AE67" s="139"/>
      <c r="AF67" s="180"/>
      <c r="AG67" s="180"/>
      <c r="AH67" s="180"/>
      <c r="AI67" s="180"/>
      <c r="AJ67" s="166">
        <f t="shared" si="32"/>
        <v>1</v>
      </c>
      <c r="AK67" s="168">
        <f t="shared" si="33"/>
        <v>33.33333333</v>
      </c>
      <c r="AL67" s="137"/>
      <c r="AM67" s="139"/>
      <c r="AN67" s="139"/>
      <c r="AO67" s="139"/>
      <c r="AP67" s="139"/>
      <c r="AQ67" s="139"/>
      <c r="AR67" s="139"/>
      <c r="AS67" s="139"/>
      <c r="AT67" s="182">
        <v>1.0</v>
      </c>
      <c r="AU67" s="139"/>
      <c r="AV67" s="139"/>
      <c r="AW67" s="139"/>
      <c r="AX67" s="139"/>
      <c r="AY67" s="182">
        <v>1.0</v>
      </c>
      <c r="AZ67" s="139"/>
      <c r="BA67" s="139"/>
      <c r="BB67" s="139"/>
      <c r="BC67" s="182">
        <v>1.0</v>
      </c>
      <c r="BD67" s="139"/>
      <c r="BE67" s="139"/>
      <c r="BF67" s="166">
        <f t="shared" si="34"/>
        <v>3</v>
      </c>
      <c r="BG67" s="168">
        <f t="shared" si="35"/>
        <v>100</v>
      </c>
      <c r="BH67" s="137"/>
      <c r="BI67" s="139"/>
      <c r="BJ67" s="139"/>
      <c r="BK67" s="139"/>
      <c r="BL67" s="139"/>
      <c r="BM67" s="139"/>
      <c r="BN67" s="156"/>
      <c r="BO67" s="139"/>
      <c r="BP67" s="139"/>
      <c r="BQ67" s="139"/>
      <c r="BR67" s="139"/>
      <c r="BS67" s="156"/>
      <c r="BT67" s="189">
        <v>1.0</v>
      </c>
      <c r="BU67" s="139"/>
      <c r="BV67" s="156"/>
      <c r="BW67" s="156"/>
      <c r="BX67" s="156"/>
      <c r="BY67" s="156"/>
      <c r="BZ67" s="156"/>
      <c r="CA67" s="156"/>
      <c r="CB67" s="156"/>
      <c r="CC67" s="237">
        <f t="shared" si="36"/>
        <v>1</v>
      </c>
      <c r="CD67" s="171">
        <f t="shared" si="37"/>
        <v>33.33333333</v>
      </c>
      <c r="CE67" s="185"/>
      <c r="CF67" s="156"/>
      <c r="CG67" s="156"/>
      <c r="CH67" s="156"/>
      <c r="CI67" s="156"/>
      <c r="CJ67" s="157"/>
      <c r="CK67" s="156"/>
      <c r="CL67" s="156"/>
      <c r="CM67" s="156"/>
      <c r="CN67" s="156"/>
      <c r="CO67" s="173">
        <f t="shared" si="38"/>
        <v>0</v>
      </c>
      <c r="CP67" s="175">
        <f t="shared" si="39"/>
        <v>0</v>
      </c>
    </row>
    <row r="68" ht="15.75" customHeight="1">
      <c r="A68" s="160">
        <v>17.0</v>
      </c>
      <c r="B68" s="125" t="s">
        <v>170</v>
      </c>
      <c r="C68" s="127" t="s">
        <v>171</v>
      </c>
      <c r="D68" s="276">
        <f t="shared" si="7"/>
        <v>3</v>
      </c>
      <c r="E68" s="161">
        <f t="shared" si="27"/>
        <v>30</v>
      </c>
      <c r="F68" s="162">
        <f t="shared" si="28"/>
        <v>30</v>
      </c>
      <c r="G68" s="163" t="str">
        <f t="shared" si="29"/>
        <v>  </v>
      </c>
      <c r="H68" s="137"/>
      <c r="I68" s="137"/>
      <c r="J68" s="139"/>
      <c r="K68" s="139"/>
      <c r="L68" s="139"/>
      <c r="M68" s="166">
        <f t="shared" si="30"/>
        <v>0</v>
      </c>
      <c r="N68" s="167" t="str">
        <f t="shared" si="31"/>
        <v>#DIV/0!</v>
      </c>
      <c r="O68" s="137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242"/>
      <c r="AC68" s="139"/>
      <c r="AD68" s="139"/>
      <c r="AE68" s="139"/>
      <c r="AF68" s="180"/>
      <c r="AG68" s="180"/>
      <c r="AH68" s="180"/>
      <c r="AI68" s="180"/>
      <c r="AJ68" s="166">
        <f t="shared" si="32"/>
        <v>0</v>
      </c>
      <c r="AK68" s="168">
        <f t="shared" si="33"/>
        <v>0</v>
      </c>
      <c r="AL68" s="137"/>
      <c r="AM68" s="139"/>
      <c r="AN68" s="139"/>
      <c r="AO68" s="139"/>
      <c r="AP68" s="139"/>
      <c r="AQ68" s="139"/>
      <c r="AR68" s="139"/>
      <c r="AS68" s="139"/>
      <c r="AT68" s="182">
        <v>1.0</v>
      </c>
      <c r="AU68" s="139"/>
      <c r="AV68" s="139"/>
      <c r="AW68" s="139"/>
      <c r="AX68" s="139"/>
      <c r="AY68" s="139"/>
      <c r="AZ68" s="139"/>
      <c r="BA68" s="139"/>
      <c r="BB68" s="139"/>
      <c r="BC68" s="182">
        <v>1.0</v>
      </c>
      <c r="BD68" s="139"/>
      <c r="BE68" s="139"/>
      <c r="BF68" s="166">
        <f t="shared" si="34"/>
        <v>2</v>
      </c>
      <c r="BG68" s="168">
        <f t="shared" si="35"/>
        <v>66.66666667</v>
      </c>
      <c r="BH68" s="137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56"/>
      <c r="BT68" s="189">
        <v>1.0</v>
      </c>
      <c r="BU68" s="139"/>
      <c r="BV68" s="156"/>
      <c r="BW68" s="156"/>
      <c r="BX68" s="156"/>
      <c r="BY68" s="156"/>
      <c r="BZ68" s="156"/>
      <c r="CA68" s="156"/>
      <c r="CB68" s="156"/>
      <c r="CC68" s="237">
        <f t="shared" si="36"/>
        <v>1</v>
      </c>
      <c r="CD68" s="171">
        <f t="shared" si="37"/>
        <v>33.33333333</v>
      </c>
      <c r="CE68" s="185"/>
      <c r="CF68" s="156"/>
      <c r="CG68" s="156"/>
      <c r="CH68" s="156"/>
      <c r="CI68" s="156"/>
      <c r="CJ68" s="157"/>
      <c r="CK68" s="156"/>
      <c r="CL68" s="156"/>
      <c r="CM68" s="156"/>
      <c r="CN68" s="156"/>
      <c r="CO68" s="173">
        <f t="shared" si="38"/>
        <v>0</v>
      </c>
      <c r="CP68" s="175">
        <f t="shared" si="39"/>
        <v>0</v>
      </c>
    </row>
    <row r="69" ht="15.75" customHeight="1">
      <c r="A69" s="124">
        <v>18.0</v>
      </c>
      <c r="B69" s="125" t="s">
        <v>172</v>
      </c>
      <c r="C69" s="127" t="s">
        <v>173</v>
      </c>
      <c r="D69" s="276">
        <f t="shared" si="7"/>
        <v>0</v>
      </c>
      <c r="E69" s="161">
        <f t="shared" si="27"/>
        <v>0</v>
      </c>
      <c r="F69" s="162">
        <f t="shared" si="28"/>
        <v>0</v>
      </c>
      <c r="G69" s="163">
        <f t="shared" si="29"/>
        <v>0</v>
      </c>
      <c r="H69" s="221"/>
      <c r="I69" s="221"/>
      <c r="J69" s="201"/>
      <c r="K69" s="201"/>
      <c r="L69" s="201"/>
      <c r="M69" s="166">
        <f t="shared" si="30"/>
        <v>0</v>
      </c>
      <c r="N69" s="167" t="str">
        <f t="shared" si="31"/>
        <v>#DIV/0!</v>
      </c>
      <c r="O69" s="221"/>
      <c r="P69" s="201"/>
      <c r="Q69" s="201"/>
      <c r="R69" s="201"/>
      <c r="S69" s="139"/>
      <c r="T69" s="201"/>
      <c r="U69" s="201"/>
      <c r="V69" s="201"/>
      <c r="W69" s="139"/>
      <c r="X69" s="139"/>
      <c r="Y69" s="201"/>
      <c r="Z69" s="201"/>
      <c r="AA69" s="201"/>
      <c r="AB69" s="242"/>
      <c r="AC69" s="201"/>
      <c r="AD69" s="201"/>
      <c r="AE69" s="201"/>
      <c r="AF69" s="203"/>
      <c r="AG69" s="203"/>
      <c r="AH69" s="203"/>
      <c r="AI69" s="203"/>
      <c r="AJ69" s="166">
        <f t="shared" si="32"/>
        <v>0</v>
      </c>
      <c r="AK69" s="168">
        <f t="shared" si="33"/>
        <v>0</v>
      </c>
      <c r="AL69" s="221"/>
      <c r="AM69" s="139"/>
      <c r="AN69" s="201"/>
      <c r="AO69" s="139"/>
      <c r="AP69" s="201"/>
      <c r="AQ69" s="201"/>
      <c r="AR69" s="201"/>
      <c r="AS69" s="201"/>
      <c r="AT69" s="201"/>
      <c r="AU69" s="201"/>
      <c r="AV69" s="201"/>
      <c r="AW69" s="201"/>
      <c r="AX69" s="201"/>
      <c r="AY69" s="139"/>
      <c r="AZ69" s="201"/>
      <c r="BA69" s="201"/>
      <c r="BB69" s="139"/>
      <c r="BC69" s="201"/>
      <c r="BD69" s="201"/>
      <c r="BE69" s="201"/>
      <c r="BF69" s="166">
        <f t="shared" si="34"/>
        <v>0</v>
      </c>
      <c r="BG69" s="168">
        <f t="shared" si="35"/>
        <v>0</v>
      </c>
      <c r="BH69" s="221"/>
      <c r="BI69" s="139"/>
      <c r="BJ69" s="201"/>
      <c r="BK69" s="201"/>
      <c r="BL69" s="201"/>
      <c r="BM69" s="201"/>
      <c r="BN69" s="139"/>
      <c r="BO69" s="139"/>
      <c r="BP69" s="201"/>
      <c r="BQ69" s="201"/>
      <c r="BR69" s="201"/>
      <c r="BS69" s="139"/>
      <c r="BT69" s="156"/>
      <c r="BU69" s="201"/>
      <c r="BV69" s="156"/>
      <c r="BW69" s="156"/>
      <c r="BX69" s="156"/>
      <c r="BY69" s="156"/>
      <c r="BZ69" s="156"/>
      <c r="CA69" s="156"/>
      <c r="CB69" s="156"/>
      <c r="CC69" s="237">
        <f t="shared" si="36"/>
        <v>0</v>
      </c>
      <c r="CD69" s="171">
        <f t="shared" si="37"/>
        <v>0</v>
      </c>
      <c r="CE69" s="185"/>
      <c r="CF69" s="156"/>
      <c r="CG69" s="156"/>
      <c r="CH69" s="156"/>
      <c r="CI69" s="156"/>
      <c r="CJ69" s="157"/>
      <c r="CK69" s="156"/>
      <c r="CL69" s="156"/>
      <c r="CM69" s="156"/>
      <c r="CN69" s="156"/>
      <c r="CO69" s="173">
        <f t="shared" si="38"/>
        <v>0</v>
      </c>
      <c r="CP69" s="175">
        <f t="shared" si="39"/>
        <v>0</v>
      </c>
    </row>
    <row r="70" ht="15.75" customHeight="1">
      <c r="A70" s="124">
        <v>19.0</v>
      </c>
      <c r="B70" s="125" t="s">
        <v>174</v>
      </c>
      <c r="C70" s="127" t="s">
        <v>175</v>
      </c>
      <c r="D70" s="276">
        <f t="shared" si="7"/>
        <v>6</v>
      </c>
      <c r="E70" s="161">
        <f t="shared" si="27"/>
        <v>60</v>
      </c>
      <c r="F70" s="162" t="str">
        <f t="shared" si="28"/>
        <v>  </v>
      </c>
      <c r="G70" s="186" t="str">
        <f t="shared" si="29"/>
        <v>  </v>
      </c>
      <c r="H70" s="137"/>
      <c r="I70" s="137"/>
      <c r="J70" s="139"/>
      <c r="K70" s="139"/>
      <c r="L70" s="139"/>
      <c r="M70" s="166">
        <f t="shared" si="30"/>
        <v>0</v>
      </c>
      <c r="N70" s="167" t="str">
        <f t="shared" si="31"/>
        <v>#DIV/0!</v>
      </c>
      <c r="O70" s="137"/>
      <c r="P70" s="139"/>
      <c r="Q70" s="139"/>
      <c r="R70" s="139"/>
      <c r="S70" s="244"/>
      <c r="T70" s="139"/>
      <c r="U70" s="139"/>
      <c r="V70" s="139"/>
      <c r="W70" s="139"/>
      <c r="X70" s="139"/>
      <c r="Y70" s="139"/>
      <c r="Z70" s="139"/>
      <c r="AA70" s="139"/>
      <c r="AB70" s="242"/>
      <c r="AC70" s="139"/>
      <c r="AD70" s="139"/>
      <c r="AE70" s="139"/>
      <c r="AF70" s="180"/>
      <c r="AG70" s="180"/>
      <c r="AH70" s="228">
        <v>1.0</v>
      </c>
      <c r="AI70" s="180"/>
      <c r="AJ70" s="166">
        <f t="shared" si="32"/>
        <v>1</v>
      </c>
      <c r="AK70" s="168">
        <f t="shared" si="33"/>
        <v>33.33333333</v>
      </c>
      <c r="AL70" s="137"/>
      <c r="AM70" s="139"/>
      <c r="AN70" s="139"/>
      <c r="AO70" s="139"/>
      <c r="AP70" s="139"/>
      <c r="AQ70" s="139"/>
      <c r="AR70" s="139"/>
      <c r="AS70" s="139"/>
      <c r="AT70" s="182">
        <v>1.0</v>
      </c>
      <c r="AU70" s="139"/>
      <c r="AV70" s="139"/>
      <c r="AW70" s="139"/>
      <c r="AX70" s="139"/>
      <c r="AY70" s="182">
        <v>1.0</v>
      </c>
      <c r="AZ70" s="139"/>
      <c r="BA70" s="139"/>
      <c r="BB70" s="244"/>
      <c r="BC70" s="139"/>
      <c r="BD70" s="139"/>
      <c r="BE70" s="139"/>
      <c r="BF70" s="166">
        <f t="shared" si="34"/>
        <v>2</v>
      </c>
      <c r="BG70" s="168">
        <f t="shared" si="35"/>
        <v>66.66666667</v>
      </c>
      <c r="BH70" s="137"/>
      <c r="BI70" s="244"/>
      <c r="BJ70" s="139"/>
      <c r="BK70" s="139"/>
      <c r="BL70" s="139"/>
      <c r="BM70" s="139"/>
      <c r="BN70" s="244"/>
      <c r="BO70" s="182">
        <v>1.0</v>
      </c>
      <c r="BP70" s="139"/>
      <c r="BQ70" s="139"/>
      <c r="BR70" s="139"/>
      <c r="BS70" s="156"/>
      <c r="BT70" s="189">
        <v>1.0</v>
      </c>
      <c r="BU70" s="139"/>
      <c r="BV70" s="156"/>
      <c r="BW70" s="156"/>
      <c r="BX70" s="244"/>
      <c r="BY70" s="156"/>
      <c r="BZ70" s="156"/>
      <c r="CA70" s="156"/>
      <c r="CB70" s="156"/>
      <c r="CC70" s="237">
        <f t="shared" si="36"/>
        <v>2</v>
      </c>
      <c r="CD70" s="171">
        <f t="shared" si="37"/>
        <v>66.66666667</v>
      </c>
      <c r="CE70" s="259">
        <v>1.0</v>
      </c>
      <c r="CF70" s="156"/>
      <c r="CG70" s="156"/>
      <c r="CH70" s="156"/>
      <c r="CI70" s="156"/>
      <c r="CJ70" s="157"/>
      <c r="CK70" s="156"/>
      <c r="CL70" s="156"/>
      <c r="CM70" s="156"/>
      <c r="CN70" s="156"/>
      <c r="CO70" s="173">
        <f t="shared" si="38"/>
        <v>1</v>
      </c>
      <c r="CP70" s="175">
        <f t="shared" si="39"/>
        <v>100</v>
      </c>
    </row>
    <row r="71" ht="15.75" customHeight="1">
      <c r="A71" s="160">
        <v>20.0</v>
      </c>
      <c r="B71" s="125" t="s">
        <v>176</v>
      </c>
      <c r="C71" s="127" t="s">
        <v>177</v>
      </c>
      <c r="D71" s="276">
        <f t="shared" si="7"/>
        <v>8</v>
      </c>
      <c r="E71" s="161">
        <f t="shared" si="27"/>
        <v>80</v>
      </c>
      <c r="F71" s="162" t="str">
        <f t="shared" si="28"/>
        <v>  </v>
      </c>
      <c r="G71" s="163" t="str">
        <f t="shared" si="29"/>
        <v>  </v>
      </c>
      <c r="H71" s="137"/>
      <c r="I71" s="137"/>
      <c r="J71" s="139"/>
      <c r="K71" s="139"/>
      <c r="L71" s="139"/>
      <c r="M71" s="166">
        <f t="shared" si="30"/>
        <v>0</v>
      </c>
      <c r="N71" s="167" t="str">
        <f t="shared" si="31"/>
        <v>#DIV/0!</v>
      </c>
      <c r="O71" s="137"/>
      <c r="P71" s="139"/>
      <c r="Q71" s="139"/>
      <c r="R71" s="139"/>
      <c r="S71" s="244"/>
      <c r="T71" s="139"/>
      <c r="U71" s="139"/>
      <c r="V71" s="139"/>
      <c r="W71" s="139"/>
      <c r="X71" s="182">
        <v>1.0</v>
      </c>
      <c r="Y71" s="139"/>
      <c r="Z71" s="139"/>
      <c r="AA71" s="139"/>
      <c r="AB71" s="242"/>
      <c r="AC71" s="139"/>
      <c r="AD71" s="139"/>
      <c r="AE71" s="139"/>
      <c r="AF71" s="180"/>
      <c r="AG71" s="180"/>
      <c r="AH71" s="228">
        <v>1.0</v>
      </c>
      <c r="AI71" s="180"/>
      <c r="AJ71" s="166">
        <f t="shared" si="32"/>
        <v>2</v>
      </c>
      <c r="AK71" s="168">
        <f t="shared" si="33"/>
        <v>66.66666667</v>
      </c>
      <c r="AL71" s="137"/>
      <c r="AM71" s="139"/>
      <c r="AN71" s="139"/>
      <c r="AO71" s="182">
        <v>1.0</v>
      </c>
      <c r="AP71" s="139"/>
      <c r="AQ71" s="139"/>
      <c r="AR71" s="139"/>
      <c r="AS71" s="139"/>
      <c r="AT71" s="182">
        <v>1.0</v>
      </c>
      <c r="AU71" s="139"/>
      <c r="AV71" s="139"/>
      <c r="AW71" s="139"/>
      <c r="AX71" s="139"/>
      <c r="AY71" s="182">
        <v>1.0</v>
      </c>
      <c r="AZ71" s="139"/>
      <c r="BA71" s="139"/>
      <c r="BB71" s="244"/>
      <c r="BC71" s="139"/>
      <c r="BD71" s="139"/>
      <c r="BE71" s="139"/>
      <c r="BF71" s="166">
        <f t="shared" si="34"/>
        <v>3</v>
      </c>
      <c r="BG71" s="168">
        <f t="shared" si="35"/>
        <v>100</v>
      </c>
      <c r="BH71" s="137"/>
      <c r="BI71" s="244"/>
      <c r="BJ71" s="139"/>
      <c r="BK71" s="139"/>
      <c r="BL71" s="139"/>
      <c r="BM71" s="139"/>
      <c r="BN71" s="244"/>
      <c r="BO71" s="280">
        <v>1.0</v>
      </c>
      <c r="BP71" s="139"/>
      <c r="BQ71" s="139"/>
      <c r="BR71" s="139"/>
      <c r="BS71" s="244"/>
      <c r="BT71" s="280">
        <v>1.0</v>
      </c>
      <c r="BU71" s="139"/>
      <c r="BV71" s="156"/>
      <c r="BW71" s="156"/>
      <c r="BX71" s="244"/>
      <c r="BY71" s="156"/>
      <c r="BZ71" s="156"/>
      <c r="CA71" s="156"/>
      <c r="CB71" s="156"/>
      <c r="CC71" s="237">
        <f t="shared" si="36"/>
        <v>2</v>
      </c>
      <c r="CD71" s="171">
        <f t="shared" si="37"/>
        <v>66.66666667</v>
      </c>
      <c r="CE71" s="259">
        <v>1.0</v>
      </c>
      <c r="CF71" s="156"/>
      <c r="CG71" s="156"/>
      <c r="CH71" s="156"/>
      <c r="CI71" s="244"/>
      <c r="CJ71" s="157"/>
      <c r="CK71" s="156"/>
      <c r="CL71" s="156"/>
      <c r="CM71" s="156"/>
      <c r="CN71" s="156"/>
      <c r="CO71" s="173">
        <f t="shared" si="38"/>
        <v>1</v>
      </c>
      <c r="CP71" s="175">
        <f t="shared" si="39"/>
        <v>100</v>
      </c>
    </row>
    <row r="72" ht="15.75" customHeight="1">
      <c r="A72" s="124">
        <v>21.0</v>
      </c>
      <c r="B72" s="125" t="s">
        <v>178</v>
      </c>
      <c r="C72" s="127" t="s">
        <v>179</v>
      </c>
      <c r="D72" s="276">
        <f t="shared" si="7"/>
        <v>5</v>
      </c>
      <c r="E72" s="161">
        <f t="shared" si="27"/>
        <v>50</v>
      </c>
      <c r="F72" s="162" t="str">
        <f t="shared" si="28"/>
        <v>  </v>
      </c>
      <c r="G72" s="186" t="str">
        <f t="shared" si="29"/>
        <v>  </v>
      </c>
      <c r="H72" s="137"/>
      <c r="I72" s="137"/>
      <c r="J72" s="139"/>
      <c r="K72" s="139"/>
      <c r="L72" s="139"/>
      <c r="M72" s="166">
        <f t="shared" si="30"/>
        <v>0</v>
      </c>
      <c r="N72" s="167" t="str">
        <f t="shared" si="31"/>
        <v>#DIV/0!</v>
      </c>
      <c r="O72" s="137"/>
      <c r="P72" s="139"/>
      <c r="Q72" s="139"/>
      <c r="R72" s="139"/>
      <c r="S72" s="244"/>
      <c r="T72" s="139"/>
      <c r="U72" s="139"/>
      <c r="V72" s="139"/>
      <c r="W72" s="244"/>
      <c r="X72" s="182">
        <v>1.0</v>
      </c>
      <c r="Y72" s="139"/>
      <c r="Z72" s="139"/>
      <c r="AA72" s="139"/>
      <c r="AB72" s="244"/>
      <c r="AC72" s="139"/>
      <c r="AD72" s="139"/>
      <c r="AE72" s="139"/>
      <c r="AF72" s="180"/>
      <c r="AG72" s="180"/>
      <c r="AH72" s="180"/>
      <c r="AI72" s="180"/>
      <c r="AJ72" s="166">
        <f t="shared" si="32"/>
        <v>1</v>
      </c>
      <c r="AK72" s="168">
        <f t="shared" si="33"/>
        <v>33.33333333</v>
      </c>
      <c r="AL72" s="137"/>
      <c r="AM72" s="244"/>
      <c r="AN72" s="139"/>
      <c r="AO72" s="139"/>
      <c r="AP72" s="139"/>
      <c r="AQ72" s="139"/>
      <c r="AR72" s="139"/>
      <c r="AS72" s="139"/>
      <c r="AT72" s="182">
        <v>1.0</v>
      </c>
      <c r="AU72" s="139"/>
      <c r="AV72" s="139"/>
      <c r="AW72" s="139"/>
      <c r="AX72" s="139"/>
      <c r="AY72" s="139"/>
      <c r="AZ72" s="139"/>
      <c r="BA72" s="139"/>
      <c r="BB72" s="244"/>
      <c r="BC72" s="182">
        <v>1.0</v>
      </c>
      <c r="BD72" s="139"/>
      <c r="BE72" s="139"/>
      <c r="BF72" s="166">
        <f t="shared" si="34"/>
        <v>2</v>
      </c>
      <c r="BG72" s="168">
        <f t="shared" si="35"/>
        <v>66.66666667</v>
      </c>
      <c r="BH72" s="137"/>
      <c r="BI72" s="244"/>
      <c r="BJ72" s="139"/>
      <c r="BK72" s="139"/>
      <c r="BL72" s="139"/>
      <c r="BM72" s="139"/>
      <c r="BN72" s="156"/>
      <c r="BO72" s="280">
        <v>1.0</v>
      </c>
      <c r="BP72" s="139"/>
      <c r="BQ72" s="139"/>
      <c r="BR72" s="139"/>
      <c r="BS72" s="156"/>
      <c r="BT72" s="280">
        <v>1.0</v>
      </c>
      <c r="BU72" s="139"/>
      <c r="BV72" s="156"/>
      <c r="BW72" s="156"/>
      <c r="BX72" s="244"/>
      <c r="BY72" s="156"/>
      <c r="BZ72" s="156"/>
      <c r="CA72" s="156"/>
      <c r="CB72" s="156"/>
      <c r="CC72" s="237">
        <f t="shared" si="36"/>
        <v>2</v>
      </c>
      <c r="CD72" s="171">
        <f t="shared" si="37"/>
        <v>66.66666667</v>
      </c>
      <c r="CE72" s="185"/>
      <c r="CF72" s="156"/>
      <c r="CG72" s="156"/>
      <c r="CH72" s="156"/>
      <c r="CI72" s="244"/>
      <c r="CJ72" s="157"/>
      <c r="CK72" s="156"/>
      <c r="CL72" s="156"/>
      <c r="CM72" s="156"/>
      <c r="CN72" s="156"/>
      <c r="CO72" s="173">
        <f t="shared" si="38"/>
        <v>0</v>
      </c>
      <c r="CP72" s="175">
        <f t="shared" si="39"/>
        <v>0</v>
      </c>
    </row>
    <row r="73" ht="15.75" customHeight="1">
      <c r="A73" s="124">
        <v>22.0</v>
      </c>
      <c r="B73" s="125" t="s">
        <v>180</v>
      </c>
      <c r="C73" s="127" t="s">
        <v>181</v>
      </c>
      <c r="D73" s="276">
        <f t="shared" si="7"/>
        <v>4</v>
      </c>
      <c r="E73" s="161">
        <f t="shared" si="27"/>
        <v>40</v>
      </c>
      <c r="F73" s="162">
        <f t="shared" si="28"/>
        <v>40</v>
      </c>
      <c r="G73" s="163" t="str">
        <f t="shared" si="29"/>
        <v>  </v>
      </c>
      <c r="H73" s="137"/>
      <c r="I73" s="137"/>
      <c r="J73" s="139"/>
      <c r="K73" s="139"/>
      <c r="L73" s="139"/>
      <c r="M73" s="166">
        <f t="shared" si="30"/>
        <v>0</v>
      </c>
      <c r="N73" s="167" t="str">
        <f t="shared" si="31"/>
        <v>#DIV/0!</v>
      </c>
      <c r="O73" s="137"/>
      <c r="P73" s="139"/>
      <c r="Q73" s="139"/>
      <c r="R73" s="139"/>
      <c r="S73" s="244"/>
      <c r="T73" s="139"/>
      <c r="U73" s="139"/>
      <c r="V73" s="139"/>
      <c r="W73" s="244"/>
      <c r="X73" s="139"/>
      <c r="Y73" s="139"/>
      <c r="Z73" s="139"/>
      <c r="AA73" s="139"/>
      <c r="AB73" s="244"/>
      <c r="AC73" s="182">
        <v>1.0</v>
      </c>
      <c r="AD73" s="139"/>
      <c r="AE73" s="139"/>
      <c r="AF73" s="180"/>
      <c r="AG73" s="180"/>
      <c r="AH73" s="228">
        <v>1.0</v>
      </c>
      <c r="AI73" s="180"/>
      <c r="AJ73" s="166">
        <f t="shared" si="32"/>
        <v>2</v>
      </c>
      <c r="AK73" s="168">
        <f t="shared" si="33"/>
        <v>66.66666667</v>
      </c>
      <c r="AL73" s="137"/>
      <c r="AM73" s="244"/>
      <c r="AN73" s="139"/>
      <c r="AO73" s="139"/>
      <c r="AP73" s="139"/>
      <c r="AQ73" s="139"/>
      <c r="AR73" s="139"/>
      <c r="AS73" s="139"/>
      <c r="AT73" s="182">
        <v>1.0</v>
      </c>
      <c r="AU73" s="139"/>
      <c r="AV73" s="139"/>
      <c r="AW73" s="139"/>
      <c r="AX73" s="139"/>
      <c r="AY73" s="139"/>
      <c r="AZ73" s="139"/>
      <c r="BA73" s="139"/>
      <c r="BB73" s="244"/>
      <c r="BC73" s="139"/>
      <c r="BD73" s="139"/>
      <c r="BE73" s="139"/>
      <c r="BF73" s="166">
        <f t="shared" si="34"/>
        <v>1</v>
      </c>
      <c r="BG73" s="168">
        <f t="shared" si="35"/>
        <v>33.33333333</v>
      </c>
      <c r="BH73" s="137"/>
      <c r="BI73" s="244"/>
      <c r="BJ73" s="139"/>
      <c r="BK73" s="139"/>
      <c r="BL73" s="139"/>
      <c r="BM73" s="139"/>
      <c r="BN73" s="156"/>
      <c r="BO73" s="280">
        <v>1.0</v>
      </c>
      <c r="BP73" s="139"/>
      <c r="BQ73" s="139"/>
      <c r="BR73" s="139"/>
      <c r="BS73" s="156"/>
      <c r="BT73" s="244"/>
      <c r="BU73" s="139"/>
      <c r="BV73" s="156"/>
      <c r="BW73" s="156"/>
      <c r="BX73" s="244"/>
      <c r="BY73" s="156"/>
      <c r="BZ73" s="156"/>
      <c r="CA73" s="156"/>
      <c r="CB73" s="156"/>
      <c r="CC73" s="237">
        <f t="shared" si="36"/>
        <v>1</v>
      </c>
      <c r="CD73" s="171">
        <f t="shared" si="37"/>
        <v>33.33333333</v>
      </c>
      <c r="CE73" s="185"/>
      <c r="CF73" s="156"/>
      <c r="CG73" s="156"/>
      <c r="CH73" s="156"/>
      <c r="CI73" s="244"/>
      <c r="CJ73" s="157"/>
      <c r="CK73" s="156"/>
      <c r="CL73" s="156"/>
      <c r="CM73" s="156"/>
      <c r="CN73" s="156"/>
      <c r="CO73" s="173">
        <f t="shared" si="38"/>
        <v>0</v>
      </c>
      <c r="CP73" s="175">
        <f t="shared" si="39"/>
        <v>0</v>
      </c>
    </row>
    <row r="74" ht="15.75" customHeight="1">
      <c r="A74" s="160">
        <v>23.0</v>
      </c>
      <c r="B74" s="125" t="s">
        <v>182</v>
      </c>
      <c r="C74" s="127" t="s">
        <v>183</v>
      </c>
      <c r="D74" s="276">
        <f t="shared" si="7"/>
        <v>7</v>
      </c>
      <c r="E74" s="161">
        <f t="shared" si="27"/>
        <v>70</v>
      </c>
      <c r="F74" s="162" t="str">
        <f t="shared" si="28"/>
        <v>  </v>
      </c>
      <c r="G74" s="163" t="str">
        <f t="shared" si="29"/>
        <v>  </v>
      </c>
      <c r="H74" s="137"/>
      <c r="I74" s="137"/>
      <c r="J74" s="139"/>
      <c r="K74" s="139"/>
      <c r="L74" s="139"/>
      <c r="M74" s="166">
        <f t="shared" si="30"/>
        <v>0</v>
      </c>
      <c r="N74" s="167" t="str">
        <f t="shared" si="31"/>
        <v>#DIV/0!</v>
      </c>
      <c r="O74" s="137"/>
      <c r="P74" s="139"/>
      <c r="Q74" s="139"/>
      <c r="R74" s="139"/>
      <c r="S74" s="244"/>
      <c r="T74" s="139"/>
      <c r="U74" s="139"/>
      <c r="V74" s="139"/>
      <c r="W74" s="244"/>
      <c r="X74" s="182">
        <v>1.0</v>
      </c>
      <c r="Y74" s="139"/>
      <c r="Z74" s="139"/>
      <c r="AA74" s="139"/>
      <c r="AB74" s="244"/>
      <c r="AC74" s="139"/>
      <c r="AD74" s="139"/>
      <c r="AE74" s="139"/>
      <c r="AF74" s="180"/>
      <c r="AG74" s="180"/>
      <c r="AH74" s="228">
        <v>1.0</v>
      </c>
      <c r="AI74" s="180"/>
      <c r="AJ74" s="166">
        <f t="shared" si="32"/>
        <v>2</v>
      </c>
      <c r="AK74" s="168">
        <f t="shared" si="33"/>
        <v>66.66666667</v>
      </c>
      <c r="AL74" s="137"/>
      <c r="AM74" s="244"/>
      <c r="AN74" s="139"/>
      <c r="AO74" s="182">
        <v>1.0</v>
      </c>
      <c r="AP74" s="139"/>
      <c r="AQ74" s="139"/>
      <c r="AR74" s="139"/>
      <c r="AS74" s="139"/>
      <c r="AT74" s="139"/>
      <c r="AU74" s="139"/>
      <c r="AV74" s="139"/>
      <c r="AW74" s="139"/>
      <c r="AX74" s="139"/>
      <c r="AY74" s="182">
        <v>1.0</v>
      </c>
      <c r="AZ74" s="139"/>
      <c r="BA74" s="139"/>
      <c r="BB74" s="244"/>
      <c r="BC74" s="139"/>
      <c r="BD74" s="139"/>
      <c r="BE74" s="139"/>
      <c r="BF74" s="166">
        <f t="shared" si="34"/>
        <v>2</v>
      </c>
      <c r="BG74" s="168">
        <f t="shared" si="35"/>
        <v>66.66666667</v>
      </c>
      <c r="BH74" s="137"/>
      <c r="BI74" s="244"/>
      <c r="BJ74" s="139"/>
      <c r="BK74" s="139"/>
      <c r="BL74" s="139"/>
      <c r="BM74" s="139"/>
      <c r="BN74" s="156"/>
      <c r="BO74" s="280">
        <v>1.0</v>
      </c>
      <c r="BP74" s="139"/>
      <c r="BQ74" s="139"/>
      <c r="BR74" s="139"/>
      <c r="BS74" s="156"/>
      <c r="BT74" s="280">
        <v>1.0</v>
      </c>
      <c r="BU74" s="139"/>
      <c r="BV74" s="156"/>
      <c r="BW74" s="156"/>
      <c r="BX74" s="244"/>
      <c r="BY74" s="156"/>
      <c r="BZ74" s="156"/>
      <c r="CA74" s="156"/>
      <c r="CB74" s="156"/>
      <c r="CC74" s="237">
        <f t="shared" si="36"/>
        <v>2</v>
      </c>
      <c r="CD74" s="171">
        <f t="shared" si="37"/>
        <v>66.66666667</v>
      </c>
      <c r="CE74" s="259">
        <v>1.0</v>
      </c>
      <c r="CF74" s="156"/>
      <c r="CG74" s="156"/>
      <c r="CH74" s="156"/>
      <c r="CI74" s="244"/>
      <c r="CJ74" s="157"/>
      <c r="CK74" s="156"/>
      <c r="CL74" s="156"/>
      <c r="CM74" s="156"/>
      <c r="CN74" s="156"/>
      <c r="CO74" s="173">
        <f t="shared" si="38"/>
        <v>1</v>
      </c>
      <c r="CP74" s="175">
        <f t="shared" si="39"/>
        <v>100</v>
      </c>
    </row>
    <row r="75" ht="15.75" customHeight="1">
      <c r="A75" s="124">
        <v>24.0</v>
      </c>
      <c r="B75" s="125" t="s">
        <v>184</v>
      </c>
      <c r="C75" s="127" t="s">
        <v>185</v>
      </c>
      <c r="D75" s="276">
        <f t="shared" si="7"/>
        <v>10</v>
      </c>
      <c r="E75" s="161">
        <f t="shared" si="27"/>
        <v>100</v>
      </c>
      <c r="F75" s="162" t="str">
        <f t="shared" si="28"/>
        <v>  </v>
      </c>
      <c r="G75" s="163" t="str">
        <f t="shared" si="29"/>
        <v>  </v>
      </c>
      <c r="H75" s="137"/>
      <c r="I75" s="137"/>
      <c r="J75" s="139"/>
      <c r="K75" s="139"/>
      <c r="L75" s="139"/>
      <c r="M75" s="166">
        <f t="shared" si="30"/>
        <v>0</v>
      </c>
      <c r="N75" s="167" t="str">
        <f t="shared" si="31"/>
        <v>#DIV/0!</v>
      </c>
      <c r="O75" s="137"/>
      <c r="P75" s="139"/>
      <c r="Q75" s="139"/>
      <c r="R75" s="139"/>
      <c r="S75" s="244"/>
      <c r="T75" s="139"/>
      <c r="U75" s="139"/>
      <c r="V75" s="139"/>
      <c r="W75" s="244"/>
      <c r="X75" s="182">
        <v>1.0</v>
      </c>
      <c r="Y75" s="139"/>
      <c r="Z75" s="139"/>
      <c r="AA75" s="139"/>
      <c r="AB75" s="244"/>
      <c r="AC75" s="182">
        <v>1.0</v>
      </c>
      <c r="AD75" s="139"/>
      <c r="AE75" s="139"/>
      <c r="AF75" s="180"/>
      <c r="AG75" s="180"/>
      <c r="AH75" s="228">
        <v>1.0</v>
      </c>
      <c r="AI75" s="180"/>
      <c r="AJ75" s="166">
        <f t="shared" si="32"/>
        <v>3</v>
      </c>
      <c r="AK75" s="168">
        <f t="shared" si="33"/>
        <v>100</v>
      </c>
      <c r="AL75" s="137"/>
      <c r="AM75" s="244"/>
      <c r="AN75" s="139"/>
      <c r="AO75" s="182">
        <v>1.0</v>
      </c>
      <c r="AP75" s="139"/>
      <c r="AQ75" s="139"/>
      <c r="AR75" s="139"/>
      <c r="AS75" s="139"/>
      <c r="AT75" s="182">
        <v>1.0</v>
      </c>
      <c r="AU75" s="139"/>
      <c r="AV75" s="139"/>
      <c r="AW75" s="139"/>
      <c r="AX75" s="139"/>
      <c r="AY75" s="182">
        <v>1.0</v>
      </c>
      <c r="AZ75" s="139"/>
      <c r="BA75" s="139"/>
      <c r="BB75" s="244"/>
      <c r="BC75" s="182">
        <v>1.0</v>
      </c>
      <c r="BD75" s="139"/>
      <c r="BE75" s="139"/>
      <c r="BF75" s="166">
        <f t="shared" si="34"/>
        <v>4</v>
      </c>
      <c r="BG75" s="168">
        <f t="shared" si="35"/>
        <v>133.3333333</v>
      </c>
      <c r="BH75" s="137"/>
      <c r="BI75" s="244"/>
      <c r="BJ75" s="139"/>
      <c r="BK75" s="139"/>
      <c r="BL75" s="139"/>
      <c r="BM75" s="139"/>
      <c r="BN75" s="156"/>
      <c r="BO75" s="280">
        <v>1.0</v>
      </c>
      <c r="BP75" s="139"/>
      <c r="BQ75" s="139"/>
      <c r="BR75" s="139"/>
      <c r="BS75" s="156"/>
      <c r="BT75" s="280">
        <v>1.0</v>
      </c>
      <c r="BU75" s="139"/>
      <c r="BV75" s="156"/>
      <c r="BW75" s="156"/>
      <c r="BX75" s="244"/>
      <c r="BY75" s="156"/>
      <c r="BZ75" s="156"/>
      <c r="CA75" s="156"/>
      <c r="CB75" s="156"/>
      <c r="CC75" s="237">
        <f t="shared" si="36"/>
        <v>2</v>
      </c>
      <c r="CD75" s="171">
        <f t="shared" si="37"/>
        <v>66.66666667</v>
      </c>
      <c r="CE75" s="259">
        <v>1.0</v>
      </c>
      <c r="CF75" s="156"/>
      <c r="CG75" s="156"/>
      <c r="CH75" s="156"/>
      <c r="CI75" s="244"/>
      <c r="CJ75" s="157"/>
      <c r="CK75" s="156"/>
      <c r="CL75" s="156"/>
      <c r="CM75" s="156"/>
      <c r="CN75" s="156"/>
      <c r="CO75" s="173">
        <f t="shared" si="38"/>
        <v>1</v>
      </c>
      <c r="CP75" s="175">
        <f t="shared" si="39"/>
        <v>100</v>
      </c>
    </row>
    <row r="76" ht="15.75" customHeight="1">
      <c r="A76" s="124">
        <v>25.0</v>
      </c>
      <c r="B76" s="125" t="s">
        <v>186</v>
      </c>
      <c r="C76" s="127" t="s">
        <v>187</v>
      </c>
      <c r="D76" s="276">
        <f t="shared" si="7"/>
        <v>8</v>
      </c>
      <c r="E76" s="161">
        <f t="shared" si="27"/>
        <v>80</v>
      </c>
      <c r="F76" s="162" t="str">
        <f t="shared" si="28"/>
        <v>  </v>
      </c>
      <c r="G76" s="163" t="str">
        <f t="shared" si="29"/>
        <v>  </v>
      </c>
      <c r="H76" s="137"/>
      <c r="I76" s="137"/>
      <c r="J76" s="139"/>
      <c r="K76" s="139"/>
      <c r="L76" s="139"/>
      <c r="M76" s="166">
        <f t="shared" si="30"/>
        <v>0</v>
      </c>
      <c r="N76" s="167" t="str">
        <f t="shared" si="31"/>
        <v>#DIV/0!</v>
      </c>
      <c r="O76" s="137"/>
      <c r="P76" s="139"/>
      <c r="Q76" s="139"/>
      <c r="R76" s="139"/>
      <c r="S76" s="244"/>
      <c r="T76" s="139"/>
      <c r="U76" s="139"/>
      <c r="V76" s="139"/>
      <c r="W76" s="244"/>
      <c r="X76" s="182">
        <v>1.0</v>
      </c>
      <c r="Y76" s="139"/>
      <c r="Z76" s="139"/>
      <c r="AA76" s="139"/>
      <c r="AB76" s="244"/>
      <c r="AC76" s="182">
        <v>1.0</v>
      </c>
      <c r="AD76" s="139"/>
      <c r="AE76" s="139"/>
      <c r="AF76" s="180"/>
      <c r="AG76" s="180"/>
      <c r="AH76" s="180"/>
      <c r="AI76" s="180"/>
      <c r="AJ76" s="166">
        <f t="shared" si="32"/>
        <v>2</v>
      </c>
      <c r="AK76" s="168">
        <f t="shared" si="33"/>
        <v>66.66666667</v>
      </c>
      <c r="AL76" s="137"/>
      <c r="AM76" s="244"/>
      <c r="AN76" s="139"/>
      <c r="AO76" s="139"/>
      <c r="AP76" s="139"/>
      <c r="AQ76" s="139"/>
      <c r="AR76" s="139"/>
      <c r="AS76" s="139"/>
      <c r="AT76" s="182">
        <v>1.0</v>
      </c>
      <c r="AU76" s="139"/>
      <c r="AV76" s="139"/>
      <c r="AW76" s="139"/>
      <c r="AX76" s="139"/>
      <c r="AY76" s="182">
        <v>1.0</v>
      </c>
      <c r="AZ76" s="139"/>
      <c r="BA76" s="139"/>
      <c r="BB76" s="244"/>
      <c r="BC76" s="139"/>
      <c r="BD76" s="139"/>
      <c r="BE76" s="139"/>
      <c r="BF76" s="166">
        <f t="shared" si="34"/>
        <v>2</v>
      </c>
      <c r="BG76" s="168">
        <f t="shared" si="35"/>
        <v>66.66666667</v>
      </c>
      <c r="BH76" s="137"/>
      <c r="BI76" s="244"/>
      <c r="BJ76" s="139"/>
      <c r="BK76" s="139"/>
      <c r="BL76" s="139"/>
      <c r="BM76" s="139"/>
      <c r="BN76" s="244"/>
      <c r="BO76" s="280">
        <v>1.0</v>
      </c>
      <c r="BP76" s="139"/>
      <c r="BQ76" s="139"/>
      <c r="BR76" s="139"/>
      <c r="BS76" s="156"/>
      <c r="BT76" s="280">
        <v>1.0</v>
      </c>
      <c r="BU76" s="139"/>
      <c r="BV76" s="156"/>
      <c r="BW76" s="156"/>
      <c r="BX76" s="244"/>
      <c r="BY76" s="189">
        <v>1.0</v>
      </c>
      <c r="BZ76" s="156"/>
      <c r="CA76" s="156"/>
      <c r="CB76" s="156"/>
      <c r="CC76" s="237">
        <f t="shared" si="36"/>
        <v>3</v>
      </c>
      <c r="CD76" s="171">
        <f t="shared" si="37"/>
        <v>100</v>
      </c>
      <c r="CE76" s="259">
        <v>1.0</v>
      </c>
      <c r="CF76" s="156"/>
      <c r="CG76" s="156"/>
      <c r="CH76" s="156"/>
      <c r="CI76" s="244"/>
      <c r="CJ76" s="157"/>
      <c r="CK76" s="156"/>
      <c r="CL76" s="156"/>
      <c r="CM76" s="156"/>
      <c r="CN76" s="156"/>
      <c r="CO76" s="173">
        <f t="shared" si="38"/>
        <v>1</v>
      </c>
      <c r="CP76" s="175">
        <f t="shared" si="39"/>
        <v>100</v>
      </c>
    </row>
    <row r="77" ht="15.75" customHeight="1">
      <c r="A77" s="160">
        <v>26.0</v>
      </c>
      <c r="B77" s="125" t="s">
        <v>189</v>
      </c>
      <c r="C77" s="127" t="s">
        <v>190</v>
      </c>
      <c r="D77" s="276">
        <f t="shared" si="7"/>
        <v>9</v>
      </c>
      <c r="E77" s="161">
        <f t="shared" si="27"/>
        <v>90</v>
      </c>
      <c r="F77" s="162" t="str">
        <f t="shared" si="28"/>
        <v>  </v>
      </c>
      <c r="G77" s="163" t="str">
        <f t="shared" si="29"/>
        <v>  </v>
      </c>
      <c r="H77" s="137"/>
      <c r="I77" s="137"/>
      <c r="J77" s="139"/>
      <c r="K77" s="139"/>
      <c r="L77" s="139"/>
      <c r="M77" s="166">
        <f t="shared" si="30"/>
        <v>0</v>
      </c>
      <c r="N77" s="167" t="str">
        <f t="shared" si="31"/>
        <v>#DIV/0!</v>
      </c>
      <c r="O77" s="137"/>
      <c r="P77" s="139"/>
      <c r="Q77" s="139"/>
      <c r="R77" s="139"/>
      <c r="S77" s="244"/>
      <c r="T77" s="139"/>
      <c r="U77" s="139"/>
      <c r="V77" s="139"/>
      <c r="W77" s="244"/>
      <c r="X77" s="182">
        <v>1.0</v>
      </c>
      <c r="Y77" s="139"/>
      <c r="Z77" s="139"/>
      <c r="AA77" s="139"/>
      <c r="AB77" s="244"/>
      <c r="AC77" s="182">
        <v>1.0</v>
      </c>
      <c r="AD77" s="139"/>
      <c r="AE77" s="139"/>
      <c r="AF77" s="180"/>
      <c r="AG77" s="180"/>
      <c r="AH77" s="180"/>
      <c r="AI77" s="180"/>
      <c r="AJ77" s="166">
        <f t="shared" si="32"/>
        <v>2</v>
      </c>
      <c r="AK77" s="168">
        <f t="shared" si="33"/>
        <v>66.66666667</v>
      </c>
      <c r="AL77" s="137"/>
      <c r="AM77" s="244"/>
      <c r="AN77" s="139"/>
      <c r="AO77" s="139"/>
      <c r="AP77" s="139"/>
      <c r="AQ77" s="139"/>
      <c r="AR77" s="139"/>
      <c r="AS77" s="139"/>
      <c r="AT77" s="182">
        <v>1.0</v>
      </c>
      <c r="AU77" s="139"/>
      <c r="AV77" s="139"/>
      <c r="AW77" s="139"/>
      <c r="AX77" s="139"/>
      <c r="AY77" s="182">
        <v>1.0</v>
      </c>
      <c r="AZ77" s="139"/>
      <c r="BA77" s="139"/>
      <c r="BB77" s="244"/>
      <c r="BC77" s="182">
        <v>1.0</v>
      </c>
      <c r="BD77" s="139"/>
      <c r="BE77" s="139"/>
      <c r="BF77" s="166">
        <f t="shared" si="34"/>
        <v>3</v>
      </c>
      <c r="BG77" s="168">
        <f t="shared" si="35"/>
        <v>100</v>
      </c>
      <c r="BH77" s="137"/>
      <c r="BI77" s="244"/>
      <c r="BJ77" s="139"/>
      <c r="BK77" s="139"/>
      <c r="BL77" s="139"/>
      <c r="BM77" s="139"/>
      <c r="BN77" s="244"/>
      <c r="BO77" s="280">
        <v>1.0</v>
      </c>
      <c r="BP77" s="139"/>
      <c r="BQ77" s="139"/>
      <c r="BR77" s="139"/>
      <c r="BS77" s="156"/>
      <c r="BT77" s="280">
        <v>1.0</v>
      </c>
      <c r="BU77" s="139"/>
      <c r="BV77" s="156"/>
      <c r="BW77" s="156"/>
      <c r="BX77" s="244"/>
      <c r="BY77" s="189">
        <v>1.0</v>
      </c>
      <c r="BZ77" s="156"/>
      <c r="CA77" s="156"/>
      <c r="CB77" s="156"/>
      <c r="CC77" s="237">
        <f t="shared" si="36"/>
        <v>3</v>
      </c>
      <c r="CD77" s="171">
        <f t="shared" si="37"/>
        <v>100</v>
      </c>
      <c r="CE77" s="259">
        <v>1.0</v>
      </c>
      <c r="CF77" s="156"/>
      <c r="CG77" s="156"/>
      <c r="CH77" s="156"/>
      <c r="CI77" s="244"/>
      <c r="CJ77" s="157"/>
      <c r="CK77" s="156"/>
      <c r="CL77" s="156"/>
      <c r="CM77" s="156"/>
      <c r="CN77" s="156"/>
      <c r="CO77" s="173">
        <f t="shared" si="38"/>
        <v>1</v>
      </c>
      <c r="CP77" s="175">
        <f t="shared" si="39"/>
        <v>100</v>
      </c>
    </row>
    <row r="78" ht="15.75" customHeight="1">
      <c r="A78" s="124">
        <v>27.0</v>
      </c>
      <c r="B78" s="125" t="s">
        <v>191</v>
      </c>
      <c r="C78" s="127" t="s">
        <v>192</v>
      </c>
      <c r="D78" s="276">
        <f t="shared" si="7"/>
        <v>7</v>
      </c>
      <c r="E78" s="161">
        <f t="shared" si="27"/>
        <v>70</v>
      </c>
      <c r="F78" s="162" t="str">
        <f t="shared" si="28"/>
        <v>  </v>
      </c>
      <c r="G78" s="186" t="str">
        <f t="shared" si="29"/>
        <v>  </v>
      </c>
      <c r="H78" s="137"/>
      <c r="I78" s="137"/>
      <c r="J78" s="139"/>
      <c r="K78" s="139"/>
      <c r="L78" s="139"/>
      <c r="M78" s="166">
        <f t="shared" si="30"/>
        <v>0</v>
      </c>
      <c r="N78" s="167" t="str">
        <f t="shared" si="31"/>
        <v>#DIV/0!</v>
      </c>
      <c r="O78" s="137"/>
      <c r="P78" s="139"/>
      <c r="Q78" s="139"/>
      <c r="R78" s="139"/>
      <c r="S78" s="244"/>
      <c r="T78" s="139"/>
      <c r="U78" s="139"/>
      <c r="V78" s="139"/>
      <c r="W78" s="244"/>
      <c r="X78" s="182">
        <v>1.0</v>
      </c>
      <c r="Y78" s="139"/>
      <c r="Z78" s="139"/>
      <c r="AA78" s="139"/>
      <c r="AB78" s="244"/>
      <c r="AC78" s="139"/>
      <c r="AD78" s="139"/>
      <c r="AE78" s="139"/>
      <c r="AF78" s="180"/>
      <c r="AG78" s="180"/>
      <c r="AH78" s="228">
        <v>1.0</v>
      </c>
      <c r="AI78" s="180"/>
      <c r="AJ78" s="166">
        <f t="shared" si="32"/>
        <v>2</v>
      </c>
      <c r="AK78" s="168">
        <f t="shared" si="33"/>
        <v>66.66666667</v>
      </c>
      <c r="AL78" s="137"/>
      <c r="AM78" s="244"/>
      <c r="AN78" s="139"/>
      <c r="AO78" s="182">
        <v>1.0</v>
      </c>
      <c r="AP78" s="139"/>
      <c r="AQ78" s="139"/>
      <c r="AR78" s="139"/>
      <c r="AS78" s="139"/>
      <c r="AT78" s="139"/>
      <c r="AU78" s="139"/>
      <c r="AV78" s="139"/>
      <c r="AW78" s="139"/>
      <c r="AX78" s="139"/>
      <c r="AY78" s="182">
        <v>1.0</v>
      </c>
      <c r="AZ78" s="139"/>
      <c r="BA78" s="139"/>
      <c r="BB78" s="244"/>
      <c r="BC78" s="139"/>
      <c r="BD78" s="139"/>
      <c r="BE78" s="139"/>
      <c r="BF78" s="166">
        <f t="shared" si="34"/>
        <v>2</v>
      </c>
      <c r="BG78" s="168">
        <f t="shared" si="35"/>
        <v>66.66666667</v>
      </c>
      <c r="BH78" s="137"/>
      <c r="BI78" s="244"/>
      <c r="BJ78" s="139"/>
      <c r="BK78" s="139"/>
      <c r="BL78" s="139"/>
      <c r="BM78" s="139"/>
      <c r="BN78" s="156"/>
      <c r="BO78" s="280">
        <v>1.0</v>
      </c>
      <c r="BP78" s="139"/>
      <c r="BQ78" s="139"/>
      <c r="BR78" s="139"/>
      <c r="BS78" s="156"/>
      <c r="BT78" s="280">
        <v>1.0</v>
      </c>
      <c r="BU78" s="139"/>
      <c r="BV78" s="156"/>
      <c r="BW78" s="156"/>
      <c r="BX78" s="244"/>
      <c r="BY78" s="156"/>
      <c r="BZ78" s="156"/>
      <c r="CA78" s="156"/>
      <c r="CB78" s="156"/>
      <c r="CC78" s="237">
        <f t="shared" si="36"/>
        <v>2</v>
      </c>
      <c r="CD78" s="171">
        <f t="shared" si="37"/>
        <v>66.66666667</v>
      </c>
      <c r="CE78" s="259">
        <v>1.0</v>
      </c>
      <c r="CF78" s="156"/>
      <c r="CG78" s="156"/>
      <c r="CH78" s="156"/>
      <c r="CI78" s="244"/>
      <c r="CJ78" s="157"/>
      <c r="CK78" s="156"/>
      <c r="CL78" s="156"/>
      <c r="CM78" s="156"/>
      <c r="CN78" s="156"/>
      <c r="CO78" s="173">
        <f t="shared" si="38"/>
        <v>1</v>
      </c>
      <c r="CP78" s="175">
        <f t="shared" si="39"/>
        <v>100</v>
      </c>
    </row>
    <row r="79" ht="15.75" customHeight="1">
      <c r="A79" s="124">
        <v>28.0</v>
      </c>
      <c r="B79" s="125" t="s">
        <v>193</v>
      </c>
      <c r="C79" s="127" t="s">
        <v>194</v>
      </c>
      <c r="D79" s="276">
        <f t="shared" si="7"/>
        <v>3</v>
      </c>
      <c r="E79" s="161">
        <f t="shared" si="27"/>
        <v>30</v>
      </c>
      <c r="F79" s="162">
        <f t="shared" si="28"/>
        <v>30</v>
      </c>
      <c r="G79" s="186" t="str">
        <f t="shared" si="29"/>
        <v>  </v>
      </c>
      <c r="H79" s="137"/>
      <c r="I79" s="137"/>
      <c r="J79" s="139"/>
      <c r="K79" s="139"/>
      <c r="L79" s="139"/>
      <c r="M79" s="166">
        <f t="shared" si="30"/>
        <v>0</v>
      </c>
      <c r="N79" s="167" t="str">
        <f t="shared" si="31"/>
        <v>#DIV/0!</v>
      </c>
      <c r="O79" s="137"/>
      <c r="P79" s="139"/>
      <c r="Q79" s="139"/>
      <c r="R79" s="139"/>
      <c r="S79" s="244"/>
      <c r="T79" s="139"/>
      <c r="U79" s="139"/>
      <c r="V79" s="139"/>
      <c r="W79" s="244"/>
      <c r="X79" s="139"/>
      <c r="Y79" s="139"/>
      <c r="Z79" s="139"/>
      <c r="AA79" s="139"/>
      <c r="AB79" s="244"/>
      <c r="AC79" s="139"/>
      <c r="AD79" s="139"/>
      <c r="AE79" s="139"/>
      <c r="AF79" s="180"/>
      <c r="AG79" s="180"/>
      <c r="AH79" s="228">
        <v>1.0</v>
      </c>
      <c r="AI79" s="180"/>
      <c r="AJ79" s="166">
        <f t="shared" si="32"/>
        <v>1</v>
      </c>
      <c r="AK79" s="168">
        <f t="shared" si="33"/>
        <v>33.33333333</v>
      </c>
      <c r="AL79" s="137"/>
      <c r="AM79" s="244"/>
      <c r="AN79" s="139"/>
      <c r="AO79" s="139"/>
      <c r="AP79" s="139"/>
      <c r="AQ79" s="139"/>
      <c r="AR79" s="139"/>
      <c r="AS79" s="139"/>
      <c r="AT79" s="182">
        <v>1.0</v>
      </c>
      <c r="AU79" s="139"/>
      <c r="AV79" s="139"/>
      <c r="AW79" s="139"/>
      <c r="AX79" s="139"/>
      <c r="AY79" s="139"/>
      <c r="AZ79" s="139"/>
      <c r="BA79" s="139"/>
      <c r="BB79" s="244"/>
      <c r="BC79" s="139"/>
      <c r="BD79" s="139"/>
      <c r="BE79" s="139"/>
      <c r="BF79" s="166">
        <f t="shared" si="34"/>
        <v>1</v>
      </c>
      <c r="BG79" s="168">
        <f t="shared" si="35"/>
        <v>33.33333333</v>
      </c>
      <c r="BH79" s="137"/>
      <c r="BI79" s="244"/>
      <c r="BJ79" s="139"/>
      <c r="BK79" s="139"/>
      <c r="BL79" s="139"/>
      <c r="BM79" s="139"/>
      <c r="BN79" s="156"/>
      <c r="BO79" s="244"/>
      <c r="BP79" s="139"/>
      <c r="BQ79" s="139"/>
      <c r="BR79" s="139"/>
      <c r="BS79" s="156"/>
      <c r="BT79" s="244"/>
      <c r="BU79" s="139"/>
      <c r="BV79" s="156"/>
      <c r="BW79" s="156"/>
      <c r="BX79" s="244"/>
      <c r="BY79" s="156"/>
      <c r="BZ79" s="156"/>
      <c r="CA79" s="156"/>
      <c r="CB79" s="156"/>
      <c r="CC79" s="237">
        <f t="shared" si="36"/>
        <v>0</v>
      </c>
      <c r="CD79" s="171">
        <f t="shared" si="37"/>
        <v>0</v>
      </c>
      <c r="CE79" s="259">
        <v>1.0</v>
      </c>
      <c r="CF79" s="156"/>
      <c r="CG79" s="156"/>
      <c r="CH79" s="156"/>
      <c r="CI79" s="244"/>
      <c r="CJ79" s="157"/>
      <c r="CK79" s="156"/>
      <c r="CL79" s="156"/>
      <c r="CM79" s="156"/>
      <c r="CN79" s="156"/>
      <c r="CO79" s="173">
        <f t="shared" si="38"/>
        <v>1</v>
      </c>
      <c r="CP79" s="175">
        <f t="shared" si="39"/>
        <v>100</v>
      </c>
    </row>
    <row r="80" ht="15.75" customHeight="1">
      <c r="A80" s="160">
        <v>29.0</v>
      </c>
      <c r="B80" s="125" t="s">
        <v>195</v>
      </c>
      <c r="C80" s="127" t="s">
        <v>196</v>
      </c>
      <c r="D80" s="276">
        <f t="shared" si="7"/>
        <v>1</v>
      </c>
      <c r="E80" s="161">
        <f t="shared" si="27"/>
        <v>10</v>
      </c>
      <c r="F80" s="162">
        <f t="shared" si="28"/>
        <v>10</v>
      </c>
      <c r="G80" s="163">
        <f t="shared" si="29"/>
        <v>10</v>
      </c>
      <c r="H80" s="137"/>
      <c r="I80" s="137"/>
      <c r="J80" s="139"/>
      <c r="K80" s="139"/>
      <c r="L80" s="139"/>
      <c r="M80" s="166">
        <f t="shared" si="30"/>
        <v>0</v>
      </c>
      <c r="N80" s="167" t="str">
        <f t="shared" si="31"/>
        <v>#DIV/0!</v>
      </c>
      <c r="O80" s="137"/>
      <c r="P80" s="139"/>
      <c r="Q80" s="139"/>
      <c r="R80" s="139"/>
      <c r="S80" s="244"/>
      <c r="T80" s="139"/>
      <c r="U80" s="139"/>
      <c r="V80" s="139"/>
      <c r="W80" s="244"/>
      <c r="X80" s="139"/>
      <c r="Y80" s="139"/>
      <c r="Z80" s="139"/>
      <c r="AA80" s="139"/>
      <c r="AB80" s="244"/>
      <c r="AC80" s="139"/>
      <c r="AD80" s="139"/>
      <c r="AE80" s="139"/>
      <c r="AF80" s="180"/>
      <c r="AG80" s="180"/>
      <c r="AH80" s="180"/>
      <c r="AI80" s="180"/>
      <c r="AJ80" s="166">
        <f t="shared" si="32"/>
        <v>0</v>
      </c>
      <c r="AK80" s="168">
        <f t="shared" si="33"/>
        <v>0</v>
      </c>
      <c r="AL80" s="137"/>
      <c r="AM80" s="244"/>
      <c r="AN80" s="139"/>
      <c r="AO80" s="139"/>
      <c r="AP80" s="139"/>
      <c r="AQ80" s="139"/>
      <c r="AR80" s="139"/>
      <c r="AS80" s="139"/>
      <c r="AT80" s="182">
        <v>1.0</v>
      </c>
      <c r="AU80" s="139"/>
      <c r="AV80" s="139"/>
      <c r="AW80" s="139"/>
      <c r="AX80" s="139"/>
      <c r="AY80" s="139"/>
      <c r="AZ80" s="139"/>
      <c r="BA80" s="139"/>
      <c r="BB80" s="244"/>
      <c r="BC80" s="139"/>
      <c r="BD80" s="139"/>
      <c r="BE80" s="139"/>
      <c r="BF80" s="166">
        <f t="shared" si="34"/>
        <v>1</v>
      </c>
      <c r="BG80" s="168">
        <f t="shared" si="35"/>
        <v>33.33333333</v>
      </c>
      <c r="BH80" s="137"/>
      <c r="BI80" s="244"/>
      <c r="BJ80" s="139"/>
      <c r="BK80" s="139"/>
      <c r="BL80" s="139"/>
      <c r="BM80" s="139"/>
      <c r="BN80" s="156"/>
      <c r="BO80" s="244"/>
      <c r="BP80" s="139"/>
      <c r="BQ80" s="139"/>
      <c r="BR80" s="139"/>
      <c r="BS80" s="156"/>
      <c r="BT80" s="244"/>
      <c r="BU80" s="139"/>
      <c r="BV80" s="156"/>
      <c r="BW80" s="156"/>
      <c r="BX80" s="244"/>
      <c r="BY80" s="156"/>
      <c r="BZ80" s="156"/>
      <c r="CA80" s="156"/>
      <c r="CB80" s="156"/>
      <c r="CC80" s="237">
        <f t="shared" si="36"/>
        <v>0</v>
      </c>
      <c r="CD80" s="171">
        <f t="shared" si="37"/>
        <v>0</v>
      </c>
      <c r="CE80" s="185"/>
      <c r="CF80" s="156"/>
      <c r="CG80" s="156"/>
      <c r="CH80" s="156"/>
      <c r="CI80" s="244"/>
      <c r="CJ80" s="157"/>
      <c r="CK80" s="156"/>
      <c r="CL80" s="156"/>
      <c r="CM80" s="156"/>
      <c r="CN80" s="156"/>
      <c r="CO80" s="173">
        <f t="shared" si="38"/>
        <v>0</v>
      </c>
      <c r="CP80" s="175">
        <f t="shared" si="39"/>
        <v>0</v>
      </c>
    </row>
    <row r="81" ht="15.75" customHeight="1">
      <c r="A81" s="124">
        <v>30.0</v>
      </c>
      <c r="B81" s="125" t="s">
        <v>197</v>
      </c>
      <c r="C81" s="127" t="s">
        <v>198</v>
      </c>
      <c r="D81" s="276">
        <f t="shared" si="7"/>
        <v>6</v>
      </c>
      <c r="E81" s="161">
        <f t="shared" si="27"/>
        <v>60</v>
      </c>
      <c r="F81" s="162" t="str">
        <f t="shared" si="28"/>
        <v>  </v>
      </c>
      <c r="G81" s="163" t="str">
        <f t="shared" si="29"/>
        <v>  </v>
      </c>
      <c r="H81" s="137"/>
      <c r="I81" s="137"/>
      <c r="J81" s="139"/>
      <c r="K81" s="139"/>
      <c r="L81" s="139"/>
      <c r="M81" s="166">
        <f t="shared" si="30"/>
        <v>0</v>
      </c>
      <c r="N81" s="167" t="str">
        <f t="shared" si="31"/>
        <v>#DIV/0!</v>
      </c>
      <c r="O81" s="137"/>
      <c r="P81" s="139"/>
      <c r="Q81" s="139"/>
      <c r="R81" s="139"/>
      <c r="S81" s="244"/>
      <c r="T81" s="139"/>
      <c r="U81" s="139"/>
      <c r="V81" s="139"/>
      <c r="W81" s="244"/>
      <c r="X81" s="139"/>
      <c r="Y81" s="139"/>
      <c r="Z81" s="139"/>
      <c r="AA81" s="139"/>
      <c r="AB81" s="244"/>
      <c r="AC81" s="139"/>
      <c r="AD81" s="139"/>
      <c r="AE81" s="139"/>
      <c r="AF81" s="180"/>
      <c r="AG81" s="180"/>
      <c r="AH81" s="228">
        <v>1.0</v>
      </c>
      <c r="AI81" s="180"/>
      <c r="AJ81" s="166">
        <f t="shared" si="32"/>
        <v>1</v>
      </c>
      <c r="AK81" s="168">
        <f t="shared" si="33"/>
        <v>33.33333333</v>
      </c>
      <c r="AL81" s="137"/>
      <c r="AM81" s="244"/>
      <c r="AN81" s="139"/>
      <c r="AO81" s="182">
        <v>1.0</v>
      </c>
      <c r="AP81" s="139"/>
      <c r="AQ81" s="139"/>
      <c r="AR81" s="139"/>
      <c r="AS81" s="139"/>
      <c r="AT81" s="139"/>
      <c r="AU81" s="139"/>
      <c r="AV81" s="139"/>
      <c r="AW81" s="139"/>
      <c r="AX81" s="139"/>
      <c r="AY81" s="182">
        <v>1.0</v>
      </c>
      <c r="AZ81" s="139"/>
      <c r="BA81" s="139"/>
      <c r="BB81" s="244"/>
      <c r="BC81" s="139"/>
      <c r="BD81" s="139"/>
      <c r="BE81" s="139"/>
      <c r="BF81" s="166">
        <f t="shared" si="34"/>
        <v>2</v>
      </c>
      <c r="BG81" s="168">
        <f t="shared" si="35"/>
        <v>66.66666667</v>
      </c>
      <c r="BH81" s="137"/>
      <c r="BI81" s="244"/>
      <c r="BJ81" s="139"/>
      <c r="BK81" s="139"/>
      <c r="BL81" s="139"/>
      <c r="BM81" s="139"/>
      <c r="BN81" s="156"/>
      <c r="BO81" s="280">
        <v>1.0</v>
      </c>
      <c r="BP81" s="139"/>
      <c r="BQ81" s="139"/>
      <c r="BR81" s="139"/>
      <c r="BS81" s="156"/>
      <c r="BT81" s="280">
        <v>1.0</v>
      </c>
      <c r="BU81" s="139"/>
      <c r="BV81" s="156"/>
      <c r="BW81" s="156"/>
      <c r="BX81" s="244"/>
      <c r="BY81" s="156"/>
      <c r="BZ81" s="156"/>
      <c r="CA81" s="156"/>
      <c r="CB81" s="156"/>
      <c r="CC81" s="237">
        <f t="shared" si="36"/>
        <v>2</v>
      </c>
      <c r="CD81" s="171">
        <f t="shared" si="37"/>
        <v>66.66666667</v>
      </c>
      <c r="CE81" s="259">
        <v>1.0</v>
      </c>
      <c r="CF81" s="156"/>
      <c r="CG81" s="156"/>
      <c r="CH81" s="156"/>
      <c r="CI81" s="244"/>
      <c r="CJ81" s="157"/>
      <c r="CK81" s="156"/>
      <c r="CL81" s="156"/>
      <c r="CM81" s="156"/>
      <c r="CN81" s="156"/>
      <c r="CO81" s="173">
        <f t="shared" si="38"/>
        <v>1</v>
      </c>
      <c r="CP81" s="175">
        <f t="shared" si="39"/>
        <v>100</v>
      </c>
    </row>
    <row r="82" ht="15.75" customHeight="1">
      <c r="A82" s="124">
        <v>31.0</v>
      </c>
      <c r="B82" s="125" t="s">
        <v>199</v>
      </c>
      <c r="C82" s="127" t="s">
        <v>200</v>
      </c>
      <c r="D82" s="276">
        <f t="shared" si="7"/>
        <v>2</v>
      </c>
      <c r="E82" s="161">
        <f t="shared" si="27"/>
        <v>20</v>
      </c>
      <c r="F82" s="162">
        <f t="shared" si="28"/>
        <v>20</v>
      </c>
      <c r="G82" s="163">
        <f t="shared" si="29"/>
        <v>20</v>
      </c>
      <c r="H82" s="137"/>
      <c r="I82" s="137"/>
      <c r="J82" s="139"/>
      <c r="K82" s="139"/>
      <c r="L82" s="139"/>
      <c r="M82" s="166">
        <f t="shared" si="30"/>
        <v>0</v>
      </c>
      <c r="N82" s="167" t="str">
        <f t="shared" si="31"/>
        <v>#DIV/0!</v>
      </c>
      <c r="O82" s="137"/>
      <c r="P82" s="139"/>
      <c r="Q82" s="139"/>
      <c r="R82" s="139"/>
      <c r="S82" s="244"/>
      <c r="T82" s="139"/>
      <c r="U82" s="139"/>
      <c r="V82" s="139"/>
      <c r="W82" s="244"/>
      <c r="X82" s="139"/>
      <c r="Y82" s="139"/>
      <c r="Z82" s="139"/>
      <c r="AA82" s="139"/>
      <c r="AB82" s="244"/>
      <c r="AC82" s="139"/>
      <c r="AD82" s="139"/>
      <c r="AE82" s="139"/>
      <c r="AF82" s="180"/>
      <c r="AG82" s="180"/>
      <c r="AH82" s="180"/>
      <c r="AI82" s="180"/>
      <c r="AJ82" s="166">
        <f t="shared" si="32"/>
        <v>0</v>
      </c>
      <c r="AK82" s="168">
        <f t="shared" si="33"/>
        <v>0</v>
      </c>
      <c r="AL82" s="137"/>
      <c r="AM82" s="244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82">
        <v>1.0</v>
      </c>
      <c r="AZ82" s="139"/>
      <c r="BA82" s="139"/>
      <c r="BB82" s="244"/>
      <c r="BC82" s="139"/>
      <c r="BD82" s="139"/>
      <c r="BE82" s="139"/>
      <c r="BF82" s="166">
        <f t="shared" si="34"/>
        <v>1</v>
      </c>
      <c r="BG82" s="168">
        <f t="shared" si="35"/>
        <v>33.33333333</v>
      </c>
      <c r="BH82" s="137"/>
      <c r="BI82" s="244"/>
      <c r="BJ82" s="139"/>
      <c r="BK82" s="139"/>
      <c r="BL82" s="139"/>
      <c r="BM82" s="139"/>
      <c r="BN82" s="156"/>
      <c r="BO82" s="244"/>
      <c r="BP82" s="139"/>
      <c r="BQ82" s="139"/>
      <c r="BR82" s="139"/>
      <c r="BS82" s="156"/>
      <c r="BT82" s="280">
        <v>1.0</v>
      </c>
      <c r="BU82" s="139"/>
      <c r="BV82" s="156"/>
      <c r="BW82" s="156"/>
      <c r="BX82" s="244"/>
      <c r="BY82" s="156"/>
      <c r="BZ82" s="156"/>
      <c r="CA82" s="156"/>
      <c r="CB82" s="156"/>
      <c r="CC82" s="237">
        <f t="shared" si="36"/>
        <v>1</v>
      </c>
      <c r="CD82" s="171">
        <f t="shared" si="37"/>
        <v>33.33333333</v>
      </c>
      <c r="CE82" s="185"/>
      <c r="CF82" s="156"/>
      <c r="CG82" s="156"/>
      <c r="CH82" s="156"/>
      <c r="CI82" s="244"/>
      <c r="CJ82" s="157"/>
      <c r="CK82" s="156"/>
      <c r="CL82" s="156"/>
      <c r="CM82" s="156"/>
      <c r="CN82" s="156"/>
      <c r="CO82" s="173">
        <f t="shared" si="38"/>
        <v>0</v>
      </c>
      <c r="CP82" s="175">
        <f t="shared" si="39"/>
        <v>0</v>
      </c>
    </row>
    <row r="83" ht="15.75" customHeight="1">
      <c r="A83" s="160">
        <v>32.0</v>
      </c>
      <c r="B83" s="125" t="s">
        <v>201</v>
      </c>
      <c r="C83" s="127" t="s">
        <v>202</v>
      </c>
      <c r="D83" s="276">
        <f t="shared" si="7"/>
        <v>4</v>
      </c>
      <c r="E83" s="161">
        <f t="shared" si="27"/>
        <v>40</v>
      </c>
      <c r="F83" s="162">
        <f t="shared" si="28"/>
        <v>40</v>
      </c>
      <c r="G83" s="163" t="str">
        <f t="shared" si="29"/>
        <v>  </v>
      </c>
      <c r="H83" s="137"/>
      <c r="I83" s="137"/>
      <c r="J83" s="139"/>
      <c r="K83" s="139"/>
      <c r="L83" s="139"/>
      <c r="M83" s="166">
        <f t="shared" si="30"/>
        <v>0</v>
      </c>
      <c r="N83" s="167" t="str">
        <f t="shared" si="31"/>
        <v>#DIV/0!</v>
      </c>
      <c r="O83" s="137"/>
      <c r="P83" s="139"/>
      <c r="Q83" s="139"/>
      <c r="R83" s="139"/>
      <c r="S83" s="244"/>
      <c r="T83" s="139"/>
      <c r="U83" s="139"/>
      <c r="V83" s="139"/>
      <c r="W83" s="244"/>
      <c r="X83" s="182">
        <v>1.0</v>
      </c>
      <c r="Y83" s="139"/>
      <c r="Z83" s="139"/>
      <c r="AA83" s="139"/>
      <c r="AB83" s="244"/>
      <c r="AC83" s="182">
        <v>1.0</v>
      </c>
      <c r="AD83" s="139"/>
      <c r="AE83" s="139"/>
      <c r="AF83" s="180"/>
      <c r="AG83" s="180"/>
      <c r="AH83" s="180"/>
      <c r="AI83" s="180"/>
      <c r="AJ83" s="166">
        <f t="shared" si="32"/>
        <v>2</v>
      </c>
      <c r="AK83" s="168">
        <f t="shared" si="33"/>
        <v>66.66666667</v>
      </c>
      <c r="AL83" s="137"/>
      <c r="AM83" s="244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82">
        <v>1.0</v>
      </c>
      <c r="AZ83" s="139"/>
      <c r="BA83" s="139"/>
      <c r="BB83" s="244"/>
      <c r="BC83" s="139"/>
      <c r="BD83" s="139"/>
      <c r="BE83" s="139"/>
      <c r="BF83" s="166">
        <f t="shared" si="34"/>
        <v>1</v>
      </c>
      <c r="BG83" s="168">
        <f t="shared" si="35"/>
        <v>33.33333333</v>
      </c>
      <c r="BH83" s="137"/>
      <c r="BI83" s="244"/>
      <c r="BJ83" s="139"/>
      <c r="BK83" s="139"/>
      <c r="BL83" s="139"/>
      <c r="BM83" s="139"/>
      <c r="BN83" s="244"/>
      <c r="BO83" s="280">
        <v>1.0</v>
      </c>
      <c r="BP83" s="139"/>
      <c r="BQ83" s="139"/>
      <c r="BR83" s="139"/>
      <c r="BS83" s="156"/>
      <c r="BT83" s="244"/>
      <c r="BU83" s="139"/>
      <c r="BV83" s="156"/>
      <c r="BW83" s="156"/>
      <c r="BX83" s="244"/>
      <c r="BY83" s="156"/>
      <c r="BZ83" s="156"/>
      <c r="CA83" s="156"/>
      <c r="CB83" s="156"/>
      <c r="CC83" s="237">
        <f t="shared" si="36"/>
        <v>1</v>
      </c>
      <c r="CD83" s="171">
        <f t="shared" si="37"/>
        <v>33.33333333</v>
      </c>
      <c r="CE83" s="185"/>
      <c r="CF83" s="156"/>
      <c r="CG83" s="156"/>
      <c r="CH83" s="156"/>
      <c r="CI83" s="244"/>
      <c r="CJ83" s="157"/>
      <c r="CK83" s="156"/>
      <c r="CL83" s="156"/>
      <c r="CM83" s="156"/>
      <c r="CN83" s="156"/>
      <c r="CO83" s="173">
        <f t="shared" si="38"/>
        <v>0</v>
      </c>
      <c r="CP83" s="175">
        <f t="shared" si="39"/>
        <v>0</v>
      </c>
    </row>
    <row r="84" ht="15.75" customHeight="1">
      <c r="A84" s="124">
        <v>33.0</v>
      </c>
      <c r="B84" s="282" t="s">
        <v>203</v>
      </c>
      <c r="C84" s="283" t="s">
        <v>204</v>
      </c>
      <c r="D84" s="276">
        <f t="shared" si="7"/>
        <v>3</v>
      </c>
      <c r="E84" s="161">
        <f t="shared" si="27"/>
        <v>30</v>
      </c>
      <c r="F84" s="162">
        <f t="shared" si="28"/>
        <v>30</v>
      </c>
      <c r="G84" s="163" t="str">
        <f t="shared" si="29"/>
        <v>  </v>
      </c>
      <c r="H84" s="137"/>
      <c r="I84" s="137"/>
      <c r="J84" s="139"/>
      <c r="K84" s="139"/>
      <c r="L84" s="139"/>
      <c r="M84" s="166">
        <f t="shared" si="30"/>
        <v>0</v>
      </c>
      <c r="N84" s="167" t="str">
        <f t="shared" si="31"/>
        <v>#DIV/0!</v>
      </c>
      <c r="O84" s="137"/>
      <c r="P84" s="139"/>
      <c r="Q84" s="139"/>
      <c r="R84" s="139"/>
      <c r="S84" s="244"/>
      <c r="T84" s="139"/>
      <c r="U84" s="139"/>
      <c r="V84" s="139"/>
      <c r="W84" s="244"/>
      <c r="X84" s="139"/>
      <c r="Y84" s="139"/>
      <c r="Z84" s="139"/>
      <c r="AA84" s="139"/>
      <c r="AB84" s="244"/>
      <c r="AC84" s="139"/>
      <c r="AD84" s="139"/>
      <c r="AE84" s="139"/>
      <c r="AF84" s="180"/>
      <c r="AG84" s="180"/>
      <c r="AH84" s="180"/>
      <c r="AI84" s="180"/>
      <c r="AJ84" s="166">
        <f t="shared" si="32"/>
        <v>0</v>
      </c>
      <c r="AK84" s="168">
        <f t="shared" si="33"/>
        <v>0</v>
      </c>
      <c r="AL84" s="137"/>
      <c r="AM84" s="244"/>
      <c r="AN84" s="139"/>
      <c r="AO84" s="182">
        <v>1.0</v>
      </c>
      <c r="AP84" s="139"/>
      <c r="AQ84" s="139"/>
      <c r="AR84" s="139"/>
      <c r="AS84" s="139"/>
      <c r="AT84" s="139"/>
      <c r="AU84" s="139"/>
      <c r="AV84" s="139"/>
      <c r="AW84" s="139"/>
      <c r="AX84" s="139"/>
      <c r="AY84" s="182">
        <v>1.0</v>
      </c>
      <c r="AZ84" s="139"/>
      <c r="BA84" s="139"/>
      <c r="BB84" s="244"/>
      <c r="BC84" s="139"/>
      <c r="BD84" s="139"/>
      <c r="BE84" s="139"/>
      <c r="BF84" s="166">
        <f t="shared" si="34"/>
        <v>2</v>
      </c>
      <c r="BG84" s="168">
        <f t="shared" si="35"/>
        <v>66.66666667</v>
      </c>
      <c r="BH84" s="137"/>
      <c r="BI84" s="244"/>
      <c r="BJ84" s="139"/>
      <c r="BK84" s="139"/>
      <c r="BL84" s="139"/>
      <c r="BM84" s="139"/>
      <c r="BN84" s="156"/>
      <c r="BO84" s="244"/>
      <c r="BP84" s="139"/>
      <c r="BQ84" s="139"/>
      <c r="BR84" s="139"/>
      <c r="BS84" s="156"/>
      <c r="BT84" s="244"/>
      <c r="BU84" s="139"/>
      <c r="BV84" s="156"/>
      <c r="BW84" s="156"/>
      <c r="BX84" s="244"/>
      <c r="BY84" s="156"/>
      <c r="BZ84" s="156"/>
      <c r="CA84" s="156"/>
      <c r="CB84" s="156"/>
      <c r="CC84" s="237">
        <f t="shared" si="36"/>
        <v>0</v>
      </c>
      <c r="CD84" s="171">
        <f t="shared" si="37"/>
        <v>0</v>
      </c>
      <c r="CE84" s="259">
        <v>1.0</v>
      </c>
      <c r="CF84" s="156"/>
      <c r="CG84" s="156"/>
      <c r="CH84" s="156"/>
      <c r="CI84" s="244"/>
      <c r="CJ84" s="157"/>
      <c r="CK84" s="244"/>
      <c r="CL84" s="156"/>
      <c r="CM84" s="156"/>
      <c r="CN84" s="156"/>
      <c r="CO84" s="173">
        <f t="shared" si="38"/>
        <v>1</v>
      </c>
      <c r="CP84" s="175">
        <f t="shared" si="39"/>
        <v>100</v>
      </c>
    </row>
    <row r="85" ht="15.75" customHeight="1">
      <c r="A85" s="124">
        <v>34.0</v>
      </c>
      <c r="B85" s="284" t="s">
        <v>205</v>
      </c>
      <c r="C85" s="285" t="s">
        <v>206</v>
      </c>
      <c r="D85" s="276">
        <f t="shared" si="7"/>
        <v>5</v>
      </c>
      <c r="E85" s="161">
        <f t="shared" si="27"/>
        <v>50</v>
      </c>
      <c r="F85" s="162" t="str">
        <f t="shared" si="28"/>
        <v>  </v>
      </c>
      <c r="G85" s="163" t="str">
        <f t="shared" si="29"/>
        <v>  </v>
      </c>
      <c r="H85" s="137"/>
      <c r="I85" s="137"/>
      <c r="J85" s="139"/>
      <c r="K85" s="286"/>
      <c r="L85" s="286"/>
      <c r="M85" s="166">
        <f t="shared" si="30"/>
        <v>0</v>
      </c>
      <c r="N85" s="167" t="str">
        <f t="shared" si="31"/>
        <v>#DIV/0!</v>
      </c>
      <c r="O85" s="137"/>
      <c r="P85" s="139"/>
      <c r="Q85" s="139"/>
      <c r="R85" s="139"/>
      <c r="S85" s="244"/>
      <c r="T85" s="139"/>
      <c r="U85" s="139"/>
      <c r="V85" s="139"/>
      <c r="W85" s="244"/>
      <c r="X85" s="139"/>
      <c r="Y85" s="139"/>
      <c r="Z85" s="139"/>
      <c r="AA85" s="139"/>
      <c r="AB85" s="244"/>
      <c r="AC85" s="139"/>
      <c r="AD85" s="139"/>
      <c r="AE85" s="139"/>
      <c r="AF85" s="180"/>
      <c r="AG85" s="180"/>
      <c r="AH85" s="180"/>
      <c r="AI85" s="180"/>
      <c r="AJ85" s="166">
        <f t="shared" si="32"/>
        <v>0</v>
      </c>
      <c r="AK85" s="168">
        <f t="shared" si="33"/>
        <v>0</v>
      </c>
      <c r="AL85" s="137"/>
      <c r="AM85" s="244"/>
      <c r="AN85" s="139"/>
      <c r="AO85" s="280">
        <v>1.0</v>
      </c>
      <c r="AP85" s="139"/>
      <c r="AQ85" s="139"/>
      <c r="AR85" s="139"/>
      <c r="AS85" s="139"/>
      <c r="AT85" s="182">
        <v>1.0</v>
      </c>
      <c r="AU85" s="139"/>
      <c r="AV85" s="139"/>
      <c r="AW85" s="139"/>
      <c r="AX85" s="139"/>
      <c r="AY85" s="182">
        <v>1.0</v>
      </c>
      <c r="AZ85" s="139"/>
      <c r="BA85" s="139"/>
      <c r="BB85" s="244"/>
      <c r="BC85" s="139"/>
      <c r="BD85" s="139"/>
      <c r="BE85" s="139"/>
      <c r="BF85" s="166">
        <f t="shared" si="34"/>
        <v>3</v>
      </c>
      <c r="BG85" s="168">
        <f t="shared" si="35"/>
        <v>100</v>
      </c>
      <c r="BH85" s="137"/>
      <c r="BI85" s="244"/>
      <c r="BJ85" s="139"/>
      <c r="BK85" s="139"/>
      <c r="BL85" s="139"/>
      <c r="BM85" s="139"/>
      <c r="BN85" s="244"/>
      <c r="BO85" s="244"/>
      <c r="BP85" s="139"/>
      <c r="BQ85" s="139"/>
      <c r="BR85" s="139"/>
      <c r="BS85" s="156"/>
      <c r="BT85" s="280">
        <v>1.0</v>
      </c>
      <c r="BU85" s="139"/>
      <c r="BV85" s="156"/>
      <c r="BW85" s="156"/>
      <c r="BX85" s="244"/>
      <c r="BY85" s="156"/>
      <c r="BZ85" s="156"/>
      <c r="CA85" s="156"/>
      <c r="CB85" s="156"/>
      <c r="CC85" s="237">
        <f t="shared" si="36"/>
        <v>1</v>
      </c>
      <c r="CD85" s="171">
        <f t="shared" si="37"/>
        <v>33.33333333</v>
      </c>
      <c r="CE85" s="259">
        <v>1.0</v>
      </c>
      <c r="CF85" s="156"/>
      <c r="CG85" s="156"/>
      <c r="CH85" s="156"/>
      <c r="CI85" s="244"/>
      <c r="CJ85" s="157"/>
      <c r="CK85" s="244"/>
      <c r="CL85" s="156"/>
      <c r="CM85" s="156"/>
      <c r="CN85" s="156"/>
      <c r="CO85" s="173">
        <f t="shared" si="38"/>
        <v>1</v>
      </c>
      <c r="CP85" s="175">
        <f t="shared" si="39"/>
        <v>100</v>
      </c>
    </row>
    <row r="86" ht="15.75" customHeight="1">
      <c r="A86" s="160">
        <v>35.0</v>
      </c>
      <c r="B86" s="284" t="s">
        <v>207</v>
      </c>
      <c r="C86" s="287" t="s">
        <v>208</v>
      </c>
      <c r="D86" s="276">
        <f t="shared" si="7"/>
        <v>4</v>
      </c>
      <c r="E86" s="161">
        <f t="shared" si="27"/>
        <v>40</v>
      </c>
      <c r="F86" s="162">
        <f t="shared" si="28"/>
        <v>40</v>
      </c>
      <c r="G86" s="163" t="str">
        <f t="shared" si="29"/>
        <v>  </v>
      </c>
      <c r="H86" s="137"/>
      <c r="I86" s="137"/>
      <c r="J86" s="139"/>
      <c r="K86" s="286"/>
      <c r="L86" s="286"/>
      <c r="M86" s="166">
        <f t="shared" si="30"/>
        <v>0</v>
      </c>
      <c r="N86" s="167" t="str">
        <f t="shared" si="31"/>
        <v>#DIV/0!</v>
      </c>
      <c r="O86" s="137"/>
      <c r="P86" s="139"/>
      <c r="Q86" s="139"/>
      <c r="R86" s="139"/>
      <c r="S86" s="244"/>
      <c r="T86" s="139"/>
      <c r="U86" s="139"/>
      <c r="V86" s="139"/>
      <c r="W86" s="244"/>
      <c r="X86" s="139"/>
      <c r="Y86" s="139"/>
      <c r="Z86" s="139"/>
      <c r="AA86" s="139"/>
      <c r="AB86" s="244"/>
      <c r="AC86" s="139"/>
      <c r="AD86" s="139"/>
      <c r="AE86" s="139"/>
      <c r="AF86" s="180"/>
      <c r="AG86" s="180"/>
      <c r="AH86" s="180"/>
      <c r="AI86" s="180"/>
      <c r="AJ86" s="166">
        <f t="shared" si="32"/>
        <v>0</v>
      </c>
      <c r="AK86" s="168">
        <f t="shared" si="33"/>
        <v>0</v>
      </c>
      <c r="AL86" s="137"/>
      <c r="AM86" s="244"/>
      <c r="AN86" s="139"/>
      <c r="AO86" s="244"/>
      <c r="AP86" s="139"/>
      <c r="AQ86" s="139"/>
      <c r="AR86" s="139"/>
      <c r="AS86" s="139"/>
      <c r="AT86" s="182">
        <v>1.0</v>
      </c>
      <c r="AU86" s="139"/>
      <c r="AV86" s="139"/>
      <c r="AW86" s="139"/>
      <c r="AX86" s="139"/>
      <c r="AY86" s="182">
        <v>1.0</v>
      </c>
      <c r="AZ86" s="139"/>
      <c r="BA86" s="139"/>
      <c r="BB86" s="244"/>
      <c r="BC86" s="139"/>
      <c r="BD86" s="139"/>
      <c r="BE86" s="139"/>
      <c r="BF86" s="166">
        <f t="shared" si="34"/>
        <v>2</v>
      </c>
      <c r="BG86" s="168">
        <f t="shared" si="35"/>
        <v>66.66666667</v>
      </c>
      <c r="BH86" s="137"/>
      <c r="BI86" s="244"/>
      <c r="BJ86" s="139"/>
      <c r="BK86" s="139"/>
      <c r="BL86" s="139"/>
      <c r="BM86" s="139"/>
      <c r="BN86" s="156"/>
      <c r="BO86" s="244"/>
      <c r="BP86" s="139"/>
      <c r="BQ86" s="139"/>
      <c r="BR86" s="139"/>
      <c r="BS86" s="156"/>
      <c r="BT86" s="280">
        <v>1.0</v>
      </c>
      <c r="BU86" s="139"/>
      <c r="BV86" s="156"/>
      <c r="BW86" s="156"/>
      <c r="BX86" s="244"/>
      <c r="BY86" s="156"/>
      <c r="BZ86" s="156"/>
      <c r="CA86" s="156"/>
      <c r="CB86" s="156"/>
      <c r="CC86" s="237">
        <f t="shared" si="36"/>
        <v>1</v>
      </c>
      <c r="CD86" s="171">
        <f t="shared" si="37"/>
        <v>33.33333333</v>
      </c>
      <c r="CE86" s="259">
        <v>1.0</v>
      </c>
      <c r="CF86" s="156"/>
      <c r="CG86" s="156"/>
      <c r="CH86" s="156"/>
      <c r="CI86" s="244"/>
      <c r="CJ86" s="157"/>
      <c r="CK86" s="244"/>
      <c r="CL86" s="156"/>
      <c r="CM86" s="156"/>
      <c r="CN86" s="156"/>
      <c r="CO86" s="173">
        <f t="shared" si="38"/>
        <v>1</v>
      </c>
      <c r="CP86" s="175">
        <f t="shared" si="39"/>
        <v>100</v>
      </c>
    </row>
    <row r="87" ht="15.75" customHeight="1">
      <c r="A87" s="124">
        <v>36.0</v>
      </c>
      <c r="B87" s="284" t="s">
        <v>209</v>
      </c>
      <c r="C87" s="285" t="s">
        <v>210</v>
      </c>
      <c r="D87" s="276">
        <f t="shared" si="7"/>
        <v>3</v>
      </c>
      <c r="E87" s="161">
        <f t="shared" si="27"/>
        <v>30</v>
      </c>
      <c r="F87" s="162">
        <f t="shared" si="28"/>
        <v>30</v>
      </c>
      <c r="G87" s="186" t="str">
        <f t="shared" si="29"/>
        <v>  </v>
      </c>
      <c r="H87" s="137"/>
      <c r="I87" s="137"/>
      <c r="J87" s="139"/>
      <c r="K87" s="286"/>
      <c r="L87" s="286"/>
      <c r="M87" s="166">
        <f t="shared" si="30"/>
        <v>0</v>
      </c>
      <c r="N87" s="167" t="str">
        <f t="shared" si="31"/>
        <v>#DIV/0!</v>
      </c>
      <c r="O87" s="137"/>
      <c r="P87" s="139"/>
      <c r="Q87" s="139"/>
      <c r="R87" s="139"/>
      <c r="S87" s="244"/>
      <c r="T87" s="139"/>
      <c r="U87" s="139"/>
      <c r="V87" s="139"/>
      <c r="W87" s="244"/>
      <c r="X87" s="139"/>
      <c r="Y87" s="139"/>
      <c r="Z87" s="139"/>
      <c r="AA87" s="139"/>
      <c r="AB87" s="244"/>
      <c r="AC87" s="139"/>
      <c r="AD87" s="139"/>
      <c r="AE87" s="139"/>
      <c r="AF87" s="180"/>
      <c r="AG87" s="180"/>
      <c r="AH87" s="180"/>
      <c r="AI87" s="180"/>
      <c r="AJ87" s="166">
        <f t="shared" si="32"/>
        <v>0</v>
      </c>
      <c r="AK87" s="168">
        <f t="shared" si="33"/>
        <v>0</v>
      </c>
      <c r="AL87" s="137"/>
      <c r="AM87" s="244"/>
      <c r="AN87" s="139"/>
      <c r="AO87" s="244"/>
      <c r="AP87" s="139"/>
      <c r="AQ87" s="139"/>
      <c r="AR87" s="139"/>
      <c r="AS87" s="139"/>
      <c r="AT87" s="139"/>
      <c r="AU87" s="139"/>
      <c r="AV87" s="139"/>
      <c r="AW87" s="139"/>
      <c r="AX87" s="139"/>
      <c r="AY87" s="182">
        <v>1.0</v>
      </c>
      <c r="AZ87" s="139"/>
      <c r="BA87" s="139"/>
      <c r="BB87" s="244"/>
      <c r="BC87" s="139"/>
      <c r="BD87" s="139"/>
      <c r="BE87" s="139"/>
      <c r="BF87" s="166">
        <f t="shared" si="34"/>
        <v>1</v>
      </c>
      <c r="BG87" s="168">
        <f t="shared" si="35"/>
        <v>33.33333333</v>
      </c>
      <c r="BH87" s="137"/>
      <c r="BI87" s="244"/>
      <c r="BJ87" s="139"/>
      <c r="BK87" s="139"/>
      <c r="BL87" s="139"/>
      <c r="BM87" s="139"/>
      <c r="BN87" s="156"/>
      <c r="BO87" s="280">
        <v>1.0</v>
      </c>
      <c r="BP87" s="139"/>
      <c r="BQ87" s="139"/>
      <c r="BR87" s="139"/>
      <c r="BS87" s="156"/>
      <c r="BT87" s="280">
        <v>1.0</v>
      </c>
      <c r="BU87" s="139"/>
      <c r="BV87" s="156"/>
      <c r="BW87" s="156"/>
      <c r="BX87" s="244"/>
      <c r="BY87" s="156"/>
      <c r="BZ87" s="156"/>
      <c r="CA87" s="156"/>
      <c r="CB87" s="156"/>
      <c r="CC87" s="237">
        <f t="shared" si="36"/>
        <v>2</v>
      </c>
      <c r="CD87" s="171">
        <f t="shared" si="37"/>
        <v>66.66666667</v>
      </c>
      <c r="CE87" s="185"/>
      <c r="CF87" s="156"/>
      <c r="CG87" s="156"/>
      <c r="CH87" s="156"/>
      <c r="CI87" s="244"/>
      <c r="CJ87" s="157"/>
      <c r="CK87" s="244"/>
      <c r="CL87" s="156"/>
      <c r="CM87" s="156"/>
      <c r="CN87" s="156"/>
      <c r="CO87" s="173">
        <f t="shared" si="38"/>
        <v>0</v>
      </c>
      <c r="CP87" s="175">
        <f t="shared" si="39"/>
        <v>0</v>
      </c>
    </row>
    <row r="88" ht="15.75" customHeight="1">
      <c r="A88" s="124">
        <v>37.0</v>
      </c>
      <c r="B88" s="284" t="s">
        <v>211</v>
      </c>
      <c r="C88" s="285" t="s">
        <v>212</v>
      </c>
      <c r="D88" s="276">
        <f t="shared" si="7"/>
        <v>5</v>
      </c>
      <c r="E88" s="161">
        <f t="shared" si="27"/>
        <v>50</v>
      </c>
      <c r="F88" s="162" t="str">
        <f t="shared" si="28"/>
        <v>  </v>
      </c>
      <c r="G88" s="163" t="str">
        <f t="shared" si="29"/>
        <v>  </v>
      </c>
      <c r="H88" s="244"/>
      <c r="I88" s="244"/>
      <c r="J88" s="244"/>
      <c r="K88" s="244"/>
      <c r="L88" s="244"/>
      <c r="M88" s="166">
        <f t="shared" si="30"/>
        <v>0</v>
      </c>
      <c r="N88" s="167" t="str">
        <f t="shared" si="31"/>
        <v>#DIV/0!</v>
      </c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89"/>
      <c r="AG88" s="289"/>
      <c r="AH88" s="289"/>
      <c r="AI88" s="289"/>
      <c r="AJ88" s="166">
        <f t="shared" si="32"/>
        <v>0</v>
      </c>
      <c r="AK88" s="168">
        <f t="shared" si="33"/>
        <v>0</v>
      </c>
      <c r="AL88" s="137"/>
      <c r="AM88" s="244"/>
      <c r="AN88" s="244"/>
      <c r="AO88" s="280">
        <v>1.0</v>
      </c>
      <c r="AP88" s="244"/>
      <c r="AQ88" s="244"/>
      <c r="AR88" s="244"/>
      <c r="AS88" s="244"/>
      <c r="AT88" s="280">
        <v>1.0</v>
      </c>
      <c r="AU88" s="244"/>
      <c r="AV88" s="244"/>
      <c r="AW88" s="244"/>
      <c r="AX88" s="244"/>
      <c r="AY88" s="182">
        <v>1.0</v>
      </c>
      <c r="AZ88" s="244"/>
      <c r="BA88" s="244"/>
      <c r="BB88" s="244"/>
      <c r="BC88" s="244"/>
      <c r="BD88" s="244"/>
      <c r="BE88" s="244"/>
      <c r="BF88" s="166">
        <f t="shared" si="34"/>
        <v>3</v>
      </c>
      <c r="BG88" s="168">
        <f t="shared" si="35"/>
        <v>100</v>
      </c>
      <c r="BH88" s="244"/>
      <c r="BI88" s="244"/>
      <c r="BJ88" s="244"/>
      <c r="BK88" s="244"/>
      <c r="BL88" s="244"/>
      <c r="BM88" s="244"/>
      <c r="BN88" s="244"/>
      <c r="BO88" s="244"/>
      <c r="BP88" s="244"/>
      <c r="BQ88" s="244"/>
      <c r="BR88" s="244"/>
      <c r="BS88" s="244"/>
      <c r="BT88" s="280">
        <v>1.0</v>
      </c>
      <c r="BU88" s="244"/>
      <c r="BV88" s="244"/>
      <c r="BW88" s="244"/>
      <c r="BX88" s="244"/>
      <c r="BY88" s="244"/>
      <c r="BZ88" s="244"/>
      <c r="CA88" s="244"/>
      <c r="CB88" s="244"/>
      <c r="CC88" s="237">
        <f t="shared" si="36"/>
        <v>1</v>
      </c>
      <c r="CD88" s="171">
        <f t="shared" si="37"/>
        <v>33.33333333</v>
      </c>
      <c r="CE88" s="280">
        <v>1.0</v>
      </c>
      <c r="CF88" s="244"/>
      <c r="CG88" s="244"/>
      <c r="CH88" s="244"/>
      <c r="CI88" s="244"/>
      <c r="CJ88" s="157"/>
      <c r="CK88" s="244"/>
      <c r="CL88" s="156"/>
      <c r="CM88" s="156"/>
      <c r="CN88" s="156"/>
      <c r="CO88" s="173">
        <f t="shared" si="38"/>
        <v>1</v>
      </c>
      <c r="CP88" s="175">
        <f t="shared" si="39"/>
        <v>100</v>
      </c>
    </row>
    <row r="89" ht="15.75" customHeight="1">
      <c r="A89" s="160">
        <v>38.0</v>
      </c>
      <c r="B89" s="284" t="s">
        <v>213</v>
      </c>
      <c r="C89" s="290" t="s">
        <v>214</v>
      </c>
      <c r="D89" s="276">
        <f t="shared" si="7"/>
        <v>5</v>
      </c>
      <c r="E89" s="161">
        <f t="shared" si="27"/>
        <v>50</v>
      </c>
      <c r="F89" s="162" t="str">
        <f t="shared" si="28"/>
        <v>  </v>
      </c>
      <c r="G89" s="186" t="str">
        <f t="shared" si="29"/>
        <v>  </v>
      </c>
      <c r="H89" s="244"/>
      <c r="I89" s="244"/>
      <c r="J89" s="244"/>
      <c r="K89" s="244"/>
      <c r="L89" s="244"/>
      <c r="M89" s="166">
        <f t="shared" si="30"/>
        <v>0</v>
      </c>
      <c r="N89" s="167" t="str">
        <f t="shared" si="31"/>
        <v>#DIV/0!</v>
      </c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89"/>
      <c r="AG89" s="289"/>
      <c r="AH89" s="289"/>
      <c r="AI89" s="289"/>
      <c r="AJ89" s="166">
        <f t="shared" si="32"/>
        <v>0</v>
      </c>
      <c r="AK89" s="168">
        <f t="shared" si="33"/>
        <v>0</v>
      </c>
      <c r="AL89" s="137"/>
      <c r="AM89" s="244"/>
      <c r="AN89" s="244"/>
      <c r="AO89" s="280">
        <v>1.0</v>
      </c>
      <c r="AP89" s="244"/>
      <c r="AQ89" s="244"/>
      <c r="AR89" s="244"/>
      <c r="AS89" s="244"/>
      <c r="AT89" s="280">
        <v>1.0</v>
      </c>
      <c r="AU89" s="244"/>
      <c r="AV89" s="244"/>
      <c r="AW89" s="244"/>
      <c r="AX89" s="244"/>
      <c r="AY89" s="182">
        <v>1.0</v>
      </c>
      <c r="AZ89" s="244"/>
      <c r="BA89" s="244"/>
      <c r="BB89" s="244"/>
      <c r="BC89" s="244"/>
      <c r="BD89" s="244"/>
      <c r="BE89" s="244"/>
      <c r="BF89" s="166">
        <f t="shared" si="34"/>
        <v>3</v>
      </c>
      <c r="BG89" s="168">
        <f t="shared" si="35"/>
        <v>100</v>
      </c>
      <c r="BH89" s="244"/>
      <c r="BI89" s="244"/>
      <c r="BJ89" s="244"/>
      <c r="BK89" s="244"/>
      <c r="BL89" s="244"/>
      <c r="BM89" s="244"/>
      <c r="BN89" s="156"/>
      <c r="BO89" s="244"/>
      <c r="BP89" s="244"/>
      <c r="BQ89" s="244"/>
      <c r="BR89" s="244"/>
      <c r="BS89" s="156"/>
      <c r="BT89" s="280">
        <v>1.0</v>
      </c>
      <c r="BU89" s="244"/>
      <c r="BV89" s="244"/>
      <c r="BW89" s="244"/>
      <c r="BX89" s="244"/>
      <c r="BY89" s="244"/>
      <c r="BZ89" s="244"/>
      <c r="CA89" s="244"/>
      <c r="CB89" s="244"/>
      <c r="CC89" s="237">
        <f t="shared" si="36"/>
        <v>1</v>
      </c>
      <c r="CD89" s="171">
        <f t="shared" si="37"/>
        <v>33.33333333</v>
      </c>
      <c r="CE89" s="280">
        <v>1.0</v>
      </c>
      <c r="CF89" s="244"/>
      <c r="CG89" s="244"/>
      <c r="CH89" s="244"/>
      <c r="CI89" s="244"/>
      <c r="CJ89" s="157"/>
      <c r="CK89" s="244"/>
      <c r="CL89" s="156"/>
      <c r="CM89" s="156"/>
      <c r="CN89" s="156"/>
      <c r="CO89" s="173">
        <f t="shared" si="38"/>
        <v>1</v>
      </c>
      <c r="CP89" s="175">
        <f t="shared" si="39"/>
        <v>100</v>
      </c>
    </row>
    <row r="90" ht="15.75" customHeight="1">
      <c r="A90" s="124">
        <v>39.0</v>
      </c>
      <c r="B90" s="284" t="s">
        <v>215</v>
      </c>
      <c r="C90" s="290" t="s">
        <v>216</v>
      </c>
      <c r="D90" s="276">
        <f t="shared" si="7"/>
        <v>4</v>
      </c>
      <c r="E90" s="161">
        <f t="shared" si="27"/>
        <v>40</v>
      </c>
      <c r="F90" s="162">
        <f t="shared" si="28"/>
        <v>40</v>
      </c>
      <c r="G90" s="163" t="str">
        <f t="shared" si="29"/>
        <v>  </v>
      </c>
      <c r="H90" s="244"/>
      <c r="I90" s="244"/>
      <c r="J90" s="244"/>
      <c r="K90" s="244"/>
      <c r="L90" s="244"/>
      <c r="M90" s="166">
        <f t="shared" si="30"/>
        <v>0</v>
      </c>
      <c r="N90" s="167" t="str">
        <f t="shared" si="31"/>
        <v>#DIV/0!</v>
      </c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89"/>
      <c r="AG90" s="289"/>
      <c r="AH90" s="289"/>
      <c r="AI90" s="289"/>
      <c r="AJ90" s="166">
        <f t="shared" si="32"/>
        <v>0</v>
      </c>
      <c r="AK90" s="168">
        <f t="shared" si="33"/>
        <v>0</v>
      </c>
      <c r="AL90" s="137"/>
      <c r="AM90" s="244"/>
      <c r="AN90" s="244"/>
      <c r="AO90" s="280">
        <v>1.0</v>
      </c>
      <c r="AP90" s="244"/>
      <c r="AQ90" s="244"/>
      <c r="AR90" s="244"/>
      <c r="AS90" s="244"/>
      <c r="AT90" s="280"/>
      <c r="AU90" s="244"/>
      <c r="AV90" s="244"/>
      <c r="AW90" s="244"/>
      <c r="AX90" s="244"/>
      <c r="AY90" s="182">
        <v>1.0</v>
      </c>
      <c r="AZ90" s="244"/>
      <c r="BA90" s="244"/>
      <c r="BB90" s="244"/>
      <c r="BC90" s="244"/>
      <c r="BD90" s="244"/>
      <c r="BE90" s="244"/>
      <c r="BF90" s="166">
        <f t="shared" si="34"/>
        <v>2</v>
      </c>
      <c r="BG90" s="168">
        <f t="shared" si="35"/>
        <v>66.66666667</v>
      </c>
      <c r="BH90" s="244"/>
      <c r="BI90" s="244"/>
      <c r="BJ90" s="244"/>
      <c r="BK90" s="244"/>
      <c r="BL90" s="244"/>
      <c r="BM90" s="244"/>
      <c r="BN90" s="156"/>
      <c r="BO90" s="244"/>
      <c r="BP90" s="244"/>
      <c r="BQ90" s="244"/>
      <c r="BR90" s="244"/>
      <c r="BS90" s="244"/>
      <c r="BT90" s="280">
        <v>1.0</v>
      </c>
      <c r="BU90" s="244"/>
      <c r="BV90" s="244"/>
      <c r="BW90" s="244"/>
      <c r="BX90" s="244"/>
      <c r="BY90" s="244"/>
      <c r="BZ90" s="244"/>
      <c r="CA90" s="244"/>
      <c r="CB90" s="244"/>
      <c r="CC90" s="237">
        <f t="shared" si="36"/>
        <v>1</v>
      </c>
      <c r="CD90" s="171">
        <f t="shared" si="37"/>
        <v>33.33333333</v>
      </c>
      <c r="CE90" s="280">
        <v>1.0</v>
      </c>
      <c r="CF90" s="244"/>
      <c r="CG90" s="244"/>
      <c r="CH90" s="244"/>
      <c r="CI90" s="244"/>
      <c r="CJ90" s="157"/>
      <c r="CK90" s="244"/>
      <c r="CL90" s="156"/>
      <c r="CM90" s="156"/>
      <c r="CN90" s="156"/>
      <c r="CO90" s="173">
        <f t="shared" si="38"/>
        <v>1</v>
      </c>
      <c r="CP90" s="175">
        <f t="shared" si="39"/>
        <v>100</v>
      </c>
    </row>
    <row r="91" ht="15.75" customHeight="1">
      <c r="A91" s="124">
        <v>40.0</v>
      </c>
      <c r="B91" s="291" t="s">
        <v>217</v>
      </c>
      <c r="C91" s="292" t="s">
        <v>218</v>
      </c>
      <c r="D91" s="276">
        <f t="shared" si="7"/>
        <v>0</v>
      </c>
      <c r="E91" s="161">
        <f t="shared" si="27"/>
        <v>0</v>
      </c>
      <c r="F91" s="162">
        <f t="shared" si="28"/>
        <v>0</v>
      </c>
      <c r="G91" s="163">
        <f t="shared" si="29"/>
        <v>0</v>
      </c>
      <c r="H91" s="244"/>
      <c r="I91" s="244"/>
      <c r="J91" s="244"/>
      <c r="K91" s="244"/>
      <c r="L91" s="244"/>
      <c r="M91" s="166">
        <f t="shared" si="30"/>
        <v>0</v>
      </c>
      <c r="N91" s="167" t="str">
        <f t="shared" si="31"/>
        <v>#DIV/0!</v>
      </c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89"/>
      <c r="AG91" s="289"/>
      <c r="AH91" s="289"/>
      <c r="AI91" s="289"/>
      <c r="AJ91" s="166">
        <f t="shared" si="32"/>
        <v>0</v>
      </c>
      <c r="AK91" s="168">
        <f t="shared" si="33"/>
        <v>0</v>
      </c>
      <c r="AL91" s="137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244"/>
      <c r="BE91" s="244"/>
      <c r="BF91" s="166">
        <f t="shared" si="34"/>
        <v>0</v>
      </c>
      <c r="BG91" s="168">
        <f t="shared" si="35"/>
        <v>0</v>
      </c>
      <c r="BH91" s="244"/>
      <c r="BI91" s="244"/>
      <c r="BJ91" s="244"/>
      <c r="BK91" s="244"/>
      <c r="BL91" s="244"/>
      <c r="BM91" s="244"/>
      <c r="BN91" s="156"/>
      <c r="BO91" s="244"/>
      <c r="BP91" s="244"/>
      <c r="BQ91" s="244"/>
      <c r="BR91" s="244"/>
      <c r="BS91" s="156"/>
      <c r="BT91" s="244"/>
      <c r="BU91" s="244"/>
      <c r="BV91" s="244"/>
      <c r="BW91" s="244"/>
      <c r="BX91" s="244"/>
      <c r="BY91" s="244"/>
      <c r="BZ91" s="244"/>
      <c r="CA91" s="244"/>
      <c r="CB91" s="244"/>
      <c r="CC91" s="237">
        <f t="shared" si="36"/>
        <v>0</v>
      </c>
      <c r="CD91" s="171">
        <f t="shared" si="37"/>
        <v>0</v>
      </c>
      <c r="CE91" s="244"/>
      <c r="CF91" s="244"/>
      <c r="CG91" s="244"/>
      <c r="CH91" s="244"/>
      <c r="CI91" s="244"/>
      <c r="CJ91" s="157"/>
      <c r="CK91" s="244"/>
      <c r="CL91" s="156"/>
      <c r="CM91" s="156"/>
      <c r="CN91" s="156"/>
      <c r="CO91" s="173">
        <f t="shared" si="38"/>
        <v>0</v>
      </c>
      <c r="CP91" s="175">
        <f t="shared" si="39"/>
        <v>0</v>
      </c>
    </row>
    <row r="92" ht="15.75" customHeight="1">
      <c r="A92" s="160">
        <v>41.0</v>
      </c>
      <c r="B92" s="293"/>
      <c r="C92" s="290"/>
      <c r="D92" s="276">
        <f t="shared" si="7"/>
        <v>0</v>
      </c>
      <c r="E92" s="161">
        <f t="shared" si="27"/>
        <v>0</v>
      </c>
      <c r="F92" s="162">
        <f t="shared" si="28"/>
        <v>0</v>
      </c>
      <c r="G92" s="163">
        <f t="shared" si="29"/>
        <v>0</v>
      </c>
      <c r="H92" s="244"/>
      <c r="I92" s="244"/>
      <c r="J92" s="244"/>
      <c r="K92" s="244"/>
      <c r="L92" s="244"/>
      <c r="M92" s="166">
        <f t="shared" si="30"/>
        <v>0</v>
      </c>
      <c r="N92" s="167" t="str">
        <f t="shared" si="31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89"/>
      <c r="AG92" s="289"/>
      <c r="AH92" s="289"/>
      <c r="AI92" s="289"/>
      <c r="AJ92" s="166">
        <f t="shared" si="32"/>
        <v>0</v>
      </c>
      <c r="AK92" s="168">
        <f t="shared" si="33"/>
        <v>0</v>
      </c>
      <c r="AL92" s="137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244"/>
      <c r="BD92" s="244"/>
      <c r="BE92" s="244"/>
      <c r="BF92" s="166">
        <f t="shared" si="34"/>
        <v>0</v>
      </c>
      <c r="BG92" s="168">
        <f t="shared" si="35"/>
        <v>0</v>
      </c>
      <c r="BH92" s="244"/>
      <c r="BI92" s="244"/>
      <c r="BJ92" s="244"/>
      <c r="BK92" s="244"/>
      <c r="BL92" s="244"/>
      <c r="BM92" s="244"/>
      <c r="BN92" s="156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37">
        <f t="shared" si="36"/>
        <v>0</v>
      </c>
      <c r="CD92" s="171">
        <f t="shared" si="37"/>
        <v>0</v>
      </c>
      <c r="CE92" s="244"/>
      <c r="CF92" s="244"/>
      <c r="CG92" s="244"/>
      <c r="CH92" s="244"/>
      <c r="CI92" s="244"/>
      <c r="CJ92" s="157"/>
      <c r="CK92" s="244"/>
      <c r="CL92" s="156"/>
      <c r="CM92" s="156"/>
      <c r="CN92" s="156"/>
      <c r="CO92" s="173">
        <f t="shared" si="38"/>
        <v>0</v>
      </c>
      <c r="CP92" s="175">
        <f t="shared" si="39"/>
        <v>0</v>
      </c>
    </row>
    <row r="93" ht="15.75" customHeight="1">
      <c r="A93" s="160">
        <v>42.0</v>
      </c>
      <c r="B93" s="244"/>
      <c r="C93" s="244"/>
      <c r="D93" s="276">
        <f t="shared" si="7"/>
        <v>0</v>
      </c>
      <c r="E93" s="161">
        <f t="shared" si="27"/>
        <v>0</v>
      </c>
      <c r="F93" s="162">
        <f t="shared" si="28"/>
        <v>0</v>
      </c>
      <c r="G93" s="163">
        <f t="shared" si="29"/>
        <v>0</v>
      </c>
      <c r="H93" s="244"/>
      <c r="I93" s="244"/>
      <c r="J93" s="244"/>
      <c r="K93" s="244"/>
      <c r="L93" s="244"/>
      <c r="M93" s="166">
        <f t="shared" si="30"/>
        <v>0</v>
      </c>
      <c r="N93" s="167" t="str">
        <f t="shared" si="31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166">
        <f t="shared" si="32"/>
        <v>0</v>
      </c>
      <c r="AK93" s="168">
        <f t="shared" si="33"/>
        <v>0</v>
      </c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244"/>
      <c r="BE93" s="244"/>
      <c r="BF93" s="166">
        <f t="shared" si="34"/>
        <v>0</v>
      </c>
      <c r="BG93" s="168">
        <f t="shared" si="35"/>
        <v>0</v>
      </c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37">
        <f t="shared" si="36"/>
        <v>0</v>
      </c>
      <c r="CD93" s="171">
        <f t="shared" si="37"/>
        <v>0</v>
      </c>
      <c r="CE93" s="244"/>
      <c r="CF93" s="244"/>
      <c r="CG93" s="244"/>
      <c r="CH93" s="244"/>
      <c r="CI93" s="244"/>
      <c r="CJ93" s="157"/>
      <c r="CK93" s="244"/>
      <c r="CL93" s="156"/>
      <c r="CM93" s="156"/>
      <c r="CN93" s="156"/>
      <c r="CO93" s="173">
        <f t="shared" si="38"/>
        <v>0</v>
      </c>
      <c r="CP93" s="175">
        <f t="shared" si="39"/>
        <v>0</v>
      </c>
    </row>
    <row r="94" ht="15.75" customHeight="1">
      <c r="A94" s="124">
        <v>43.0</v>
      </c>
      <c r="B94" s="244"/>
      <c r="C94" s="244"/>
      <c r="D94" s="276">
        <f t="shared" si="7"/>
        <v>0</v>
      </c>
      <c r="E94" s="161">
        <f t="shared" si="27"/>
        <v>0</v>
      </c>
      <c r="F94" s="162">
        <f t="shared" si="28"/>
        <v>0</v>
      </c>
      <c r="G94" s="163">
        <f t="shared" si="29"/>
        <v>0</v>
      </c>
      <c r="H94" s="244"/>
      <c r="I94" s="244"/>
      <c r="J94" s="244"/>
      <c r="K94" s="244"/>
      <c r="L94" s="244"/>
      <c r="M94" s="166">
        <f t="shared" si="30"/>
        <v>0</v>
      </c>
      <c r="N94" s="167" t="str">
        <f t="shared" si="31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166">
        <f t="shared" si="32"/>
        <v>0</v>
      </c>
      <c r="AK94" s="168">
        <f t="shared" si="33"/>
        <v>0</v>
      </c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244"/>
      <c r="BD94" s="244"/>
      <c r="BE94" s="244"/>
      <c r="BF94" s="166">
        <f t="shared" si="34"/>
        <v>0</v>
      </c>
      <c r="BG94" s="168">
        <f t="shared" si="35"/>
        <v>0</v>
      </c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37">
        <f t="shared" si="36"/>
        <v>0</v>
      </c>
      <c r="CD94" s="171">
        <f t="shared" si="37"/>
        <v>0</v>
      </c>
      <c r="CE94" s="244"/>
      <c r="CF94" s="244"/>
      <c r="CG94" s="244"/>
      <c r="CH94" s="244"/>
      <c r="CI94" s="244"/>
      <c r="CJ94" s="157"/>
      <c r="CK94" s="244"/>
      <c r="CL94" s="156"/>
      <c r="CM94" s="156"/>
      <c r="CN94" s="156"/>
      <c r="CO94" s="173">
        <f t="shared" si="38"/>
        <v>0</v>
      </c>
      <c r="CP94" s="175">
        <f t="shared" si="39"/>
        <v>0</v>
      </c>
    </row>
    <row r="95" ht="15.75" customHeight="1">
      <c r="A95" s="124">
        <v>44.0</v>
      </c>
      <c r="B95" s="244"/>
      <c r="C95" s="244"/>
      <c r="D95" s="276">
        <f t="shared" si="7"/>
        <v>0</v>
      </c>
      <c r="E95" s="161">
        <f t="shared" si="27"/>
        <v>0</v>
      </c>
      <c r="F95" s="162">
        <f t="shared" si="28"/>
        <v>0</v>
      </c>
      <c r="G95" s="163">
        <f t="shared" si="29"/>
        <v>0</v>
      </c>
      <c r="H95" s="244"/>
      <c r="I95" s="244"/>
      <c r="J95" s="244"/>
      <c r="K95" s="244"/>
      <c r="L95" s="244"/>
      <c r="M95" s="166">
        <f t="shared" si="30"/>
        <v>0</v>
      </c>
      <c r="N95" s="167" t="str">
        <f t="shared" si="31"/>
        <v>#DIV/0!</v>
      </c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166">
        <f t="shared" si="32"/>
        <v>0</v>
      </c>
      <c r="AK95" s="168">
        <f t="shared" si="33"/>
        <v>0</v>
      </c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244"/>
      <c r="BE95" s="244"/>
      <c r="BF95" s="166">
        <f t="shared" si="34"/>
        <v>0</v>
      </c>
      <c r="BG95" s="168">
        <f t="shared" si="35"/>
        <v>0</v>
      </c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37">
        <f t="shared" si="36"/>
        <v>0</v>
      </c>
      <c r="CD95" s="171">
        <f t="shared" si="37"/>
        <v>0</v>
      </c>
      <c r="CE95" s="244"/>
      <c r="CF95" s="244"/>
      <c r="CG95" s="244"/>
      <c r="CH95" s="244"/>
      <c r="CI95" s="157"/>
      <c r="CJ95" s="157"/>
      <c r="CK95" s="244"/>
      <c r="CL95" s="156"/>
      <c r="CM95" s="156"/>
      <c r="CN95" s="156"/>
      <c r="CO95" s="173">
        <f t="shared" si="38"/>
        <v>0</v>
      </c>
      <c r="CP95" s="175">
        <f t="shared" si="39"/>
        <v>0</v>
      </c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8"/>
      <c r="BG96" s="10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8"/>
      <c r="CD96" s="8"/>
      <c r="CE96" s="9"/>
      <c r="CF96" s="9"/>
      <c r="CG96" s="9"/>
      <c r="CH96" s="9"/>
      <c r="CI96" s="9"/>
      <c r="CJ96" s="157"/>
      <c r="CK96" s="9"/>
      <c r="CL96" s="9"/>
      <c r="CM96" s="9"/>
      <c r="CN96" s="9"/>
      <c r="CO96" s="9"/>
      <c r="CP96" s="9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8"/>
      <c r="BG97" s="10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8"/>
      <c r="CD97" s="8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8"/>
      <c r="BG98" s="10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8"/>
      <c r="CD98" s="8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8"/>
      <c r="BG99" s="10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8"/>
      <c r="CD99" s="8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8"/>
      <c r="BG100" s="10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8"/>
      <c r="CD100" s="8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8"/>
      <c r="BG101" s="10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8"/>
      <c r="CD101" s="8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8"/>
      <c r="BG102" s="10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8"/>
      <c r="CD102" s="8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8"/>
      <c r="BG103" s="10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8"/>
      <c r="CD103" s="8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8"/>
      <c r="BG104" s="10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8"/>
      <c r="CD104" s="8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8"/>
      <c r="BG105" s="10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8"/>
      <c r="CD105" s="8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8"/>
      <c r="BG106" s="10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8"/>
      <c r="CD106" s="8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8"/>
      <c r="BG107" s="10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8"/>
      <c r="CD107" s="8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8"/>
      <c r="BG108" s="10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8"/>
      <c r="CD108" s="8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8"/>
      <c r="BG109" s="10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8"/>
      <c r="CD109" s="8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8"/>
      <c r="BG110" s="10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8"/>
      <c r="CD110" s="8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8"/>
      <c r="BG111" s="10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8"/>
      <c r="CD111" s="8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8"/>
      <c r="BG112" s="10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8"/>
      <c r="CD112" s="8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8"/>
      <c r="BG113" s="10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8"/>
      <c r="CD113" s="8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8"/>
      <c r="BG114" s="10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8"/>
      <c r="CD114" s="8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8"/>
      <c r="BG115" s="10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8"/>
      <c r="CD115" s="8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8"/>
      <c r="BG116" s="10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8"/>
      <c r="CD116" s="8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8"/>
      <c r="BG117" s="10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8"/>
      <c r="CD117" s="8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8"/>
      <c r="BG118" s="10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8"/>
      <c r="CD118" s="8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8"/>
      <c r="BG119" s="10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8"/>
      <c r="CD119" s="8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8"/>
      <c r="BG120" s="10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8"/>
      <c r="CD120" s="8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8"/>
      <c r="BG121" s="10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8"/>
      <c r="CD121" s="8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8"/>
      <c r="BG122" s="10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8"/>
      <c r="CD122" s="8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8"/>
      <c r="BG123" s="10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8"/>
      <c r="CD123" s="8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8"/>
      <c r="BG124" s="10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8"/>
      <c r="CD124" s="8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8"/>
      <c r="BG125" s="10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8"/>
      <c r="CD125" s="8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8"/>
      <c r="BG126" s="10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8"/>
      <c r="CD126" s="8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8"/>
      <c r="BG127" s="10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8"/>
      <c r="CD127" s="8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8"/>
      <c r="BG128" s="10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8"/>
      <c r="CD128" s="8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8"/>
      <c r="BG129" s="10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8"/>
      <c r="CD129" s="8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8"/>
      <c r="BG130" s="10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8"/>
      <c r="CD130" s="8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8"/>
      <c r="BG131" s="10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8"/>
      <c r="CD131" s="8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8"/>
      <c r="BG132" s="10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8"/>
      <c r="CD132" s="8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8"/>
      <c r="BG133" s="10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8"/>
      <c r="CD133" s="8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8"/>
      <c r="BG134" s="10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8"/>
      <c r="CD134" s="8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8"/>
      <c r="BG135" s="10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8"/>
      <c r="CD135" s="8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8"/>
      <c r="BG136" s="10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8"/>
      <c r="CD136" s="8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8"/>
      <c r="BG137" s="10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8"/>
      <c r="CD137" s="8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8"/>
      <c r="BG138" s="10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8"/>
      <c r="CD138" s="8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8"/>
      <c r="BG139" s="10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8"/>
      <c r="CD139" s="8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8"/>
      <c r="BG140" s="10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8"/>
      <c r="CD140" s="8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8"/>
      <c r="BG141" s="10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8"/>
      <c r="CD141" s="8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8"/>
      <c r="BG142" s="10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8"/>
      <c r="CD142" s="8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8"/>
      <c r="BG143" s="10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8"/>
      <c r="CD143" s="8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8"/>
      <c r="BG144" s="10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8"/>
      <c r="CD144" s="8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8"/>
      <c r="BG145" s="10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8"/>
      <c r="CD145" s="8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8"/>
      <c r="BG146" s="10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8"/>
      <c r="CD146" s="8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8"/>
      <c r="BG147" s="10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8"/>
      <c r="CD147" s="8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8"/>
      <c r="BG148" s="10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8"/>
      <c r="CD148" s="8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8"/>
      <c r="BG149" s="10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8"/>
      <c r="CD149" s="8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8"/>
      <c r="BG150" s="10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8"/>
      <c r="CD150" s="8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8"/>
      <c r="BG151" s="10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8"/>
      <c r="CD151" s="8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8"/>
      <c r="BG152" s="10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8"/>
      <c r="CD152" s="8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8"/>
      <c r="BG153" s="10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8"/>
      <c r="CD153" s="8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8"/>
      <c r="BG154" s="10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8"/>
      <c r="CD154" s="8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8"/>
      <c r="BG155" s="10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8"/>
      <c r="CD155" s="8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8"/>
      <c r="BG156" s="10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8"/>
      <c r="CD156" s="8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8"/>
      <c r="BG157" s="10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8"/>
      <c r="CD157" s="8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8"/>
      <c r="BG158" s="10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8"/>
      <c r="CD158" s="8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8"/>
      <c r="BG159" s="10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8"/>
      <c r="CD159" s="8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8"/>
      <c r="BG160" s="10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8"/>
      <c r="CD160" s="8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8"/>
      <c r="BG161" s="10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8"/>
      <c r="CD161" s="8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8"/>
      <c r="BG162" s="10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8"/>
      <c r="CD162" s="8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8"/>
      <c r="BG163" s="10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8"/>
      <c r="CD163" s="8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8"/>
      <c r="BG164" s="10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8"/>
      <c r="CD164" s="8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8"/>
      <c r="BG165" s="10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8"/>
      <c r="CD165" s="8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8"/>
      <c r="BG166" s="10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8"/>
      <c r="CD166" s="8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8"/>
      <c r="BG167" s="10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8"/>
      <c r="CD167" s="8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8"/>
      <c r="BG168" s="10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8"/>
      <c r="CD168" s="8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8"/>
      <c r="BG169" s="10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8"/>
      <c r="CD169" s="8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8"/>
      <c r="BG170" s="10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8"/>
      <c r="CD170" s="8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8"/>
      <c r="BG171" s="10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8"/>
      <c r="CD171" s="8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8"/>
      <c r="BG172" s="10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8"/>
      <c r="CD172" s="8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8"/>
      <c r="BG173" s="10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8"/>
      <c r="CD173" s="8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8"/>
      <c r="BG174" s="10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8"/>
      <c r="CD174" s="8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8"/>
      <c r="BG175" s="10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8"/>
      <c r="CD175" s="8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8"/>
      <c r="BG176" s="10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8"/>
      <c r="CD176" s="8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8"/>
      <c r="BG177" s="10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8"/>
      <c r="CD177" s="8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8"/>
      <c r="BG178" s="10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8"/>
      <c r="CD178" s="8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8"/>
      <c r="BG179" s="10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8"/>
      <c r="CD179" s="8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8"/>
      <c r="BG180" s="10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8"/>
      <c r="CD180" s="8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8"/>
      <c r="BG181" s="10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8"/>
      <c r="CD181" s="8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8"/>
      <c r="BG182" s="10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8"/>
      <c r="CD182" s="8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8"/>
      <c r="BG183" s="10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8"/>
      <c r="CD183" s="8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8"/>
      <c r="BG184" s="10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8"/>
      <c r="CD184" s="8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8"/>
      <c r="BG185" s="10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8"/>
      <c r="CD185" s="8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8"/>
      <c r="BG186" s="10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8"/>
      <c r="CD186" s="8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8"/>
      <c r="BG187" s="10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8"/>
      <c r="CD187" s="8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8"/>
      <c r="BG188" s="10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8"/>
      <c r="CD188" s="8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8"/>
      <c r="BG189" s="10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8"/>
      <c r="CD189" s="8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8"/>
      <c r="BG190" s="10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8"/>
      <c r="CD190" s="8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8"/>
      <c r="BG191" s="10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8"/>
      <c r="CD191" s="8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8"/>
      <c r="BG192" s="10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8"/>
      <c r="CD192" s="8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8"/>
      <c r="BG193" s="10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8"/>
      <c r="CD193" s="8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8"/>
      <c r="BG194" s="10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8"/>
      <c r="CD194" s="8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8"/>
      <c r="BG195" s="10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8"/>
      <c r="CD195" s="8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8"/>
      <c r="BG196" s="10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8"/>
      <c r="CD196" s="8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8"/>
      <c r="BG197" s="10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8"/>
      <c r="CD197" s="8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8"/>
      <c r="BG198" s="10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8"/>
      <c r="CD198" s="8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8"/>
      <c r="BG199" s="10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8"/>
      <c r="CD199" s="8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8"/>
      <c r="BG200" s="10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8"/>
      <c r="CD200" s="8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8"/>
      <c r="BG201" s="10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8"/>
      <c r="CD201" s="8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8"/>
      <c r="BG202" s="10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8"/>
      <c r="CD202" s="8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8"/>
      <c r="BG203" s="10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8"/>
      <c r="CD203" s="8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8"/>
      <c r="BG204" s="10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8"/>
      <c r="CD204" s="8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8"/>
      <c r="BG205" s="10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8"/>
      <c r="CD205" s="8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8"/>
      <c r="BG206" s="10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8"/>
      <c r="CD206" s="8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8"/>
      <c r="BG207" s="10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8"/>
      <c r="CD207" s="8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8"/>
      <c r="BG208" s="10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8"/>
      <c r="CD208" s="8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8"/>
      <c r="BG209" s="10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8"/>
      <c r="CD209" s="8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8"/>
      <c r="BG210" s="10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8"/>
      <c r="CD210" s="8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8"/>
      <c r="BG211" s="10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8"/>
      <c r="CD211" s="8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8"/>
      <c r="BG212" s="10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8"/>
      <c r="CD212" s="8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8"/>
      <c r="BG213" s="10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8"/>
      <c r="CD213" s="8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8"/>
      <c r="BG214" s="10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8"/>
      <c r="CD214" s="8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8"/>
      <c r="BG215" s="10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8"/>
      <c r="CD215" s="8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8"/>
      <c r="BG216" s="10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8"/>
      <c r="CD216" s="8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8"/>
      <c r="BG217" s="10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8"/>
      <c r="CD217" s="8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8"/>
      <c r="BG218" s="10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8"/>
      <c r="CD218" s="8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8"/>
      <c r="BG219" s="10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8"/>
      <c r="CD219" s="8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8"/>
      <c r="BG220" s="10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8"/>
      <c r="CD220" s="8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8"/>
      <c r="BG221" s="10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8"/>
      <c r="CD221" s="8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8"/>
      <c r="BG222" s="10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8"/>
      <c r="CD222" s="8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8"/>
      <c r="BG223" s="10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8"/>
      <c r="CD223" s="8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8"/>
      <c r="BG224" s="10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8"/>
      <c r="CD224" s="8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8"/>
      <c r="BG225" s="10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8"/>
      <c r="CD225" s="8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8"/>
      <c r="BG226" s="10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8"/>
      <c r="CD226" s="8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8"/>
      <c r="BG227" s="10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8"/>
      <c r="CD227" s="8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8"/>
      <c r="BG228" s="10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8"/>
      <c r="CD228" s="8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8"/>
      <c r="BG229" s="10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8"/>
      <c r="CD229" s="8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8"/>
      <c r="BG230" s="10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8"/>
      <c r="CD230" s="8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8"/>
      <c r="BG231" s="10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8"/>
      <c r="CD231" s="8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0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8"/>
      <c r="BG232" s="10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8"/>
      <c r="CD232" s="8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0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8"/>
      <c r="BG233" s="10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8"/>
      <c r="CD233" s="8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0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8"/>
      <c r="BG234" s="10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8"/>
      <c r="CD234" s="8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0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8"/>
      <c r="BG235" s="10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8"/>
      <c r="CD235" s="8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0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8"/>
      <c r="BG236" s="10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8"/>
      <c r="CD236" s="8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0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8"/>
      <c r="BG237" s="10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8"/>
      <c r="CD237" s="8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0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8"/>
      <c r="BG238" s="10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8"/>
      <c r="CD238" s="8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0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8"/>
      <c r="BG239" s="10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8"/>
      <c r="CD239" s="8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0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8"/>
      <c r="BG240" s="10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8"/>
      <c r="CD240" s="8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0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8"/>
      <c r="BG241" s="10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8"/>
      <c r="CD241" s="8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0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8"/>
      <c r="BG242" s="10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8"/>
      <c r="CD242" s="8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0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8"/>
      <c r="BG243" s="10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8"/>
      <c r="CD243" s="8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0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8"/>
      <c r="BG244" s="10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8"/>
      <c r="CD244" s="8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0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8"/>
      <c r="BG245" s="10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8"/>
      <c r="CD245" s="8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0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8"/>
      <c r="BG246" s="10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8"/>
      <c r="CD246" s="8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0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8"/>
      <c r="BG247" s="10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8"/>
      <c r="CD247" s="8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0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8"/>
      <c r="BG248" s="10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8"/>
      <c r="CD248" s="8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0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8"/>
      <c r="BG249" s="10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8"/>
      <c r="CD249" s="8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0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8"/>
      <c r="BG250" s="10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8"/>
      <c r="CD250" s="8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0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8"/>
      <c r="BG251" s="10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8"/>
      <c r="CD251" s="8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0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8"/>
      <c r="BG252" s="10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8"/>
      <c r="CD252" s="8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0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8"/>
      <c r="BG253" s="10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8"/>
      <c r="CD253" s="8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0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8"/>
      <c r="BG254" s="10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8"/>
      <c r="CD254" s="8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0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8"/>
      <c r="BG255" s="10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8"/>
      <c r="CD255" s="8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0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8"/>
      <c r="BG256" s="10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8"/>
      <c r="CD256" s="8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0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8"/>
      <c r="BG257" s="10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8"/>
      <c r="CD257" s="8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0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8"/>
      <c r="BG258" s="10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8"/>
      <c r="CD258" s="8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0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8"/>
      <c r="BG259" s="10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8"/>
      <c r="CD259" s="8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0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8"/>
      <c r="BG260" s="10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8"/>
      <c r="CD260" s="8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0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8"/>
      <c r="BG261" s="10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8"/>
      <c r="CD261" s="8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0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8"/>
      <c r="BG262" s="10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8"/>
      <c r="CD262" s="8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</row>
    <row r="263" ht="15.75" customHeight="1">
      <c r="A263" s="8"/>
      <c r="B263" s="9"/>
      <c r="C263" s="9"/>
      <c r="D263" s="8"/>
      <c r="E263" s="8"/>
      <c r="F263" s="8"/>
      <c r="G263" s="8"/>
      <c r="H263" s="9"/>
      <c r="I263" s="9"/>
      <c r="J263" s="9"/>
      <c r="K263" s="9"/>
      <c r="L263" s="9"/>
      <c r="M263" s="8"/>
      <c r="N263" s="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8"/>
      <c r="AK263" s="10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8"/>
      <c r="BG263" s="10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8"/>
      <c r="CD263" s="8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</row>
    <row r="264" ht="15.75" customHeight="1">
      <c r="A264" s="8"/>
      <c r="B264" s="9"/>
      <c r="C264" s="9"/>
      <c r="D264" s="8"/>
      <c r="E264" s="8"/>
      <c r="F264" s="8"/>
      <c r="G264" s="8"/>
      <c r="H264" s="9"/>
      <c r="I264" s="9"/>
      <c r="J264" s="9"/>
      <c r="K264" s="9"/>
      <c r="L264" s="9"/>
      <c r="M264" s="8"/>
      <c r="N264" s="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8"/>
      <c r="AK264" s="10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8"/>
      <c r="BG264" s="10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8"/>
      <c r="CD264" s="8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</row>
    <row r="265" ht="15.75" customHeight="1">
      <c r="A265" s="8"/>
      <c r="B265" s="9"/>
      <c r="C265" s="9"/>
      <c r="D265" s="8"/>
      <c r="E265" s="8"/>
      <c r="F265" s="8"/>
      <c r="G265" s="8"/>
      <c r="H265" s="9"/>
      <c r="I265" s="9"/>
      <c r="J265" s="9"/>
      <c r="K265" s="9"/>
      <c r="L265" s="9"/>
      <c r="M265" s="8"/>
      <c r="N265" s="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8"/>
      <c r="AK265" s="10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8"/>
      <c r="BG265" s="10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8"/>
      <c r="CD265" s="8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</row>
    <row r="266" ht="15.75" customHeight="1">
      <c r="A266" s="8"/>
      <c r="B266" s="9"/>
      <c r="C266" s="9"/>
      <c r="D266" s="8"/>
      <c r="E266" s="8"/>
      <c r="F266" s="8"/>
      <c r="G266" s="8"/>
      <c r="H266" s="9"/>
      <c r="I266" s="9"/>
      <c r="J266" s="9"/>
      <c r="K266" s="9"/>
      <c r="L266" s="9"/>
      <c r="M266" s="8"/>
      <c r="N266" s="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8"/>
      <c r="AK266" s="10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8"/>
      <c r="BG266" s="10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8"/>
      <c r="CD266" s="8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</row>
    <row r="267" ht="15.75" customHeight="1">
      <c r="A267" s="8"/>
      <c r="B267" s="9"/>
      <c r="C267" s="9"/>
      <c r="D267" s="8"/>
      <c r="E267" s="8"/>
      <c r="F267" s="8"/>
      <c r="G267" s="8"/>
      <c r="H267" s="9"/>
      <c r="I267" s="9"/>
      <c r="J267" s="9"/>
      <c r="K267" s="9"/>
      <c r="L267" s="9"/>
      <c r="M267" s="8"/>
      <c r="N267" s="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8"/>
      <c r="AK267" s="10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8"/>
      <c r="BG267" s="10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8"/>
      <c r="CD267" s="8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</row>
    <row r="268" ht="15.75" customHeight="1">
      <c r="A268" s="8"/>
      <c r="B268" s="9"/>
      <c r="C268" s="9"/>
      <c r="D268" s="8"/>
      <c r="E268" s="8"/>
      <c r="F268" s="8"/>
      <c r="G268" s="8"/>
      <c r="H268" s="9"/>
      <c r="I268" s="9"/>
      <c r="J268" s="9"/>
      <c r="K268" s="9"/>
      <c r="L268" s="9"/>
      <c r="M268" s="8"/>
      <c r="N268" s="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8"/>
      <c r="AK268" s="10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8"/>
      <c r="BG268" s="10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8"/>
      <c r="CD268" s="8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</row>
    <row r="269" ht="15.75" customHeight="1">
      <c r="A269" s="8"/>
      <c r="B269" s="9"/>
      <c r="C269" s="9"/>
      <c r="D269" s="8"/>
      <c r="E269" s="8"/>
      <c r="F269" s="8"/>
      <c r="G269" s="8"/>
      <c r="H269" s="9"/>
      <c r="I269" s="9"/>
      <c r="J269" s="9"/>
      <c r="K269" s="9"/>
      <c r="L269" s="9"/>
      <c r="M269" s="8"/>
      <c r="N269" s="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8"/>
      <c r="AK269" s="10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8"/>
      <c r="BG269" s="10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8"/>
      <c r="CD269" s="8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</row>
    <row r="270" ht="15.75" customHeight="1">
      <c r="A270" s="8"/>
      <c r="B270" s="9"/>
      <c r="C270" s="9"/>
      <c r="D270" s="8"/>
      <c r="E270" s="8"/>
      <c r="F270" s="8"/>
      <c r="G270" s="8"/>
      <c r="H270" s="9"/>
      <c r="I270" s="9"/>
      <c r="J270" s="9"/>
      <c r="K270" s="9"/>
      <c r="L270" s="9"/>
      <c r="M270" s="8"/>
      <c r="N270" s="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8"/>
      <c r="AK270" s="10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8"/>
      <c r="BG270" s="10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8"/>
      <c r="CD270" s="8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</row>
    <row r="271" ht="15.75" customHeight="1">
      <c r="A271" s="8"/>
      <c r="B271" s="9"/>
      <c r="C271" s="9"/>
      <c r="D271" s="8"/>
      <c r="E271" s="8"/>
      <c r="F271" s="8"/>
      <c r="G271" s="8"/>
      <c r="H271" s="9"/>
      <c r="I271" s="9"/>
      <c r="J271" s="9"/>
      <c r="K271" s="9"/>
      <c r="L271" s="9"/>
      <c r="M271" s="8"/>
      <c r="N271" s="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8"/>
      <c r="AK271" s="10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8"/>
      <c r="BG271" s="10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8"/>
      <c r="CD271" s="8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</row>
    <row r="272" ht="15.75" customHeight="1">
      <c r="A272" s="8"/>
      <c r="B272" s="9"/>
      <c r="C272" s="9"/>
      <c r="D272" s="8"/>
      <c r="E272" s="8"/>
      <c r="F272" s="8"/>
      <c r="G272" s="8"/>
      <c r="H272" s="9"/>
      <c r="I272" s="9"/>
      <c r="J272" s="9"/>
      <c r="K272" s="9"/>
      <c r="L272" s="9"/>
      <c r="M272" s="8"/>
      <c r="N272" s="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8"/>
      <c r="AK272" s="10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8"/>
      <c r="BG272" s="10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8"/>
      <c r="CD272" s="8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</row>
    <row r="273" ht="15.75" customHeight="1">
      <c r="A273" s="8"/>
      <c r="B273" s="9"/>
      <c r="C273" s="9"/>
      <c r="D273" s="8"/>
      <c r="E273" s="8"/>
      <c r="F273" s="8"/>
      <c r="G273" s="8"/>
      <c r="H273" s="9"/>
      <c r="I273" s="9"/>
      <c r="J273" s="9"/>
      <c r="K273" s="9"/>
      <c r="L273" s="9"/>
      <c r="M273" s="8"/>
      <c r="N273" s="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8"/>
      <c r="AK273" s="10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8"/>
      <c r="BG273" s="10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8"/>
      <c r="CD273" s="8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</row>
    <row r="274" ht="15.75" customHeight="1">
      <c r="A274" s="8"/>
      <c r="B274" s="9"/>
      <c r="C274" s="9"/>
      <c r="D274" s="8"/>
      <c r="E274" s="8"/>
      <c r="F274" s="8"/>
      <c r="G274" s="8"/>
      <c r="H274" s="9"/>
      <c r="I274" s="9"/>
      <c r="J274" s="9"/>
      <c r="K274" s="9"/>
      <c r="L274" s="9"/>
      <c r="M274" s="8"/>
      <c r="N274" s="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8"/>
      <c r="AK274" s="10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8"/>
      <c r="BG274" s="10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8"/>
      <c r="CD274" s="8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</row>
    <row r="275" ht="15.75" customHeight="1">
      <c r="A275" s="8"/>
      <c r="B275" s="9"/>
      <c r="C275" s="9"/>
      <c r="D275" s="8"/>
      <c r="E275" s="8"/>
      <c r="F275" s="8"/>
      <c r="G275" s="8"/>
      <c r="H275" s="9"/>
      <c r="I275" s="9"/>
      <c r="J275" s="9"/>
      <c r="K275" s="9"/>
      <c r="L275" s="9"/>
      <c r="M275" s="8"/>
      <c r="N275" s="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8"/>
      <c r="AK275" s="10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8"/>
      <c r="BG275" s="10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8"/>
      <c r="CD275" s="8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</row>
    <row r="276" ht="15.75" customHeight="1">
      <c r="A276" s="8"/>
      <c r="B276" s="9"/>
      <c r="C276" s="9"/>
      <c r="D276" s="8"/>
      <c r="E276" s="8"/>
      <c r="F276" s="8"/>
      <c r="G276" s="8"/>
      <c r="H276" s="9"/>
      <c r="I276" s="9"/>
      <c r="J276" s="9"/>
      <c r="K276" s="9"/>
      <c r="L276" s="9"/>
      <c r="M276" s="8"/>
      <c r="N276" s="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8"/>
      <c r="AK276" s="10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8"/>
      <c r="BG276" s="10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8"/>
      <c r="CD276" s="8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</row>
    <row r="277" ht="15.75" customHeight="1">
      <c r="A277" s="8"/>
      <c r="B277" s="9"/>
      <c r="C277" s="9"/>
      <c r="D277" s="8"/>
      <c r="E277" s="8"/>
      <c r="F277" s="8"/>
      <c r="G277" s="8"/>
      <c r="H277" s="9"/>
      <c r="I277" s="9"/>
      <c r="J277" s="9"/>
      <c r="K277" s="9"/>
      <c r="L277" s="9"/>
      <c r="M277" s="8"/>
      <c r="N277" s="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8"/>
      <c r="AK277" s="10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8"/>
      <c r="BG277" s="10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8"/>
      <c r="CD277" s="8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</row>
    <row r="278" ht="15.75" customHeight="1">
      <c r="A278" s="8"/>
      <c r="B278" s="9"/>
      <c r="C278" s="9"/>
      <c r="D278" s="8"/>
      <c r="E278" s="8"/>
      <c r="F278" s="8"/>
      <c r="G278" s="8"/>
      <c r="H278" s="9"/>
      <c r="I278" s="9"/>
      <c r="J278" s="9"/>
      <c r="K278" s="9"/>
      <c r="L278" s="9"/>
      <c r="M278" s="8"/>
      <c r="N278" s="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8"/>
      <c r="AK278" s="10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8"/>
      <c r="BG278" s="10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8"/>
      <c r="CD278" s="8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</row>
    <row r="279" ht="15.75" customHeight="1">
      <c r="A279" s="8"/>
      <c r="B279" s="9"/>
      <c r="C279" s="9"/>
      <c r="D279" s="8"/>
      <c r="E279" s="8"/>
      <c r="F279" s="8"/>
      <c r="G279" s="8"/>
      <c r="H279" s="9"/>
      <c r="I279" s="9"/>
      <c r="J279" s="9"/>
      <c r="K279" s="9"/>
      <c r="L279" s="9"/>
      <c r="M279" s="8"/>
      <c r="N279" s="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8"/>
      <c r="AK279" s="10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8"/>
      <c r="BG279" s="10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8"/>
      <c r="CD279" s="8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</row>
    <row r="280" ht="15.75" customHeight="1">
      <c r="A280" s="8"/>
      <c r="B280" s="9"/>
      <c r="C280" s="9"/>
      <c r="D280" s="8"/>
      <c r="E280" s="8"/>
      <c r="F280" s="8"/>
      <c r="G280" s="8"/>
      <c r="H280" s="9"/>
      <c r="I280" s="9"/>
      <c r="J280" s="9"/>
      <c r="K280" s="9"/>
      <c r="L280" s="9"/>
      <c r="M280" s="8"/>
      <c r="N280" s="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8"/>
      <c r="AK280" s="10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8"/>
      <c r="BG280" s="10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8"/>
      <c r="CD280" s="8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</row>
    <row r="281" ht="15.75" customHeight="1">
      <c r="A281" s="8"/>
      <c r="B281" s="9"/>
      <c r="C281" s="9"/>
      <c r="D281" s="8"/>
      <c r="E281" s="8"/>
      <c r="F281" s="8"/>
      <c r="G281" s="8"/>
      <c r="H281" s="9"/>
      <c r="I281" s="9"/>
      <c r="J281" s="9"/>
      <c r="K281" s="9"/>
      <c r="L281" s="9"/>
      <c r="M281" s="8"/>
      <c r="N281" s="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8"/>
      <c r="AK281" s="10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8"/>
      <c r="BG281" s="10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8"/>
      <c r="CD281" s="8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</row>
    <row r="282" ht="15.75" customHeight="1">
      <c r="A282" s="8"/>
      <c r="B282" s="9"/>
      <c r="C282" s="9"/>
      <c r="D282" s="8"/>
      <c r="E282" s="8"/>
      <c r="F282" s="8"/>
      <c r="G282" s="8"/>
      <c r="H282" s="9"/>
      <c r="I282" s="9"/>
      <c r="J282" s="9"/>
      <c r="K282" s="9"/>
      <c r="L282" s="9"/>
      <c r="M282" s="8"/>
      <c r="N282" s="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8"/>
      <c r="AK282" s="10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8"/>
      <c r="BG282" s="10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8"/>
      <c r="CD282" s="8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</row>
    <row r="283" ht="15.75" customHeight="1">
      <c r="A283" s="8"/>
      <c r="B283" s="9"/>
      <c r="C283" s="9"/>
      <c r="D283" s="8"/>
      <c r="E283" s="8"/>
      <c r="F283" s="8"/>
      <c r="G283" s="8"/>
      <c r="H283" s="9"/>
      <c r="I283" s="9"/>
      <c r="J283" s="9"/>
      <c r="K283" s="9"/>
      <c r="L283" s="9"/>
      <c r="M283" s="8"/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8"/>
      <c r="AK283" s="10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8"/>
      <c r="BG283" s="10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8"/>
      <c r="CD283" s="8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</row>
    <row r="284" ht="15.75" customHeight="1">
      <c r="A284" s="8"/>
      <c r="B284" s="9"/>
      <c r="C284" s="9"/>
      <c r="D284" s="8"/>
      <c r="E284" s="8"/>
      <c r="F284" s="8"/>
      <c r="G284" s="8"/>
      <c r="H284" s="9"/>
      <c r="I284" s="9"/>
      <c r="J284" s="9"/>
      <c r="K284" s="9"/>
      <c r="L284" s="9"/>
      <c r="M284" s="8"/>
      <c r="N284" s="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8"/>
      <c r="AK284" s="10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8"/>
      <c r="BG284" s="10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8"/>
      <c r="CD284" s="8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</row>
    <row r="285" ht="15.75" customHeight="1">
      <c r="A285" s="305" t="s">
        <v>231</v>
      </c>
      <c r="B285" s="2"/>
      <c r="C285" s="3"/>
      <c r="D285" s="4"/>
      <c r="E285" s="4"/>
      <c r="F285" s="6"/>
      <c r="G285" s="8"/>
      <c r="H285" s="9"/>
      <c r="I285" s="9"/>
      <c r="J285" s="9"/>
      <c r="K285" s="9"/>
      <c r="L285" s="9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8"/>
      <c r="AK285" s="10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8"/>
      <c r="BG285" s="10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8"/>
      <c r="CD285" s="8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</row>
    <row r="286" ht="15.75" customHeight="1">
      <c r="A286" s="12" t="s">
        <v>4</v>
      </c>
      <c r="B286" s="13"/>
      <c r="C286" s="30"/>
      <c r="D286" s="15"/>
      <c r="E286" s="15"/>
      <c r="F286" s="16"/>
      <c r="G286" s="8"/>
      <c r="H286" s="9"/>
      <c r="I286" s="9"/>
      <c r="J286" s="9"/>
      <c r="K286" s="9"/>
      <c r="L286" s="9"/>
      <c r="M286" s="8"/>
      <c r="N286" s="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8"/>
      <c r="AK286" s="10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8"/>
      <c r="BG286" s="10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8"/>
      <c r="CD286" s="8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</row>
    <row r="287" ht="15.75" customHeight="1">
      <c r="A287" s="12" t="s">
        <v>6</v>
      </c>
      <c r="B287" s="13"/>
      <c r="C287" s="30"/>
      <c r="D287" s="15"/>
      <c r="E287" s="15"/>
      <c r="F287" s="16"/>
      <c r="G287" s="8"/>
      <c r="H287" s="9"/>
      <c r="I287" s="9"/>
      <c r="J287" s="9"/>
      <c r="K287" s="9"/>
      <c r="L287" s="9"/>
      <c r="M287" s="8"/>
      <c r="N287" s="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8"/>
      <c r="AK287" s="10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8"/>
      <c r="BG287" s="10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8"/>
      <c r="CD287" s="8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</row>
    <row r="288" ht="15.75" customHeight="1">
      <c r="A288" s="12" t="s">
        <v>8</v>
      </c>
      <c r="B288" s="13"/>
      <c r="C288" s="30"/>
      <c r="D288" s="15"/>
      <c r="E288" s="15"/>
      <c r="F288" s="16"/>
      <c r="G288" s="8"/>
      <c r="H288" s="9"/>
      <c r="I288" s="9"/>
      <c r="J288" s="9"/>
      <c r="K288" s="9"/>
      <c r="L288" s="9"/>
      <c r="M288" s="8"/>
      <c r="N288" s="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8"/>
      <c r="AK288" s="10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8"/>
      <c r="BG288" s="10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8"/>
      <c r="CD288" s="8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</row>
    <row r="289" ht="15.75" customHeight="1">
      <c r="A289" s="12" t="s">
        <v>10</v>
      </c>
      <c r="B289" s="13"/>
      <c r="C289" s="306"/>
      <c r="D289" s="15"/>
      <c r="E289" s="15"/>
      <c r="F289" s="16"/>
      <c r="G289" s="22"/>
      <c r="H289" s="9"/>
      <c r="I289" s="9"/>
      <c r="J289" s="9"/>
      <c r="K289" s="9"/>
      <c r="L289" s="9"/>
      <c r="M289" s="8"/>
      <c r="N289" s="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8"/>
      <c r="AK289" s="10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8"/>
      <c r="BG289" s="10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8"/>
      <c r="CD289" s="8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</row>
    <row r="290" ht="15.75" customHeight="1">
      <c r="A290" s="23" t="s">
        <v>11</v>
      </c>
      <c r="B290" s="24"/>
      <c r="C290" s="25"/>
      <c r="D290" s="26"/>
      <c r="E290" s="26"/>
      <c r="F290" s="27"/>
      <c r="G290" s="28"/>
      <c r="H290" s="9"/>
      <c r="I290" s="9"/>
      <c r="J290" s="9"/>
      <c r="K290" s="9"/>
      <c r="L290" s="9"/>
      <c r="M290" s="8"/>
      <c r="N290" s="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8"/>
      <c r="AK290" s="10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8"/>
      <c r="BG290" s="10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8"/>
      <c r="CD290" s="8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</row>
    <row r="291" ht="15.75" customHeight="1">
      <c r="A291" s="22"/>
      <c r="B291" s="31"/>
      <c r="C291" s="32"/>
      <c r="D291" s="22"/>
      <c r="E291" s="22"/>
      <c r="F291" s="34"/>
      <c r="G291" s="28"/>
      <c r="H291" s="36">
        <v>1.0</v>
      </c>
      <c r="I291" s="37">
        <v>2.0</v>
      </c>
      <c r="J291" s="37">
        <v>3.0</v>
      </c>
      <c r="K291" s="37"/>
      <c r="L291" s="37">
        <v>4.0</v>
      </c>
      <c r="M291" s="39"/>
      <c r="N291" s="40"/>
      <c r="O291" s="41">
        <v>1.0</v>
      </c>
      <c r="P291" s="42">
        <v>2.0</v>
      </c>
      <c r="Q291" s="42">
        <v>3.0</v>
      </c>
      <c r="R291" s="42">
        <v>4.0</v>
      </c>
      <c r="S291" s="42">
        <v>5.0</v>
      </c>
      <c r="T291" s="42">
        <v>6.0</v>
      </c>
      <c r="U291" s="42">
        <v>7.0</v>
      </c>
      <c r="V291" s="42">
        <v>8.0</v>
      </c>
      <c r="W291" s="42">
        <v>9.0</v>
      </c>
      <c r="X291" s="42">
        <v>10.0</v>
      </c>
      <c r="Y291" s="42">
        <v>11.0</v>
      </c>
      <c r="Z291" s="42">
        <v>12.0</v>
      </c>
      <c r="AA291" s="42">
        <v>13.0</v>
      </c>
      <c r="AB291" s="42">
        <v>14.0</v>
      </c>
      <c r="AC291" s="42">
        <v>15.0</v>
      </c>
      <c r="AD291" s="42">
        <v>16.0</v>
      </c>
      <c r="AE291" s="45">
        <v>17.0</v>
      </c>
      <c r="AF291" s="45"/>
      <c r="AG291" s="45"/>
      <c r="AH291" s="45"/>
      <c r="AI291" s="45"/>
      <c r="AJ291" s="43"/>
      <c r="AK291" s="44"/>
      <c r="AL291" s="45">
        <v>1.0</v>
      </c>
      <c r="AM291" s="45">
        <v>2.0</v>
      </c>
      <c r="AN291" s="45">
        <v>3.0</v>
      </c>
      <c r="AO291" s="45">
        <v>4.0</v>
      </c>
      <c r="AP291" s="45">
        <v>5.0</v>
      </c>
      <c r="AQ291" s="45">
        <v>6.0</v>
      </c>
      <c r="AR291" s="45">
        <v>7.0</v>
      </c>
      <c r="AS291" s="45">
        <v>8.0</v>
      </c>
      <c r="AT291" s="45">
        <v>9.0</v>
      </c>
      <c r="AU291" s="45">
        <v>10.0</v>
      </c>
      <c r="AV291" s="45">
        <v>11.0</v>
      </c>
      <c r="AW291" s="45">
        <v>12.0</v>
      </c>
      <c r="AX291" s="45">
        <v>13.0</v>
      </c>
      <c r="AY291" s="45">
        <v>14.0</v>
      </c>
      <c r="AZ291" s="45">
        <v>15.0</v>
      </c>
      <c r="BA291" s="45">
        <v>16.0</v>
      </c>
      <c r="BB291" s="45">
        <v>17.0</v>
      </c>
      <c r="BC291" s="45"/>
      <c r="BD291" s="45"/>
      <c r="BE291" s="45">
        <v>18.0</v>
      </c>
      <c r="BF291" s="43"/>
      <c r="BG291" s="44"/>
      <c r="BH291" s="45">
        <v>1.0</v>
      </c>
      <c r="BI291" s="45">
        <v>2.0</v>
      </c>
      <c r="BJ291" s="45">
        <v>3.0</v>
      </c>
      <c r="BK291" s="45">
        <v>4.0</v>
      </c>
      <c r="BL291" s="45">
        <v>5.0</v>
      </c>
      <c r="BM291" s="45">
        <v>6.0</v>
      </c>
      <c r="BN291" s="45">
        <v>7.0</v>
      </c>
      <c r="BO291" s="45">
        <v>8.0</v>
      </c>
      <c r="BP291" s="45">
        <v>9.0</v>
      </c>
      <c r="BQ291" s="45">
        <v>10.0</v>
      </c>
      <c r="BR291" s="45">
        <v>11.0</v>
      </c>
      <c r="BS291" s="45">
        <v>12.0</v>
      </c>
      <c r="BT291" s="45">
        <v>13.0</v>
      </c>
      <c r="BU291" s="45">
        <v>14.0</v>
      </c>
      <c r="BV291" s="45">
        <v>15.0</v>
      </c>
      <c r="BW291" s="45">
        <v>16.0</v>
      </c>
      <c r="BX291" s="45">
        <v>17.0</v>
      </c>
      <c r="BY291" s="45">
        <v>18.0</v>
      </c>
      <c r="BZ291" s="45">
        <v>19.0</v>
      </c>
      <c r="CA291" s="45">
        <v>20.0</v>
      </c>
      <c r="CB291" s="45">
        <v>21.0</v>
      </c>
      <c r="CC291" s="43"/>
      <c r="CD291" s="43"/>
      <c r="CE291" s="45">
        <v>1.0</v>
      </c>
      <c r="CF291" s="45">
        <v>2.0</v>
      </c>
      <c r="CG291" s="45">
        <v>3.0</v>
      </c>
      <c r="CH291" s="45">
        <v>4.0</v>
      </c>
      <c r="CI291" s="45">
        <v>5.0</v>
      </c>
      <c r="CJ291" s="45">
        <v>6.0</v>
      </c>
      <c r="CK291" s="45">
        <v>7.0</v>
      </c>
      <c r="CL291" s="45">
        <v>8.0</v>
      </c>
      <c r="CM291" s="45">
        <v>9.0</v>
      </c>
      <c r="CN291" s="45">
        <v>10.0</v>
      </c>
      <c r="CO291" s="46"/>
      <c r="CP291" s="46"/>
    </row>
    <row r="292" ht="78.75" customHeight="1">
      <c r="A292" s="47"/>
      <c r="B292" s="45"/>
      <c r="C292" s="42"/>
      <c r="D292" s="48" t="s">
        <v>15</v>
      </c>
      <c r="E292" s="49" t="s">
        <v>17</v>
      </c>
      <c r="F292" s="51" t="s">
        <v>18</v>
      </c>
      <c r="G292" s="52" t="s">
        <v>19</v>
      </c>
      <c r="H292" s="307">
        <v>45537.0</v>
      </c>
      <c r="I292" s="308">
        <v>45538.0</v>
      </c>
      <c r="J292" s="308">
        <v>45539.0</v>
      </c>
      <c r="K292" s="308"/>
      <c r="L292" s="308">
        <v>45540.0</v>
      </c>
      <c r="M292" s="309" t="s">
        <v>232</v>
      </c>
      <c r="N292" s="310" t="s">
        <v>233</v>
      </c>
      <c r="O292" s="311">
        <v>45566.0</v>
      </c>
      <c r="P292" s="312">
        <v>45568.0</v>
      </c>
      <c r="Q292" s="312">
        <v>45569.0</v>
      </c>
      <c r="R292" s="312">
        <v>45572.0</v>
      </c>
      <c r="S292" s="312">
        <v>45573.0</v>
      </c>
      <c r="T292" s="312">
        <v>45574.0</v>
      </c>
      <c r="U292" s="312">
        <v>45575.0</v>
      </c>
      <c r="V292" s="312">
        <v>45579.0</v>
      </c>
      <c r="W292" s="312">
        <v>45580.0</v>
      </c>
      <c r="X292" s="312">
        <v>45581.0</v>
      </c>
      <c r="Y292" s="312">
        <v>45582.0</v>
      </c>
      <c r="Z292" s="312">
        <v>45583.0</v>
      </c>
      <c r="AA292" s="312">
        <v>45586.0</v>
      </c>
      <c r="AB292" s="312">
        <v>45587.0</v>
      </c>
      <c r="AC292" s="312">
        <v>45588.0</v>
      </c>
      <c r="AD292" s="312">
        <v>45589.0</v>
      </c>
      <c r="AE292" s="313">
        <v>45590.0</v>
      </c>
      <c r="AF292" s="313"/>
      <c r="AG292" s="313"/>
      <c r="AH292" s="313"/>
      <c r="AI292" s="313"/>
      <c r="AJ292" s="314" t="s">
        <v>234</v>
      </c>
      <c r="AK292" s="315" t="s">
        <v>235</v>
      </c>
      <c r="AL292" s="316">
        <v>45600.0</v>
      </c>
      <c r="AM292" s="316">
        <v>45601.0</v>
      </c>
      <c r="AN292" s="316">
        <v>45602.0</v>
      </c>
      <c r="AO292" s="316">
        <v>45603.0</v>
      </c>
      <c r="AP292" s="316">
        <v>45604.0</v>
      </c>
      <c r="AQ292" s="316">
        <v>45607.0</v>
      </c>
      <c r="AR292" s="316">
        <v>45608.0</v>
      </c>
      <c r="AS292" s="316">
        <v>45609.0</v>
      </c>
      <c r="AT292" s="316">
        <v>45610.0</v>
      </c>
      <c r="AU292" s="316">
        <v>45611.0</v>
      </c>
      <c r="AV292" s="316">
        <v>45614.0</v>
      </c>
      <c r="AW292" s="316">
        <v>45615.0</v>
      </c>
      <c r="AX292" s="316">
        <v>45616.0</v>
      </c>
      <c r="AY292" s="316">
        <v>45617.0</v>
      </c>
      <c r="AZ292" s="316">
        <v>45618.0</v>
      </c>
      <c r="BA292" s="316">
        <v>45621.0</v>
      </c>
      <c r="BB292" s="316">
        <v>45622.0</v>
      </c>
      <c r="BC292" s="316"/>
      <c r="BD292" s="316"/>
      <c r="BE292" s="316">
        <v>45623.0</v>
      </c>
      <c r="BF292" s="317" t="s">
        <v>236</v>
      </c>
      <c r="BG292" s="318" t="s">
        <v>237</v>
      </c>
      <c r="BH292" s="316">
        <v>45628.0</v>
      </c>
      <c r="BI292" s="316">
        <v>45629.0</v>
      </c>
      <c r="BJ292" s="316">
        <v>45630.0</v>
      </c>
      <c r="BK292" s="316">
        <v>45631.0</v>
      </c>
      <c r="BL292" s="316">
        <v>45632.0</v>
      </c>
      <c r="BM292" s="316">
        <v>45635.0</v>
      </c>
      <c r="BN292" s="316">
        <v>45636.0</v>
      </c>
      <c r="BO292" s="316">
        <v>45637.0</v>
      </c>
      <c r="BP292" s="316">
        <v>45638.0</v>
      </c>
      <c r="BQ292" s="316">
        <v>45639.0</v>
      </c>
      <c r="BR292" s="316">
        <v>45642.0</v>
      </c>
      <c r="BS292" s="316">
        <v>45643.0</v>
      </c>
      <c r="BT292" s="316">
        <v>45644.0</v>
      </c>
      <c r="BU292" s="316">
        <v>45645.0</v>
      </c>
      <c r="BV292" s="316">
        <v>45646.0</v>
      </c>
      <c r="BW292" s="316">
        <v>45649.0</v>
      </c>
      <c r="BX292" s="316">
        <v>45650.0</v>
      </c>
      <c r="BY292" s="316">
        <v>45652.0</v>
      </c>
      <c r="BZ292" s="316">
        <v>45653.0</v>
      </c>
      <c r="CA292" s="316">
        <v>45656.0</v>
      </c>
      <c r="CB292" s="316">
        <v>45657.0</v>
      </c>
      <c r="CC292" s="319" t="s">
        <v>30</v>
      </c>
      <c r="CD292" s="320" t="s">
        <v>238</v>
      </c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9" t="s">
        <v>30</v>
      </c>
      <c r="CP292" s="71" t="s">
        <v>32</v>
      </c>
    </row>
    <row r="293" ht="15.75" customHeight="1">
      <c r="A293" s="75" t="s">
        <v>239</v>
      </c>
      <c r="B293" s="76" t="s">
        <v>40</v>
      </c>
      <c r="C293" s="77" t="s">
        <v>41</v>
      </c>
      <c r="D293" s="85">
        <f>SUM(M293+AJ293+BF293+CC293+CO293)</f>
        <v>0</v>
      </c>
      <c r="E293" s="88"/>
      <c r="F293" s="90"/>
      <c r="G293" s="91"/>
      <c r="H293" s="321">
        <f t="shared" ref="H293:J293" si="40">SUM(H294:H330)</f>
        <v>0</v>
      </c>
      <c r="I293" s="322">
        <f t="shared" si="40"/>
        <v>0</v>
      </c>
      <c r="J293" s="322">
        <f t="shared" si="40"/>
        <v>0</v>
      </c>
      <c r="K293" s="322"/>
      <c r="L293" s="322">
        <f>SUM(L294:L330)</f>
        <v>0</v>
      </c>
      <c r="M293" s="108">
        <f>COUNTIF(H293:L293,"&gt;0")</f>
        <v>0</v>
      </c>
      <c r="N293" s="323">
        <f>COUNTIF(H293:L293,"&gt;0")</f>
        <v>0</v>
      </c>
      <c r="O293" s="321">
        <f t="shared" ref="O293:AE293" si="41">SUM(O294:O330)</f>
        <v>0</v>
      </c>
      <c r="P293" s="322">
        <f t="shared" si="41"/>
        <v>0</v>
      </c>
      <c r="Q293" s="322">
        <f t="shared" si="41"/>
        <v>0</v>
      </c>
      <c r="R293" s="322">
        <f t="shared" si="41"/>
        <v>0</v>
      </c>
      <c r="S293" s="322">
        <f t="shared" si="41"/>
        <v>0</v>
      </c>
      <c r="T293" s="322">
        <f t="shared" si="41"/>
        <v>0</v>
      </c>
      <c r="U293" s="322">
        <f t="shared" si="41"/>
        <v>0</v>
      </c>
      <c r="V293" s="322">
        <f t="shared" si="41"/>
        <v>0</v>
      </c>
      <c r="W293" s="322">
        <f t="shared" si="41"/>
        <v>0</v>
      </c>
      <c r="X293" s="322">
        <f t="shared" si="41"/>
        <v>0</v>
      </c>
      <c r="Y293" s="322">
        <f t="shared" si="41"/>
        <v>0</v>
      </c>
      <c r="Z293" s="322">
        <f t="shared" si="41"/>
        <v>0</v>
      </c>
      <c r="AA293" s="322">
        <f t="shared" si="41"/>
        <v>0</v>
      </c>
      <c r="AB293" s="322">
        <f t="shared" si="41"/>
        <v>0</v>
      </c>
      <c r="AC293" s="322">
        <f t="shared" si="41"/>
        <v>0</v>
      </c>
      <c r="AD293" s="322">
        <f t="shared" si="41"/>
        <v>0</v>
      </c>
      <c r="AE293" s="322">
        <f t="shared" si="41"/>
        <v>0</v>
      </c>
      <c r="AF293" s="322"/>
      <c r="AG293" s="322"/>
      <c r="AH293" s="322"/>
      <c r="AI293" s="322"/>
      <c r="AJ293" s="108">
        <f>COUNTIF(O293:AE293,"&gt;0")</f>
        <v>0</v>
      </c>
      <c r="AK293" s="111">
        <f>SUM(M293+AJ293)</f>
        <v>0</v>
      </c>
      <c r="AL293" s="113">
        <f t="shared" ref="AL293:BB293" si="42">SUM(AL294:AL330)</f>
        <v>0</v>
      </c>
      <c r="AM293" s="117">
        <f t="shared" si="42"/>
        <v>0</v>
      </c>
      <c r="AN293" s="117">
        <f t="shared" si="42"/>
        <v>0</v>
      </c>
      <c r="AO293" s="117">
        <f t="shared" si="42"/>
        <v>0</v>
      </c>
      <c r="AP293" s="117">
        <f t="shared" si="42"/>
        <v>0</v>
      </c>
      <c r="AQ293" s="117">
        <f t="shared" si="42"/>
        <v>0</v>
      </c>
      <c r="AR293" s="117">
        <f t="shared" si="42"/>
        <v>0</v>
      </c>
      <c r="AS293" s="117">
        <f t="shared" si="42"/>
        <v>0</v>
      </c>
      <c r="AT293" s="117">
        <f t="shared" si="42"/>
        <v>0</v>
      </c>
      <c r="AU293" s="117">
        <f t="shared" si="42"/>
        <v>0</v>
      </c>
      <c r="AV293" s="117">
        <f t="shared" si="42"/>
        <v>0</v>
      </c>
      <c r="AW293" s="117">
        <f t="shared" si="42"/>
        <v>0</v>
      </c>
      <c r="AX293" s="117">
        <f t="shared" si="42"/>
        <v>0</v>
      </c>
      <c r="AY293" s="117">
        <f t="shared" si="42"/>
        <v>0</v>
      </c>
      <c r="AZ293" s="117">
        <f t="shared" si="42"/>
        <v>0</v>
      </c>
      <c r="BA293" s="117">
        <f t="shared" si="42"/>
        <v>0</v>
      </c>
      <c r="BB293" s="117">
        <f t="shared" si="42"/>
        <v>0</v>
      </c>
      <c r="BC293" s="117"/>
      <c r="BD293" s="117"/>
      <c r="BE293" s="117">
        <f>SUM(BE294:BE330)</f>
        <v>0</v>
      </c>
      <c r="BF293" s="43">
        <f>COUNTIF(AL293:BE293,"&gt;0")</f>
        <v>0</v>
      </c>
      <c r="BG293" s="44">
        <f>SUM(AK293+BF293)</f>
        <v>0</v>
      </c>
      <c r="BH293" s="117">
        <f t="shared" ref="BH293:CB293" si="43">SUM(BH294:BH330)</f>
        <v>0</v>
      </c>
      <c r="BI293" s="117">
        <f t="shared" si="43"/>
        <v>0</v>
      </c>
      <c r="BJ293" s="117">
        <f t="shared" si="43"/>
        <v>0</v>
      </c>
      <c r="BK293" s="117">
        <f t="shared" si="43"/>
        <v>0</v>
      </c>
      <c r="BL293" s="117">
        <f t="shared" si="43"/>
        <v>0</v>
      </c>
      <c r="BM293" s="117">
        <f t="shared" si="43"/>
        <v>0</v>
      </c>
      <c r="BN293" s="117">
        <f t="shared" si="43"/>
        <v>0</v>
      </c>
      <c r="BO293" s="117">
        <f t="shared" si="43"/>
        <v>0</v>
      </c>
      <c r="BP293" s="117">
        <f t="shared" si="43"/>
        <v>0</v>
      </c>
      <c r="BQ293" s="117">
        <f t="shared" si="43"/>
        <v>0</v>
      </c>
      <c r="BR293" s="117">
        <f t="shared" si="43"/>
        <v>0</v>
      </c>
      <c r="BS293" s="117">
        <f t="shared" si="43"/>
        <v>0</v>
      </c>
      <c r="BT293" s="117">
        <f t="shared" si="43"/>
        <v>0</v>
      </c>
      <c r="BU293" s="117">
        <f t="shared" si="43"/>
        <v>0</v>
      </c>
      <c r="BV293" s="117">
        <f t="shared" si="43"/>
        <v>0</v>
      </c>
      <c r="BW293" s="117">
        <f t="shared" si="43"/>
        <v>0</v>
      </c>
      <c r="BX293" s="117">
        <f t="shared" si="43"/>
        <v>0</v>
      </c>
      <c r="BY293" s="117">
        <f t="shared" si="43"/>
        <v>0</v>
      </c>
      <c r="BZ293" s="117">
        <f t="shared" si="43"/>
        <v>0</v>
      </c>
      <c r="CA293" s="117">
        <f t="shared" si="43"/>
        <v>0</v>
      </c>
      <c r="CB293" s="117">
        <f t="shared" si="43"/>
        <v>0</v>
      </c>
      <c r="CC293" s="43">
        <f>COUNTIF(BH293:CB293,"&gt;0")</f>
        <v>0</v>
      </c>
      <c r="CD293" s="44">
        <f>SUM(BG293+CC293)</f>
        <v>0</v>
      </c>
      <c r="CE293" s="117">
        <f t="shared" ref="CE293:CN293" si="44">SUM(CE294:CE330)</f>
        <v>0</v>
      </c>
      <c r="CF293" s="117">
        <f t="shared" si="44"/>
        <v>0</v>
      </c>
      <c r="CG293" s="117">
        <f t="shared" si="44"/>
        <v>0</v>
      </c>
      <c r="CH293" s="117">
        <f t="shared" si="44"/>
        <v>0</v>
      </c>
      <c r="CI293" s="117">
        <f t="shared" si="44"/>
        <v>0</v>
      </c>
      <c r="CJ293" s="117">
        <f t="shared" si="44"/>
        <v>0</v>
      </c>
      <c r="CK293" s="117">
        <f t="shared" si="44"/>
        <v>0</v>
      </c>
      <c r="CL293" s="117">
        <f t="shared" si="44"/>
        <v>0</v>
      </c>
      <c r="CM293" s="117">
        <f t="shared" si="44"/>
        <v>0</v>
      </c>
      <c r="CN293" s="117">
        <f t="shared" si="44"/>
        <v>0</v>
      </c>
      <c r="CO293" s="121">
        <f>COUNTIF(CE293:CN293,"&gt;0")</f>
        <v>0</v>
      </c>
      <c r="CP293" s="123">
        <f>SUM(CD293+CO293)</f>
        <v>0</v>
      </c>
    </row>
    <row r="294" ht="15.75" customHeight="1">
      <c r="A294" s="124">
        <v>1.0</v>
      </c>
      <c r="B294" s="324" t="s">
        <v>240</v>
      </c>
      <c r="C294" s="325" t="s">
        <v>241</v>
      </c>
      <c r="D294" s="128" t="str">
        <f t="shared" ref="D294:D330" si="45">SUM(M294+AJ294+BF294+CC294+CO294+#REF!)</f>
        <v>#REF!</v>
      </c>
      <c r="E294" s="130" t="str">
        <f t="shared" ref="E294:E330" si="46">(D294)/D$9*100</f>
        <v>#REF!</v>
      </c>
      <c r="F294" s="131" t="str">
        <f t="shared" ref="F294:F330" si="47">IF(E294&lt;50,E294, "  ")</f>
        <v>#REF!</v>
      </c>
      <c r="G294" s="326" t="str">
        <f t="shared" ref="G294:G330" si="48">IF(E294&lt;30,E294, "  ")</f>
        <v>#REF!</v>
      </c>
      <c r="H294" s="133"/>
      <c r="I294" s="134"/>
      <c r="J294" s="134"/>
      <c r="K294" s="134"/>
      <c r="L294" s="134"/>
      <c r="M294" s="135">
        <f t="shared" ref="M294:M330" si="49">SUM(H294:L294)</f>
        <v>0</v>
      </c>
      <c r="N294" s="136" t="str">
        <f t="shared" ref="N294:N329" si="50">M294/M$9*100</f>
        <v>#DIV/0!</v>
      </c>
      <c r="O294" s="133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3"/>
      <c r="AG294" s="133"/>
      <c r="AH294" s="133"/>
      <c r="AI294" s="133"/>
      <c r="AJ294" s="135">
        <f t="shared" ref="AJ294:AJ330" si="51">SUM(O294:AE294)</f>
        <v>0</v>
      </c>
      <c r="AK294" s="141">
        <f t="shared" ref="AK294:AK330" si="52">AJ294/AJ$9*100</f>
        <v>0</v>
      </c>
      <c r="AL294" s="142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3"/>
      <c r="BE294" s="143"/>
      <c r="BF294" s="145">
        <f t="shared" ref="BF294:BF330" si="53">SUM(AL294:BE294)</f>
        <v>0</v>
      </c>
      <c r="BG294" s="146">
        <f t="shared" ref="BG294:BG330" si="54">BF294/BF$9*100</f>
        <v>0</v>
      </c>
      <c r="BH294" s="142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  <c r="BT294" s="143"/>
      <c r="BU294" s="143"/>
      <c r="BV294" s="155"/>
      <c r="BW294" s="155"/>
      <c r="BX294" s="155"/>
      <c r="BY294" s="155"/>
      <c r="BZ294" s="155"/>
      <c r="CA294" s="155"/>
      <c r="CB294" s="155"/>
      <c r="CC294" s="327">
        <f t="shared" ref="CC294:CC330" si="55">SUM(BH294:CB294)</f>
        <v>0</v>
      </c>
      <c r="CD294" s="153">
        <f t="shared" ref="CD294:CD330" si="56">CC294/CC$9*100</f>
        <v>0</v>
      </c>
      <c r="CE294" s="154"/>
      <c r="CF294" s="155"/>
      <c r="CG294" s="155"/>
      <c r="CH294" s="155"/>
      <c r="CI294" s="155"/>
      <c r="CJ294" s="155"/>
      <c r="CK294" s="155"/>
      <c r="CL294" s="155"/>
      <c r="CM294" s="155"/>
      <c r="CN294" s="155"/>
      <c r="CO294" s="158">
        <f t="shared" ref="CO294:CO330" si="57">SUM(CE294:CN294)</f>
        <v>0</v>
      </c>
      <c r="CP294" s="159">
        <f t="shared" ref="CP294:CP330" si="58">CO294/CO$9*100</f>
        <v>0</v>
      </c>
    </row>
    <row r="295" ht="18.75" customHeight="1">
      <c r="A295" s="160">
        <v>2.0</v>
      </c>
      <c r="B295" s="328" t="s">
        <v>242</v>
      </c>
      <c r="C295" s="325" t="s">
        <v>243</v>
      </c>
      <c r="D295" s="276" t="str">
        <f t="shared" si="45"/>
        <v>#REF!</v>
      </c>
      <c r="E295" s="161" t="str">
        <f t="shared" si="46"/>
        <v>#REF!</v>
      </c>
      <c r="F295" s="162" t="str">
        <f t="shared" si="47"/>
        <v>#REF!</v>
      </c>
      <c r="G295" s="163" t="str">
        <f t="shared" si="48"/>
        <v>#REF!</v>
      </c>
      <c r="H295" s="164"/>
      <c r="I295" s="165"/>
      <c r="J295" s="148"/>
      <c r="K295" s="148"/>
      <c r="L295" s="148"/>
      <c r="M295" s="166">
        <f t="shared" si="49"/>
        <v>0</v>
      </c>
      <c r="N295" s="167" t="str">
        <f t="shared" si="50"/>
        <v>#DIV/0!</v>
      </c>
      <c r="O295" s="164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64"/>
      <c r="AG295" s="164"/>
      <c r="AH295" s="164"/>
      <c r="AI295" s="164"/>
      <c r="AJ295" s="166">
        <f t="shared" si="51"/>
        <v>0</v>
      </c>
      <c r="AK295" s="168">
        <f t="shared" si="52"/>
        <v>0</v>
      </c>
      <c r="AL295" s="164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48"/>
      <c r="BF295" s="166">
        <f t="shared" si="53"/>
        <v>0</v>
      </c>
      <c r="BG295" s="168">
        <f t="shared" si="54"/>
        <v>0</v>
      </c>
      <c r="BH295" s="164"/>
      <c r="BI295" s="148"/>
      <c r="BJ295" s="148"/>
      <c r="BK295" s="148"/>
      <c r="BL295" s="148"/>
      <c r="BM295" s="148"/>
      <c r="BN295" s="148"/>
      <c r="BO295" s="148"/>
      <c r="BP295" s="148"/>
      <c r="BQ295" s="148"/>
      <c r="BR295" s="148"/>
      <c r="BS295" s="148"/>
      <c r="BT295" s="148"/>
      <c r="BU295" s="148"/>
      <c r="BV295" s="150"/>
      <c r="BW295" s="150"/>
      <c r="BX295" s="150"/>
      <c r="BY295" s="150"/>
      <c r="BZ295" s="150"/>
      <c r="CA295" s="150"/>
      <c r="CB295" s="150"/>
      <c r="CC295" s="237">
        <f t="shared" si="55"/>
        <v>0</v>
      </c>
      <c r="CD295" s="171">
        <f t="shared" si="56"/>
        <v>0</v>
      </c>
      <c r="CE295" s="172"/>
      <c r="CF295" s="150"/>
      <c r="CG295" s="150"/>
      <c r="CH295" s="150"/>
      <c r="CI295" s="150"/>
      <c r="CJ295" s="150"/>
      <c r="CK295" s="150"/>
      <c r="CL295" s="150"/>
      <c r="CM295" s="150"/>
      <c r="CN295" s="150"/>
      <c r="CO295" s="173">
        <f t="shared" si="57"/>
        <v>0</v>
      </c>
      <c r="CP295" s="175">
        <f t="shared" si="58"/>
        <v>0</v>
      </c>
    </row>
    <row r="296" ht="15.75" customHeight="1">
      <c r="A296" s="124">
        <v>3.0</v>
      </c>
      <c r="B296" s="328" t="s">
        <v>244</v>
      </c>
      <c r="C296" s="325" t="s">
        <v>245</v>
      </c>
      <c r="D296" s="276" t="str">
        <f t="shared" si="45"/>
        <v>#REF!</v>
      </c>
      <c r="E296" s="161" t="str">
        <f t="shared" si="46"/>
        <v>#REF!</v>
      </c>
      <c r="F296" s="162" t="str">
        <f t="shared" si="47"/>
        <v>#REF!</v>
      </c>
      <c r="G296" s="163" t="str">
        <f t="shared" si="48"/>
        <v>#REF!</v>
      </c>
      <c r="H296" s="164"/>
      <c r="I296" s="148"/>
      <c r="J296" s="148"/>
      <c r="K296" s="148"/>
      <c r="L296" s="148"/>
      <c r="M296" s="166">
        <f t="shared" si="49"/>
        <v>0</v>
      </c>
      <c r="N296" s="167" t="str">
        <f t="shared" si="50"/>
        <v>#DIV/0!</v>
      </c>
      <c r="O296" s="164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64"/>
      <c r="AG296" s="164"/>
      <c r="AH296" s="164"/>
      <c r="AI296" s="164"/>
      <c r="AJ296" s="166">
        <f t="shared" si="51"/>
        <v>0</v>
      </c>
      <c r="AK296" s="168">
        <f t="shared" si="52"/>
        <v>0</v>
      </c>
      <c r="AL296" s="164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  <c r="BF296" s="166">
        <f t="shared" si="53"/>
        <v>0</v>
      </c>
      <c r="BG296" s="168">
        <f t="shared" si="54"/>
        <v>0</v>
      </c>
      <c r="BH296" s="164"/>
      <c r="BI296" s="148"/>
      <c r="BJ296" s="148"/>
      <c r="BK296" s="148"/>
      <c r="BL296" s="148"/>
      <c r="BM296" s="148"/>
      <c r="BN296" s="148"/>
      <c r="BO296" s="148"/>
      <c r="BP296" s="148"/>
      <c r="BQ296" s="148"/>
      <c r="BR296" s="148"/>
      <c r="BS296" s="148"/>
      <c r="BT296" s="148"/>
      <c r="BU296" s="148"/>
      <c r="BV296" s="150"/>
      <c r="BW296" s="150"/>
      <c r="BX296" s="150"/>
      <c r="BY296" s="150"/>
      <c r="BZ296" s="150"/>
      <c r="CA296" s="150"/>
      <c r="CB296" s="150"/>
      <c r="CC296" s="237">
        <f t="shared" si="55"/>
        <v>0</v>
      </c>
      <c r="CD296" s="171">
        <f t="shared" si="56"/>
        <v>0</v>
      </c>
      <c r="CE296" s="172"/>
      <c r="CF296" s="150"/>
      <c r="CG296" s="150"/>
      <c r="CH296" s="150"/>
      <c r="CI296" s="150"/>
      <c r="CJ296" s="150"/>
      <c r="CK296" s="150"/>
      <c r="CL296" s="150"/>
      <c r="CM296" s="150"/>
      <c r="CN296" s="150"/>
      <c r="CO296" s="173">
        <f t="shared" si="57"/>
        <v>0</v>
      </c>
      <c r="CP296" s="175">
        <f t="shared" si="58"/>
        <v>0</v>
      </c>
    </row>
    <row r="297" ht="15.75" customHeight="1">
      <c r="A297" s="160">
        <v>4.0</v>
      </c>
      <c r="B297" s="328" t="s">
        <v>246</v>
      </c>
      <c r="C297" s="325" t="s">
        <v>247</v>
      </c>
      <c r="D297" s="276" t="str">
        <f t="shared" si="45"/>
        <v>#REF!</v>
      </c>
      <c r="E297" s="161" t="str">
        <f t="shared" si="46"/>
        <v>#REF!</v>
      </c>
      <c r="F297" s="162" t="str">
        <f t="shared" si="47"/>
        <v>#REF!</v>
      </c>
      <c r="G297" s="163" t="str">
        <f t="shared" si="48"/>
        <v>#REF!</v>
      </c>
      <c r="H297" s="164"/>
      <c r="I297" s="148"/>
      <c r="J297" s="150"/>
      <c r="K297" s="148"/>
      <c r="L297" s="148"/>
      <c r="M297" s="166">
        <f t="shared" si="49"/>
        <v>0</v>
      </c>
      <c r="N297" s="167" t="str">
        <f t="shared" si="50"/>
        <v>#DIV/0!</v>
      </c>
      <c r="O297" s="137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80"/>
      <c r="AG297" s="180"/>
      <c r="AH297" s="180"/>
      <c r="AI297" s="180"/>
      <c r="AJ297" s="166">
        <f t="shared" si="51"/>
        <v>0</v>
      </c>
      <c r="AK297" s="168">
        <f t="shared" si="52"/>
        <v>0</v>
      </c>
      <c r="AL297" s="137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39"/>
      <c r="BF297" s="166">
        <f t="shared" si="53"/>
        <v>0</v>
      </c>
      <c r="BG297" s="168">
        <f t="shared" si="54"/>
        <v>0</v>
      </c>
      <c r="BH297" s="137"/>
      <c r="BI297" s="139"/>
      <c r="BJ297" s="139"/>
      <c r="BK297" s="139"/>
      <c r="BL297" s="139"/>
      <c r="BM297" s="139"/>
      <c r="BN297" s="139"/>
      <c r="BO297" s="139"/>
      <c r="BP297" s="139"/>
      <c r="BQ297" s="139"/>
      <c r="BR297" s="139"/>
      <c r="BS297" s="139"/>
      <c r="BT297" s="139"/>
      <c r="BU297" s="139"/>
      <c r="BV297" s="156"/>
      <c r="BW297" s="156"/>
      <c r="BX297" s="156"/>
      <c r="BY297" s="156"/>
      <c r="BZ297" s="156"/>
      <c r="CA297" s="156"/>
      <c r="CB297" s="156"/>
      <c r="CC297" s="237">
        <f t="shared" si="55"/>
        <v>0</v>
      </c>
      <c r="CD297" s="171">
        <f t="shared" si="56"/>
        <v>0</v>
      </c>
      <c r="CE297" s="185"/>
      <c r="CF297" s="156"/>
      <c r="CG297" s="156"/>
      <c r="CH297" s="156"/>
      <c r="CI297" s="156"/>
      <c r="CJ297" s="156"/>
      <c r="CK297" s="156"/>
      <c r="CL297" s="156"/>
      <c r="CM297" s="156"/>
      <c r="CN297" s="156"/>
      <c r="CO297" s="173">
        <f t="shared" si="57"/>
        <v>0</v>
      </c>
      <c r="CP297" s="175">
        <f t="shared" si="58"/>
        <v>0</v>
      </c>
    </row>
    <row r="298" ht="15.75" customHeight="1">
      <c r="A298" s="124">
        <v>5.0</v>
      </c>
      <c r="B298" s="328" t="s">
        <v>248</v>
      </c>
      <c r="C298" s="325" t="s">
        <v>249</v>
      </c>
      <c r="D298" s="276" t="str">
        <f t="shared" si="45"/>
        <v>#REF!</v>
      </c>
      <c r="E298" s="161" t="str">
        <f t="shared" si="46"/>
        <v>#REF!</v>
      </c>
      <c r="F298" s="162" t="str">
        <f t="shared" si="47"/>
        <v>#REF!</v>
      </c>
      <c r="G298" s="163" t="str">
        <f t="shared" si="48"/>
        <v>#REF!</v>
      </c>
      <c r="H298" s="187"/>
      <c r="I298" s="188"/>
      <c r="J298" s="148"/>
      <c r="K298" s="148"/>
      <c r="L298" s="148"/>
      <c r="M298" s="166">
        <f t="shared" si="49"/>
        <v>0</v>
      </c>
      <c r="N298" s="167" t="str">
        <f t="shared" si="50"/>
        <v>#DIV/0!</v>
      </c>
      <c r="O298" s="185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90"/>
      <c r="AG298" s="190"/>
      <c r="AH298" s="190"/>
      <c r="AI298" s="190"/>
      <c r="AJ298" s="166">
        <f t="shared" si="51"/>
        <v>0</v>
      </c>
      <c r="AK298" s="168">
        <f t="shared" si="52"/>
        <v>0</v>
      </c>
      <c r="AL298" s="185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56"/>
      <c r="BE298" s="156"/>
      <c r="BF298" s="166">
        <f t="shared" si="53"/>
        <v>0</v>
      </c>
      <c r="BG298" s="168">
        <f t="shared" si="54"/>
        <v>0</v>
      </c>
      <c r="BH298" s="185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56"/>
      <c r="BY298" s="156"/>
      <c r="BZ298" s="156"/>
      <c r="CA298" s="156"/>
      <c r="CB298" s="156"/>
      <c r="CC298" s="237">
        <f t="shared" si="55"/>
        <v>0</v>
      </c>
      <c r="CD298" s="171">
        <f t="shared" si="56"/>
        <v>0</v>
      </c>
      <c r="CE298" s="185"/>
      <c r="CF298" s="156"/>
      <c r="CG298" s="156"/>
      <c r="CH298" s="156"/>
      <c r="CI298" s="156"/>
      <c r="CJ298" s="156"/>
      <c r="CK298" s="156"/>
      <c r="CL298" s="156"/>
      <c r="CM298" s="156"/>
      <c r="CN298" s="156"/>
      <c r="CO298" s="173">
        <f t="shared" si="57"/>
        <v>0</v>
      </c>
      <c r="CP298" s="175">
        <f t="shared" si="58"/>
        <v>0</v>
      </c>
    </row>
    <row r="299" ht="15.75" customHeight="1">
      <c r="A299" s="160">
        <v>6.0</v>
      </c>
      <c r="B299" s="328" t="s">
        <v>250</v>
      </c>
      <c r="C299" s="325" t="s">
        <v>251</v>
      </c>
      <c r="D299" s="276" t="str">
        <f t="shared" si="45"/>
        <v>#REF!</v>
      </c>
      <c r="E299" s="161" t="str">
        <f t="shared" si="46"/>
        <v>#REF!</v>
      </c>
      <c r="F299" s="162" t="str">
        <f t="shared" si="47"/>
        <v>#REF!</v>
      </c>
      <c r="G299" s="163" t="str">
        <f t="shared" si="48"/>
        <v>#REF!</v>
      </c>
      <c r="H299" s="164"/>
      <c r="I299" s="150"/>
      <c r="J299" s="165"/>
      <c r="K299" s="148"/>
      <c r="L299" s="148"/>
      <c r="M299" s="166">
        <f t="shared" si="49"/>
        <v>0</v>
      </c>
      <c r="N299" s="167" t="str">
        <f t="shared" si="50"/>
        <v>#DIV/0!</v>
      </c>
      <c r="O299" s="137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80"/>
      <c r="AG299" s="180"/>
      <c r="AH299" s="180"/>
      <c r="AI299" s="180"/>
      <c r="AJ299" s="166">
        <f t="shared" si="51"/>
        <v>0</v>
      </c>
      <c r="AK299" s="168">
        <f t="shared" si="52"/>
        <v>0</v>
      </c>
      <c r="AL299" s="137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39"/>
      <c r="BF299" s="166">
        <f t="shared" si="53"/>
        <v>0</v>
      </c>
      <c r="BG299" s="168">
        <f t="shared" si="54"/>
        <v>0</v>
      </c>
      <c r="BH299" s="137"/>
      <c r="BI299" s="139"/>
      <c r="BJ299" s="139"/>
      <c r="BK299" s="139"/>
      <c r="BL299" s="139"/>
      <c r="BM299" s="139"/>
      <c r="BN299" s="139"/>
      <c r="BO299" s="139"/>
      <c r="BP299" s="139"/>
      <c r="BQ299" s="139"/>
      <c r="BR299" s="139"/>
      <c r="BS299" s="139"/>
      <c r="BT299" s="139"/>
      <c r="BU299" s="139"/>
      <c r="BV299" s="156"/>
      <c r="BW299" s="156"/>
      <c r="BX299" s="156"/>
      <c r="BY299" s="156"/>
      <c r="BZ299" s="156"/>
      <c r="CA299" s="156"/>
      <c r="CB299" s="156"/>
      <c r="CC299" s="237">
        <f t="shared" si="55"/>
        <v>0</v>
      </c>
      <c r="CD299" s="171">
        <f t="shared" si="56"/>
        <v>0</v>
      </c>
      <c r="CE299" s="185"/>
      <c r="CF299" s="156"/>
      <c r="CG299" s="156"/>
      <c r="CH299" s="156"/>
      <c r="CI299" s="156"/>
      <c r="CJ299" s="156"/>
      <c r="CK299" s="156"/>
      <c r="CL299" s="156"/>
      <c r="CM299" s="156"/>
      <c r="CN299" s="156"/>
      <c r="CO299" s="173">
        <f t="shared" si="57"/>
        <v>0</v>
      </c>
      <c r="CP299" s="175">
        <f t="shared" si="58"/>
        <v>0</v>
      </c>
    </row>
    <row r="300" ht="15.75" customHeight="1">
      <c r="A300" s="124">
        <v>7.0</v>
      </c>
      <c r="B300" s="328" t="s">
        <v>252</v>
      </c>
      <c r="C300" s="325" t="s">
        <v>253</v>
      </c>
      <c r="D300" s="276" t="str">
        <f t="shared" si="45"/>
        <v>#REF!</v>
      </c>
      <c r="E300" s="161" t="str">
        <f t="shared" si="46"/>
        <v>#REF!</v>
      </c>
      <c r="F300" s="162" t="str">
        <f t="shared" si="47"/>
        <v>#REF!</v>
      </c>
      <c r="G300" s="163" t="str">
        <f t="shared" si="48"/>
        <v>#REF!</v>
      </c>
      <c r="H300" s="164"/>
      <c r="I300" s="165"/>
      <c r="J300" s="165"/>
      <c r="K300" s="148"/>
      <c r="L300" s="148"/>
      <c r="M300" s="166">
        <f t="shared" si="49"/>
        <v>0</v>
      </c>
      <c r="N300" s="167" t="str">
        <f t="shared" si="50"/>
        <v>#DIV/0!</v>
      </c>
      <c r="O300" s="22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3"/>
      <c r="AG300" s="203"/>
      <c r="AH300" s="203"/>
      <c r="AI300" s="203"/>
      <c r="AJ300" s="166">
        <f t="shared" si="51"/>
        <v>0</v>
      </c>
      <c r="AK300" s="168">
        <f t="shared" si="52"/>
        <v>0</v>
      </c>
      <c r="AL300" s="22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201"/>
      <c r="BE300" s="201"/>
      <c r="BF300" s="166">
        <f t="shared" si="53"/>
        <v>0</v>
      </c>
      <c r="BG300" s="168">
        <f t="shared" si="54"/>
        <v>0</v>
      </c>
      <c r="BH300" s="221"/>
      <c r="BI300" s="201"/>
      <c r="BJ300" s="201"/>
      <c r="BK300" s="201"/>
      <c r="BL300" s="201"/>
      <c r="BM300" s="201"/>
      <c r="BN300" s="201"/>
      <c r="BO300" s="201"/>
      <c r="BP300" s="201"/>
      <c r="BQ300" s="201"/>
      <c r="BR300" s="201"/>
      <c r="BS300" s="201"/>
      <c r="BT300" s="201"/>
      <c r="BU300" s="201"/>
      <c r="BV300" s="156"/>
      <c r="BW300" s="156"/>
      <c r="BX300" s="156"/>
      <c r="BY300" s="156"/>
      <c r="BZ300" s="156"/>
      <c r="CA300" s="156"/>
      <c r="CB300" s="156"/>
      <c r="CC300" s="237">
        <f t="shared" si="55"/>
        <v>0</v>
      </c>
      <c r="CD300" s="171">
        <f t="shared" si="56"/>
        <v>0</v>
      </c>
      <c r="CE300" s="185"/>
      <c r="CF300" s="156"/>
      <c r="CG300" s="156"/>
      <c r="CH300" s="156"/>
      <c r="CI300" s="156"/>
      <c r="CJ300" s="156"/>
      <c r="CK300" s="156"/>
      <c r="CL300" s="156"/>
      <c r="CM300" s="156"/>
      <c r="CN300" s="156"/>
      <c r="CO300" s="173">
        <f t="shared" si="57"/>
        <v>0</v>
      </c>
      <c r="CP300" s="175">
        <f t="shared" si="58"/>
        <v>0</v>
      </c>
    </row>
    <row r="301" ht="15.0" customHeight="1">
      <c r="A301" s="160">
        <v>8.0</v>
      </c>
      <c r="B301" s="328" t="s">
        <v>254</v>
      </c>
      <c r="C301" s="325" t="s">
        <v>255</v>
      </c>
      <c r="D301" s="276" t="str">
        <f t="shared" si="45"/>
        <v>#REF!</v>
      </c>
      <c r="E301" s="161" t="str">
        <f t="shared" si="46"/>
        <v>#REF!</v>
      </c>
      <c r="F301" s="162" t="str">
        <f t="shared" si="47"/>
        <v>#REF!</v>
      </c>
      <c r="G301" s="163" t="str">
        <f t="shared" si="48"/>
        <v>#REF!</v>
      </c>
      <c r="H301" s="164"/>
      <c r="I301" s="165"/>
      <c r="J301" s="148"/>
      <c r="K301" s="148"/>
      <c r="L301" s="148"/>
      <c r="M301" s="166">
        <f t="shared" si="49"/>
        <v>0</v>
      </c>
      <c r="N301" s="167" t="str">
        <f t="shared" si="50"/>
        <v>#DIV/0!</v>
      </c>
      <c r="O301" s="185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90"/>
      <c r="AG301" s="190"/>
      <c r="AH301" s="190"/>
      <c r="AI301" s="190"/>
      <c r="AJ301" s="166">
        <f t="shared" si="51"/>
        <v>0</v>
      </c>
      <c r="AK301" s="168">
        <f t="shared" si="52"/>
        <v>0</v>
      </c>
      <c r="AL301" s="185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56"/>
      <c r="BE301" s="156"/>
      <c r="BF301" s="166">
        <f t="shared" si="53"/>
        <v>0</v>
      </c>
      <c r="BG301" s="168">
        <f t="shared" si="54"/>
        <v>0</v>
      </c>
      <c r="BH301" s="185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56"/>
      <c r="BY301" s="156"/>
      <c r="BZ301" s="156"/>
      <c r="CA301" s="156"/>
      <c r="CB301" s="156"/>
      <c r="CC301" s="237">
        <f t="shared" si="55"/>
        <v>0</v>
      </c>
      <c r="CD301" s="171">
        <f t="shared" si="56"/>
        <v>0</v>
      </c>
      <c r="CE301" s="185"/>
      <c r="CF301" s="156"/>
      <c r="CG301" s="156"/>
      <c r="CH301" s="156"/>
      <c r="CI301" s="156"/>
      <c r="CJ301" s="156"/>
      <c r="CK301" s="156"/>
      <c r="CL301" s="156"/>
      <c r="CM301" s="156"/>
      <c r="CN301" s="156"/>
      <c r="CO301" s="173">
        <f t="shared" si="57"/>
        <v>0</v>
      </c>
      <c r="CP301" s="175">
        <f t="shared" si="58"/>
        <v>0</v>
      </c>
    </row>
    <row r="302" ht="15.75" customHeight="1">
      <c r="A302" s="124">
        <v>9.0</v>
      </c>
      <c r="B302" s="328" t="s">
        <v>256</v>
      </c>
      <c r="C302" s="325" t="s">
        <v>257</v>
      </c>
      <c r="D302" s="276" t="str">
        <f t="shared" si="45"/>
        <v>#REF!</v>
      </c>
      <c r="E302" s="161" t="str">
        <f t="shared" si="46"/>
        <v>#REF!</v>
      </c>
      <c r="F302" s="162" t="str">
        <f t="shared" si="47"/>
        <v>#REF!</v>
      </c>
      <c r="G302" s="163" t="str">
        <f t="shared" si="48"/>
        <v>#REF!</v>
      </c>
      <c r="H302" s="164"/>
      <c r="I302" s="148"/>
      <c r="J302" s="148"/>
      <c r="K302" s="148"/>
      <c r="L302" s="148"/>
      <c r="M302" s="166">
        <f t="shared" si="49"/>
        <v>0</v>
      </c>
      <c r="N302" s="167" t="str">
        <f t="shared" si="50"/>
        <v>#DIV/0!</v>
      </c>
      <c r="O302" s="137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80"/>
      <c r="AG302" s="180"/>
      <c r="AH302" s="180"/>
      <c r="AI302" s="180"/>
      <c r="AJ302" s="166">
        <f t="shared" si="51"/>
        <v>0</v>
      </c>
      <c r="AK302" s="168">
        <f t="shared" si="52"/>
        <v>0</v>
      </c>
      <c r="AL302" s="137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39"/>
      <c r="BF302" s="166">
        <f t="shared" si="53"/>
        <v>0</v>
      </c>
      <c r="BG302" s="168">
        <f t="shared" si="54"/>
        <v>0</v>
      </c>
      <c r="BH302" s="137"/>
      <c r="BI302" s="139"/>
      <c r="BJ302" s="139"/>
      <c r="BK302" s="139"/>
      <c r="BL302" s="139"/>
      <c r="BM302" s="139"/>
      <c r="BN302" s="139"/>
      <c r="BO302" s="139"/>
      <c r="BP302" s="139"/>
      <c r="BQ302" s="139"/>
      <c r="BR302" s="139"/>
      <c r="BS302" s="139"/>
      <c r="BT302" s="139"/>
      <c r="BU302" s="139"/>
      <c r="BV302" s="156"/>
      <c r="BW302" s="156"/>
      <c r="BX302" s="156"/>
      <c r="BY302" s="156"/>
      <c r="BZ302" s="156"/>
      <c r="CA302" s="156"/>
      <c r="CB302" s="156"/>
      <c r="CC302" s="237">
        <f t="shared" si="55"/>
        <v>0</v>
      </c>
      <c r="CD302" s="171">
        <f t="shared" si="56"/>
        <v>0</v>
      </c>
      <c r="CE302" s="185"/>
      <c r="CF302" s="156"/>
      <c r="CG302" s="156"/>
      <c r="CH302" s="156"/>
      <c r="CI302" s="156"/>
      <c r="CJ302" s="156"/>
      <c r="CK302" s="156"/>
      <c r="CL302" s="156"/>
      <c r="CM302" s="156"/>
      <c r="CN302" s="156"/>
      <c r="CO302" s="173">
        <f t="shared" si="57"/>
        <v>0</v>
      </c>
      <c r="CP302" s="175">
        <f t="shared" si="58"/>
        <v>0</v>
      </c>
    </row>
    <row r="303" ht="15.75" customHeight="1">
      <c r="A303" s="160">
        <v>10.0</v>
      </c>
      <c r="B303" s="328" t="s">
        <v>258</v>
      </c>
      <c r="C303" s="325" t="s">
        <v>259</v>
      </c>
      <c r="D303" s="276" t="str">
        <f t="shared" si="45"/>
        <v>#REF!</v>
      </c>
      <c r="E303" s="161" t="str">
        <f t="shared" si="46"/>
        <v>#REF!</v>
      </c>
      <c r="F303" s="162" t="str">
        <f t="shared" si="47"/>
        <v>#REF!</v>
      </c>
      <c r="G303" s="163" t="str">
        <f t="shared" si="48"/>
        <v>#REF!</v>
      </c>
      <c r="H303" s="164"/>
      <c r="I303" s="148"/>
      <c r="J303" s="150"/>
      <c r="K303" s="148"/>
      <c r="L303" s="148"/>
      <c r="M303" s="166">
        <f t="shared" si="49"/>
        <v>0</v>
      </c>
      <c r="N303" s="167" t="str">
        <f t="shared" si="50"/>
        <v>#DIV/0!</v>
      </c>
      <c r="O303" s="185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90"/>
      <c r="AG303" s="190"/>
      <c r="AH303" s="190"/>
      <c r="AI303" s="190"/>
      <c r="AJ303" s="166">
        <f t="shared" si="51"/>
        <v>0</v>
      </c>
      <c r="AK303" s="168">
        <f t="shared" si="52"/>
        <v>0</v>
      </c>
      <c r="AL303" s="185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56"/>
      <c r="BE303" s="156"/>
      <c r="BF303" s="166">
        <f t="shared" si="53"/>
        <v>0</v>
      </c>
      <c r="BG303" s="168">
        <f t="shared" si="54"/>
        <v>0</v>
      </c>
      <c r="BH303" s="185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56"/>
      <c r="BY303" s="156"/>
      <c r="BZ303" s="156"/>
      <c r="CA303" s="156"/>
      <c r="CB303" s="156"/>
      <c r="CC303" s="237">
        <f t="shared" si="55"/>
        <v>0</v>
      </c>
      <c r="CD303" s="171">
        <f t="shared" si="56"/>
        <v>0</v>
      </c>
      <c r="CE303" s="185"/>
      <c r="CF303" s="156"/>
      <c r="CG303" s="156"/>
      <c r="CH303" s="156"/>
      <c r="CI303" s="156"/>
      <c r="CJ303" s="156"/>
      <c r="CK303" s="156"/>
      <c r="CL303" s="156"/>
      <c r="CM303" s="156"/>
      <c r="CN303" s="156"/>
      <c r="CO303" s="173">
        <f t="shared" si="57"/>
        <v>0</v>
      </c>
      <c r="CP303" s="175">
        <f t="shared" si="58"/>
        <v>0</v>
      </c>
    </row>
    <row r="304" ht="15.75" customHeight="1">
      <c r="A304" s="124">
        <v>11.0</v>
      </c>
      <c r="B304" s="328" t="s">
        <v>260</v>
      </c>
      <c r="C304" s="325" t="s">
        <v>261</v>
      </c>
      <c r="D304" s="276" t="str">
        <f t="shared" si="45"/>
        <v>#REF!</v>
      </c>
      <c r="E304" s="161" t="str">
        <f t="shared" si="46"/>
        <v>#REF!</v>
      </c>
      <c r="F304" s="162" t="str">
        <f t="shared" si="47"/>
        <v>#REF!</v>
      </c>
      <c r="G304" s="163" t="str">
        <f t="shared" si="48"/>
        <v>#REF!</v>
      </c>
      <c r="H304" s="164"/>
      <c r="I304" s="148"/>
      <c r="J304" s="148"/>
      <c r="K304" s="165"/>
      <c r="L304" s="165"/>
      <c r="M304" s="166">
        <f t="shared" si="49"/>
        <v>0</v>
      </c>
      <c r="N304" s="167" t="str">
        <f t="shared" si="50"/>
        <v>#DIV/0!</v>
      </c>
      <c r="O304" s="137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80"/>
      <c r="AG304" s="180"/>
      <c r="AH304" s="180"/>
      <c r="AI304" s="180"/>
      <c r="AJ304" s="166">
        <f t="shared" si="51"/>
        <v>0</v>
      </c>
      <c r="AK304" s="168">
        <f t="shared" si="52"/>
        <v>0</v>
      </c>
      <c r="AL304" s="137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39"/>
      <c r="BF304" s="166">
        <f t="shared" si="53"/>
        <v>0</v>
      </c>
      <c r="BG304" s="168">
        <f t="shared" si="54"/>
        <v>0</v>
      </c>
      <c r="BH304" s="137"/>
      <c r="BI304" s="139"/>
      <c r="BJ304" s="139"/>
      <c r="BK304" s="139"/>
      <c r="BL304" s="139"/>
      <c r="BM304" s="139"/>
      <c r="BN304" s="139"/>
      <c r="BO304" s="139"/>
      <c r="BP304" s="139"/>
      <c r="BQ304" s="139"/>
      <c r="BR304" s="139"/>
      <c r="BS304" s="139"/>
      <c r="BT304" s="139"/>
      <c r="BU304" s="139"/>
      <c r="BV304" s="156"/>
      <c r="BW304" s="156"/>
      <c r="BX304" s="156"/>
      <c r="BY304" s="156"/>
      <c r="BZ304" s="156"/>
      <c r="CA304" s="156"/>
      <c r="CB304" s="156"/>
      <c r="CC304" s="237">
        <f t="shared" si="55"/>
        <v>0</v>
      </c>
      <c r="CD304" s="171">
        <f t="shared" si="56"/>
        <v>0</v>
      </c>
      <c r="CE304" s="185"/>
      <c r="CF304" s="156"/>
      <c r="CG304" s="156"/>
      <c r="CH304" s="156"/>
      <c r="CI304" s="156"/>
      <c r="CJ304" s="156"/>
      <c r="CK304" s="156"/>
      <c r="CL304" s="156"/>
      <c r="CM304" s="156"/>
      <c r="CN304" s="156"/>
      <c r="CO304" s="173">
        <f t="shared" si="57"/>
        <v>0</v>
      </c>
      <c r="CP304" s="175">
        <f t="shared" si="58"/>
        <v>0</v>
      </c>
    </row>
    <row r="305" ht="15.75" customHeight="1">
      <c r="A305" s="160">
        <v>12.0</v>
      </c>
      <c r="B305" s="328" t="s">
        <v>262</v>
      </c>
      <c r="C305" s="325" t="s">
        <v>263</v>
      </c>
      <c r="D305" s="276" t="str">
        <f t="shared" si="45"/>
        <v>#REF!</v>
      </c>
      <c r="E305" s="161" t="str">
        <f t="shared" si="46"/>
        <v>#REF!</v>
      </c>
      <c r="F305" s="162" t="str">
        <f t="shared" si="47"/>
        <v>#REF!</v>
      </c>
      <c r="G305" s="163" t="str">
        <f t="shared" si="48"/>
        <v>#REF!</v>
      </c>
      <c r="H305" s="187"/>
      <c r="I305" s="148"/>
      <c r="J305" s="148"/>
      <c r="K305" s="148"/>
      <c r="L305" s="148"/>
      <c r="M305" s="166">
        <f t="shared" si="49"/>
        <v>0</v>
      </c>
      <c r="N305" s="167" t="str">
        <f t="shared" si="50"/>
        <v>#DIV/0!</v>
      </c>
      <c r="O305" s="137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80"/>
      <c r="AG305" s="180"/>
      <c r="AH305" s="180"/>
      <c r="AI305" s="180"/>
      <c r="AJ305" s="166">
        <f t="shared" si="51"/>
        <v>0</v>
      </c>
      <c r="AK305" s="168">
        <f t="shared" si="52"/>
        <v>0</v>
      </c>
      <c r="AL305" s="137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39"/>
      <c r="BF305" s="166">
        <f t="shared" si="53"/>
        <v>0</v>
      </c>
      <c r="BG305" s="168">
        <f t="shared" si="54"/>
        <v>0</v>
      </c>
      <c r="BH305" s="137"/>
      <c r="BI305" s="139"/>
      <c r="BJ305" s="139"/>
      <c r="BK305" s="139"/>
      <c r="BL305" s="139"/>
      <c r="BM305" s="139"/>
      <c r="BN305" s="139"/>
      <c r="BO305" s="139"/>
      <c r="BP305" s="139"/>
      <c r="BQ305" s="139"/>
      <c r="BR305" s="139"/>
      <c r="BS305" s="139"/>
      <c r="BT305" s="139"/>
      <c r="BU305" s="139"/>
      <c r="BV305" s="156"/>
      <c r="BW305" s="156"/>
      <c r="BX305" s="156"/>
      <c r="BY305" s="156"/>
      <c r="BZ305" s="156"/>
      <c r="CA305" s="156"/>
      <c r="CB305" s="156"/>
      <c r="CC305" s="237">
        <f t="shared" si="55"/>
        <v>0</v>
      </c>
      <c r="CD305" s="171">
        <f t="shared" si="56"/>
        <v>0</v>
      </c>
      <c r="CE305" s="185"/>
      <c r="CF305" s="156"/>
      <c r="CG305" s="156"/>
      <c r="CH305" s="156"/>
      <c r="CI305" s="156"/>
      <c r="CJ305" s="156"/>
      <c r="CK305" s="156"/>
      <c r="CL305" s="156"/>
      <c r="CM305" s="156"/>
      <c r="CN305" s="156"/>
      <c r="CO305" s="173">
        <f t="shared" si="57"/>
        <v>0</v>
      </c>
      <c r="CP305" s="175">
        <f t="shared" si="58"/>
        <v>0</v>
      </c>
    </row>
    <row r="306" ht="15.75" customHeight="1">
      <c r="A306" s="124">
        <v>13.0</v>
      </c>
      <c r="B306" s="328" t="s">
        <v>264</v>
      </c>
      <c r="C306" s="325" t="s">
        <v>265</v>
      </c>
      <c r="D306" s="276" t="str">
        <f t="shared" si="45"/>
        <v>#REF!</v>
      </c>
      <c r="E306" s="161" t="str">
        <f t="shared" si="46"/>
        <v>#REF!</v>
      </c>
      <c r="F306" s="162" t="str">
        <f t="shared" si="47"/>
        <v>#REF!</v>
      </c>
      <c r="G306" s="163" t="str">
        <f t="shared" si="48"/>
        <v>#REF!</v>
      </c>
      <c r="H306" s="164"/>
      <c r="I306" s="165"/>
      <c r="J306" s="148"/>
      <c r="K306" s="148"/>
      <c r="L306" s="148"/>
      <c r="M306" s="166">
        <f t="shared" si="49"/>
        <v>0</v>
      </c>
      <c r="N306" s="167" t="str">
        <f t="shared" si="50"/>
        <v>#DIV/0!</v>
      </c>
      <c r="O306" s="137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80"/>
      <c r="AG306" s="180"/>
      <c r="AH306" s="180"/>
      <c r="AI306" s="180"/>
      <c r="AJ306" s="166">
        <f t="shared" si="51"/>
        <v>0</v>
      </c>
      <c r="AK306" s="168">
        <f t="shared" si="52"/>
        <v>0</v>
      </c>
      <c r="AL306" s="137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39"/>
      <c r="BF306" s="166">
        <f t="shared" si="53"/>
        <v>0</v>
      </c>
      <c r="BG306" s="168">
        <f t="shared" si="54"/>
        <v>0</v>
      </c>
      <c r="BH306" s="137"/>
      <c r="BI306" s="139"/>
      <c r="BJ306" s="139"/>
      <c r="BK306" s="139"/>
      <c r="BL306" s="139"/>
      <c r="BM306" s="139"/>
      <c r="BN306" s="139"/>
      <c r="BO306" s="139"/>
      <c r="BP306" s="139"/>
      <c r="BQ306" s="139"/>
      <c r="BR306" s="139"/>
      <c r="BS306" s="139"/>
      <c r="BT306" s="139"/>
      <c r="BU306" s="139"/>
      <c r="BV306" s="156"/>
      <c r="BW306" s="156"/>
      <c r="BX306" s="156"/>
      <c r="BY306" s="156"/>
      <c r="BZ306" s="156"/>
      <c r="CA306" s="156"/>
      <c r="CB306" s="156"/>
      <c r="CC306" s="237">
        <f t="shared" si="55"/>
        <v>0</v>
      </c>
      <c r="CD306" s="171">
        <f t="shared" si="56"/>
        <v>0</v>
      </c>
      <c r="CE306" s="185"/>
      <c r="CF306" s="156"/>
      <c r="CG306" s="156"/>
      <c r="CH306" s="156"/>
      <c r="CI306" s="156"/>
      <c r="CJ306" s="156"/>
      <c r="CK306" s="156"/>
      <c r="CL306" s="156"/>
      <c r="CM306" s="156"/>
      <c r="CN306" s="156"/>
      <c r="CO306" s="173">
        <f t="shared" si="57"/>
        <v>0</v>
      </c>
      <c r="CP306" s="175">
        <f t="shared" si="58"/>
        <v>0</v>
      </c>
    </row>
    <row r="307" ht="15.75" customHeight="1">
      <c r="A307" s="160">
        <v>14.0</v>
      </c>
      <c r="B307" s="328" t="s">
        <v>266</v>
      </c>
      <c r="C307" s="325" t="s">
        <v>267</v>
      </c>
      <c r="D307" s="276" t="str">
        <f t="shared" si="45"/>
        <v>#REF!</v>
      </c>
      <c r="E307" s="161" t="str">
        <f t="shared" si="46"/>
        <v>#REF!</v>
      </c>
      <c r="F307" s="162" t="str">
        <f t="shared" si="47"/>
        <v>#REF!</v>
      </c>
      <c r="G307" s="163" t="str">
        <f t="shared" si="48"/>
        <v>#REF!</v>
      </c>
      <c r="H307" s="164"/>
      <c r="I307" s="148"/>
      <c r="J307" s="148"/>
      <c r="K307" s="165"/>
      <c r="L307" s="165"/>
      <c r="M307" s="166">
        <f t="shared" si="49"/>
        <v>0</v>
      </c>
      <c r="N307" s="167" t="str">
        <f t="shared" si="50"/>
        <v>#DIV/0!</v>
      </c>
      <c r="O307" s="137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80"/>
      <c r="AG307" s="180"/>
      <c r="AH307" s="180"/>
      <c r="AI307" s="180"/>
      <c r="AJ307" s="166">
        <f t="shared" si="51"/>
        <v>0</v>
      </c>
      <c r="AK307" s="168">
        <f t="shared" si="52"/>
        <v>0</v>
      </c>
      <c r="AL307" s="137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39"/>
      <c r="BF307" s="166">
        <f t="shared" si="53"/>
        <v>0</v>
      </c>
      <c r="BG307" s="168">
        <f t="shared" si="54"/>
        <v>0</v>
      </c>
      <c r="BH307" s="137"/>
      <c r="BI307" s="139"/>
      <c r="BJ307" s="139"/>
      <c r="BK307" s="139"/>
      <c r="BL307" s="139"/>
      <c r="BM307" s="139"/>
      <c r="BN307" s="139"/>
      <c r="BO307" s="139"/>
      <c r="BP307" s="139"/>
      <c r="BQ307" s="139"/>
      <c r="BR307" s="139"/>
      <c r="BS307" s="139"/>
      <c r="BT307" s="139"/>
      <c r="BU307" s="139"/>
      <c r="BV307" s="156"/>
      <c r="BW307" s="156"/>
      <c r="BX307" s="156"/>
      <c r="BY307" s="156"/>
      <c r="BZ307" s="156"/>
      <c r="CA307" s="156"/>
      <c r="CB307" s="156"/>
      <c r="CC307" s="237">
        <f t="shared" si="55"/>
        <v>0</v>
      </c>
      <c r="CD307" s="171">
        <f t="shared" si="56"/>
        <v>0</v>
      </c>
      <c r="CE307" s="185"/>
      <c r="CF307" s="156"/>
      <c r="CG307" s="156"/>
      <c r="CH307" s="156"/>
      <c r="CI307" s="156"/>
      <c r="CJ307" s="156"/>
      <c r="CK307" s="156"/>
      <c r="CL307" s="156"/>
      <c r="CM307" s="156"/>
      <c r="CN307" s="156"/>
      <c r="CO307" s="173">
        <f t="shared" si="57"/>
        <v>0</v>
      </c>
      <c r="CP307" s="175">
        <f t="shared" si="58"/>
        <v>0</v>
      </c>
    </row>
    <row r="308" ht="15.75" customHeight="1">
      <c r="A308" s="124">
        <v>15.0</v>
      </c>
      <c r="B308" s="328" t="s">
        <v>268</v>
      </c>
      <c r="C308" s="325" t="s">
        <v>269</v>
      </c>
      <c r="D308" s="276" t="str">
        <f t="shared" si="45"/>
        <v>#REF!</v>
      </c>
      <c r="E308" s="161" t="str">
        <f t="shared" si="46"/>
        <v>#REF!</v>
      </c>
      <c r="F308" s="162" t="str">
        <f t="shared" si="47"/>
        <v>#REF!</v>
      </c>
      <c r="G308" s="163" t="str">
        <f t="shared" si="48"/>
        <v>#REF!</v>
      </c>
      <c r="H308" s="164"/>
      <c r="I308" s="165"/>
      <c r="J308" s="165"/>
      <c r="K308" s="148"/>
      <c r="L308" s="148"/>
      <c r="M308" s="166">
        <f t="shared" si="49"/>
        <v>0</v>
      </c>
      <c r="N308" s="167" t="str">
        <f t="shared" si="50"/>
        <v>#DIV/0!</v>
      </c>
      <c r="O308" s="137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80"/>
      <c r="AG308" s="180"/>
      <c r="AH308" s="180"/>
      <c r="AI308" s="180"/>
      <c r="AJ308" s="166">
        <f t="shared" si="51"/>
        <v>0</v>
      </c>
      <c r="AK308" s="168">
        <f t="shared" si="52"/>
        <v>0</v>
      </c>
      <c r="AL308" s="137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39"/>
      <c r="BF308" s="166">
        <f t="shared" si="53"/>
        <v>0</v>
      </c>
      <c r="BG308" s="168">
        <f t="shared" si="54"/>
        <v>0</v>
      </c>
      <c r="BH308" s="137"/>
      <c r="BI308" s="139"/>
      <c r="BJ308" s="139"/>
      <c r="BK308" s="139"/>
      <c r="BL308" s="139"/>
      <c r="BM308" s="139"/>
      <c r="BN308" s="139"/>
      <c r="BO308" s="139"/>
      <c r="BP308" s="139"/>
      <c r="BQ308" s="139"/>
      <c r="BR308" s="139"/>
      <c r="BS308" s="139"/>
      <c r="BT308" s="139"/>
      <c r="BU308" s="139"/>
      <c r="BV308" s="156"/>
      <c r="BW308" s="156"/>
      <c r="BX308" s="156"/>
      <c r="BY308" s="156"/>
      <c r="BZ308" s="156"/>
      <c r="CA308" s="156"/>
      <c r="CB308" s="156"/>
      <c r="CC308" s="237">
        <f t="shared" si="55"/>
        <v>0</v>
      </c>
      <c r="CD308" s="171">
        <f t="shared" si="56"/>
        <v>0</v>
      </c>
      <c r="CE308" s="185"/>
      <c r="CF308" s="156"/>
      <c r="CG308" s="156"/>
      <c r="CH308" s="156"/>
      <c r="CI308" s="156"/>
      <c r="CJ308" s="156"/>
      <c r="CK308" s="156"/>
      <c r="CL308" s="156"/>
      <c r="CM308" s="156"/>
      <c r="CN308" s="156"/>
      <c r="CO308" s="173">
        <f t="shared" si="57"/>
        <v>0</v>
      </c>
      <c r="CP308" s="175">
        <f t="shared" si="58"/>
        <v>0</v>
      </c>
    </row>
    <row r="309" ht="15.75" customHeight="1">
      <c r="A309" s="160">
        <v>16.0</v>
      </c>
      <c r="B309" s="328" t="s">
        <v>270</v>
      </c>
      <c r="C309" s="325" t="s">
        <v>271</v>
      </c>
      <c r="D309" s="276" t="str">
        <f t="shared" si="45"/>
        <v>#REF!</v>
      </c>
      <c r="E309" s="161" t="str">
        <f t="shared" si="46"/>
        <v>#REF!</v>
      </c>
      <c r="F309" s="162" t="str">
        <f t="shared" si="47"/>
        <v>#REF!</v>
      </c>
      <c r="G309" s="163" t="str">
        <f t="shared" si="48"/>
        <v>#REF!</v>
      </c>
      <c r="H309" s="164"/>
      <c r="I309" s="165"/>
      <c r="J309" s="148"/>
      <c r="K309" s="148"/>
      <c r="L309" s="148"/>
      <c r="M309" s="166">
        <f t="shared" si="49"/>
        <v>0</v>
      </c>
      <c r="N309" s="167" t="str">
        <f t="shared" si="50"/>
        <v>#DIV/0!</v>
      </c>
      <c r="O309" s="176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251"/>
      <c r="AG309" s="251"/>
      <c r="AH309" s="251"/>
      <c r="AI309" s="251"/>
      <c r="AJ309" s="166">
        <f t="shared" si="51"/>
        <v>0</v>
      </c>
      <c r="AK309" s="168">
        <f t="shared" si="52"/>
        <v>0</v>
      </c>
      <c r="AL309" s="176"/>
      <c r="AM309" s="177"/>
      <c r="AN309" s="177"/>
      <c r="AO309" s="177"/>
      <c r="AP309" s="177"/>
      <c r="AQ309" s="177"/>
      <c r="AR309" s="177"/>
      <c r="AS309" s="177"/>
      <c r="AT309" s="177"/>
      <c r="AU309" s="177"/>
      <c r="AV309" s="177"/>
      <c r="AW309" s="177"/>
      <c r="AX309" s="177"/>
      <c r="AY309" s="177"/>
      <c r="AZ309" s="177"/>
      <c r="BA309" s="177"/>
      <c r="BB309" s="177"/>
      <c r="BC309" s="177"/>
      <c r="BD309" s="177"/>
      <c r="BE309" s="177"/>
      <c r="BF309" s="166">
        <f t="shared" si="53"/>
        <v>0</v>
      </c>
      <c r="BG309" s="168">
        <f t="shared" si="54"/>
        <v>0</v>
      </c>
      <c r="BH309" s="176"/>
      <c r="BI309" s="177"/>
      <c r="BJ309" s="177"/>
      <c r="BK309" s="177"/>
      <c r="BL309" s="177"/>
      <c r="BM309" s="177"/>
      <c r="BN309" s="177"/>
      <c r="BO309" s="177"/>
      <c r="BP309" s="177"/>
      <c r="BQ309" s="177"/>
      <c r="BR309" s="177"/>
      <c r="BS309" s="177"/>
      <c r="BT309" s="177"/>
      <c r="BU309" s="177"/>
      <c r="BV309" s="156"/>
      <c r="BW309" s="156"/>
      <c r="BX309" s="156"/>
      <c r="BY309" s="156"/>
      <c r="BZ309" s="156"/>
      <c r="CA309" s="156"/>
      <c r="CB309" s="156"/>
      <c r="CC309" s="237">
        <f t="shared" si="55"/>
        <v>0</v>
      </c>
      <c r="CD309" s="171">
        <f t="shared" si="56"/>
        <v>0</v>
      </c>
      <c r="CE309" s="185"/>
      <c r="CF309" s="156"/>
      <c r="CG309" s="156"/>
      <c r="CH309" s="156"/>
      <c r="CI309" s="156"/>
      <c r="CJ309" s="156"/>
      <c r="CK309" s="156"/>
      <c r="CL309" s="156"/>
      <c r="CM309" s="156"/>
      <c r="CN309" s="156"/>
      <c r="CO309" s="173">
        <f t="shared" si="57"/>
        <v>0</v>
      </c>
      <c r="CP309" s="175">
        <f t="shared" si="58"/>
        <v>0</v>
      </c>
    </row>
    <row r="310" ht="15.75" customHeight="1">
      <c r="A310" s="124">
        <v>17.0</v>
      </c>
      <c r="B310" s="328" t="s">
        <v>272</v>
      </c>
      <c r="C310" s="325" t="s">
        <v>273</v>
      </c>
      <c r="D310" s="276" t="str">
        <f t="shared" si="45"/>
        <v>#REF!</v>
      </c>
      <c r="E310" s="161" t="str">
        <f t="shared" si="46"/>
        <v>#REF!</v>
      </c>
      <c r="F310" s="162" t="str">
        <f t="shared" si="47"/>
        <v>#REF!</v>
      </c>
      <c r="G310" s="163" t="str">
        <f t="shared" si="48"/>
        <v>#REF!</v>
      </c>
      <c r="H310" s="164"/>
      <c r="I310" s="148"/>
      <c r="J310" s="165"/>
      <c r="K310" s="148"/>
      <c r="L310" s="148"/>
      <c r="M310" s="166">
        <f t="shared" si="49"/>
        <v>0</v>
      </c>
      <c r="N310" s="167" t="str">
        <f t="shared" si="50"/>
        <v>#DIV/0!</v>
      </c>
      <c r="O310" s="137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80"/>
      <c r="AG310" s="180"/>
      <c r="AH310" s="180"/>
      <c r="AI310" s="180"/>
      <c r="AJ310" s="166">
        <f t="shared" si="51"/>
        <v>0</v>
      </c>
      <c r="AK310" s="168">
        <f t="shared" si="52"/>
        <v>0</v>
      </c>
      <c r="AL310" s="137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39"/>
      <c r="BF310" s="166">
        <f t="shared" si="53"/>
        <v>0</v>
      </c>
      <c r="BG310" s="168">
        <f t="shared" si="54"/>
        <v>0</v>
      </c>
      <c r="BH310" s="137"/>
      <c r="BI310" s="139"/>
      <c r="BJ310" s="139"/>
      <c r="BK310" s="139"/>
      <c r="BL310" s="139"/>
      <c r="BM310" s="139"/>
      <c r="BN310" s="139"/>
      <c r="BO310" s="139"/>
      <c r="BP310" s="139"/>
      <c r="BQ310" s="139"/>
      <c r="BR310" s="139"/>
      <c r="BS310" s="139"/>
      <c r="BT310" s="139"/>
      <c r="BU310" s="139"/>
      <c r="BV310" s="156"/>
      <c r="BW310" s="156"/>
      <c r="BX310" s="156"/>
      <c r="BY310" s="156"/>
      <c r="BZ310" s="156"/>
      <c r="CA310" s="156"/>
      <c r="CB310" s="156"/>
      <c r="CC310" s="237">
        <f t="shared" si="55"/>
        <v>0</v>
      </c>
      <c r="CD310" s="171">
        <f t="shared" si="56"/>
        <v>0</v>
      </c>
      <c r="CE310" s="185"/>
      <c r="CF310" s="156"/>
      <c r="CG310" s="156"/>
      <c r="CH310" s="156"/>
      <c r="CI310" s="156"/>
      <c r="CJ310" s="156"/>
      <c r="CK310" s="156"/>
      <c r="CL310" s="156"/>
      <c r="CM310" s="156"/>
      <c r="CN310" s="156"/>
      <c r="CO310" s="173">
        <f t="shared" si="57"/>
        <v>0</v>
      </c>
      <c r="CP310" s="175">
        <f t="shared" si="58"/>
        <v>0</v>
      </c>
    </row>
    <row r="311" ht="15.75" customHeight="1">
      <c r="A311" s="160">
        <v>18.0</v>
      </c>
      <c r="B311" s="328" t="s">
        <v>274</v>
      </c>
      <c r="C311" s="325" t="s">
        <v>275</v>
      </c>
      <c r="D311" s="276" t="str">
        <f t="shared" si="45"/>
        <v>#REF!</v>
      </c>
      <c r="E311" s="161" t="str">
        <f t="shared" si="46"/>
        <v>#REF!</v>
      </c>
      <c r="F311" s="162" t="str">
        <f t="shared" si="47"/>
        <v>#REF!</v>
      </c>
      <c r="G311" s="163" t="str">
        <f t="shared" si="48"/>
        <v>#REF!</v>
      </c>
      <c r="H311" s="164"/>
      <c r="I311" s="148"/>
      <c r="J311" s="148"/>
      <c r="K311" s="148"/>
      <c r="L311" s="148"/>
      <c r="M311" s="166">
        <f t="shared" si="49"/>
        <v>0</v>
      </c>
      <c r="N311" s="167" t="str">
        <f t="shared" si="50"/>
        <v>#DIV/0!</v>
      </c>
      <c r="O311" s="137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80"/>
      <c r="AG311" s="180"/>
      <c r="AH311" s="180"/>
      <c r="AI311" s="180"/>
      <c r="AJ311" s="166">
        <f t="shared" si="51"/>
        <v>0</v>
      </c>
      <c r="AK311" s="168">
        <f t="shared" si="52"/>
        <v>0</v>
      </c>
      <c r="AL311" s="137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39"/>
      <c r="BE311" s="139"/>
      <c r="BF311" s="166">
        <f t="shared" si="53"/>
        <v>0</v>
      </c>
      <c r="BG311" s="168">
        <f t="shared" si="54"/>
        <v>0</v>
      </c>
      <c r="BH311" s="137"/>
      <c r="BI311" s="139"/>
      <c r="BJ311" s="139"/>
      <c r="BK311" s="139"/>
      <c r="BL311" s="139"/>
      <c r="BM311" s="139"/>
      <c r="BN311" s="139"/>
      <c r="BO311" s="139"/>
      <c r="BP311" s="139"/>
      <c r="BQ311" s="139"/>
      <c r="BR311" s="139"/>
      <c r="BS311" s="139"/>
      <c r="BT311" s="139"/>
      <c r="BU311" s="139"/>
      <c r="BV311" s="156"/>
      <c r="BW311" s="156"/>
      <c r="BX311" s="156"/>
      <c r="BY311" s="156"/>
      <c r="BZ311" s="156"/>
      <c r="CA311" s="156"/>
      <c r="CB311" s="156"/>
      <c r="CC311" s="237">
        <f t="shared" si="55"/>
        <v>0</v>
      </c>
      <c r="CD311" s="171">
        <f t="shared" si="56"/>
        <v>0</v>
      </c>
      <c r="CE311" s="185"/>
      <c r="CF311" s="156"/>
      <c r="CG311" s="156"/>
      <c r="CH311" s="156"/>
      <c r="CI311" s="156"/>
      <c r="CJ311" s="156"/>
      <c r="CK311" s="156"/>
      <c r="CL311" s="156"/>
      <c r="CM311" s="156"/>
      <c r="CN311" s="156"/>
      <c r="CO311" s="173">
        <f t="shared" si="57"/>
        <v>0</v>
      </c>
      <c r="CP311" s="175">
        <f t="shared" si="58"/>
        <v>0</v>
      </c>
    </row>
    <row r="312" ht="15.75" customHeight="1">
      <c r="A312" s="124">
        <v>19.0</v>
      </c>
      <c r="B312" s="328" t="s">
        <v>276</v>
      </c>
      <c r="C312" s="325" t="s">
        <v>277</v>
      </c>
      <c r="D312" s="276" t="str">
        <f t="shared" si="45"/>
        <v>#REF!</v>
      </c>
      <c r="E312" s="161" t="str">
        <f t="shared" si="46"/>
        <v>#REF!</v>
      </c>
      <c r="F312" s="162" t="str">
        <f t="shared" si="47"/>
        <v>#REF!</v>
      </c>
      <c r="G312" s="163" t="str">
        <f t="shared" si="48"/>
        <v>#REF!</v>
      </c>
      <c r="H312" s="164"/>
      <c r="I312" s="148"/>
      <c r="J312" s="148"/>
      <c r="K312" s="148"/>
      <c r="L312" s="148"/>
      <c r="M312" s="166">
        <f t="shared" si="49"/>
        <v>0</v>
      </c>
      <c r="N312" s="167" t="str">
        <f t="shared" si="50"/>
        <v>#DIV/0!</v>
      </c>
      <c r="O312" s="137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80"/>
      <c r="AG312" s="180"/>
      <c r="AH312" s="180"/>
      <c r="AI312" s="180"/>
      <c r="AJ312" s="166">
        <f t="shared" si="51"/>
        <v>0</v>
      </c>
      <c r="AK312" s="168">
        <f t="shared" si="52"/>
        <v>0</v>
      </c>
      <c r="AL312" s="137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39"/>
      <c r="BF312" s="166">
        <f t="shared" si="53"/>
        <v>0</v>
      </c>
      <c r="BG312" s="168">
        <f t="shared" si="54"/>
        <v>0</v>
      </c>
      <c r="BH312" s="137"/>
      <c r="BI312" s="139"/>
      <c r="BJ312" s="139"/>
      <c r="BK312" s="139"/>
      <c r="BL312" s="139"/>
      <c r="BM312" s="139"/>
      <c r="BN312" s="139"/>
      <c r="BO312" s="139"/>
      <c r="BP312" s="139"/>
      <c r="BQ312" s="139"/>
      <c r="BR312" s="139"/>
      <c r="BS312" s="139"/>
      <c r="BT312" s="139"/>
      <c r="BU312" s="139"/>
      <c r="BV312" s="156"/>
      <c r="BW312" s="156"/>
      <c r="BX312" s="156"/>
      <c r="BY312" s="156"/>
      <c r="BZ312" s="156"/>
      <c r="CA312" s="156"/>
      <c r="CB312" s="156"/>
      <c r="CC312" s="237">
        <f t="shared" si="55"/>
        <v>0</v>
      </c>
      <c r="CD312" s="171">
        <f t="shared" si="56"/>
        <v>0</v>
      </c>
      <c r="CE312" s="185"/>
      <c r="CF312" s="156"/>
      <c r="CG312" s="156"/>
      <c r="CH312" s="156"/>
      <c r="CI312" s="156"/>
      <c r="CJ312" s="156"/>
      <c r="CK312" s="156"/>
      <c r="CL312" s="156"/>
      <c r="CM312" s="156"/>
      <c r="CN312" s="156"/>
      <c r="CO312" s="173">
        <f t="shared" si="57"/>
        <v>0</v>
      </c>
      <c r="CP312" s="175">
        <f t="shared" si="58"/>
        <v>0</v>
      </c>
    </row>
    <row r="313" ht="15.75" customHeight="1">
      <c r="A313" s="160">
        <v>20.0</v>
      </c>
      <c r="B313" s="328" t="s">
        <v>278</v>
      </c>
      <c r="C313" s="325" t="s">
        <v>279</v>
      </c>
      <c r="D313" s="276" t="str">
        <f t="shared" si="45"/>
        <v>#REF!</v>
      </c>
      <c r="E313" s="161" t="str">
        <f t="shared" si="46"/>
        <v>#REF!</v>
      </c>
      <c r="F313" s="162" t="str">
        <f t="shared" si="47"/>
        <v>#REF!</v>
      </c>
      <c r="G313" s="163" t="str">
        <f t="shared" si="48"/>
        <v>#REF!</v>
      </c>
      <c r="H313" s="164"/>
      <c r="I313" s="148"/>
      <c r="J313" s="148"/>
      <c r="K313" s="148"/>
      <c r="L313" s="148"/>
      <c r="M313" s="166">
        <f t="shared" si="49"/>
        <v>0</v>
      </c>
      <c r="N313" s="167" t="str">
        <f t="shared" si="50"/>
        <v>#DIV/0!</v>
      </c>
      <c r="O313" s="137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80"/>
      <c r="AG313" s="180"/>
      <c r="AH313" s="180"/>
      <c r="AI313" s="180"/>
      <c r="AJ313" s="166">
        <f t="shared" si="51"/>
        <v>0</v>
      </c>
      <c r="AK313" s="168">
        <f t="shared" si="52"/>
        <v>0</v>
      </c>
      <c r="AL313" s="137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39"/>
      <c r="BF313" s="166">
        <f t="shared" si="53"/>
        <v>0</v>
      </c>
      <c r="BG313" s="168">
        <f t="shared" si="54"/>
        <v>0</v>
      </c>
      <c r="BH313" s="137"/>
      <c r="BI313" s="139"/>
      <c r="BJ313" s="139"/>
      <c r="BK313" s="139"/>
      <c r="BL313" s="139"/>
      <c r="BM313" s="139"/>
      <c r="BN313" s="139"/>
      <c r="BO313" s="139"/>
      <c r="BP313" s="139"/>
      <c r="BQ313" s="139"/>
      <c r="BR313" s="139"/>
      <c r="BS313" s="139"/>
      <c r="BT313" s="139"/>
      <c r="BU313" s="139"/>
      <c r="BV313" s="156"/>
      <c r="BW313" s="156"/>
      <c r="BX313" s="156"/>
      <c r="BY313" s="156"/>
      <c r="BZ313" s="156"/>
      <c r="CA313" s="156"/>
      <c r="CB313" s="156"/>
      <c r="CC313" s="237">
        <f t="shared" si="55"/>
        <v>0</v>
      </c>
      <c r="CD313" s="171">
        <f t="shared" si="56"/>
        <v>0</v>
      </c>
      <c r="CE313" s="185"/>
      <c r="CF313" s="156"/>
      <c r="CG313" s="156"/>
      <c r="CH313" s="156"/>
      <c r="CI313" s="156"/>
      <c r="CJ313" s="156"/>
      <c r="CK313" s="156"/>
      <c r="CL313" s="156"/>
      <c r="CM313" s="156"/>
      <c r="CN313" s="156"/>
      <c r="CO313" s="173">
        <f t="shared" si="57"/>
        <v>0</v>
      </c>
      <c r="CP313" s="175">
        <f t="shared" si="58"/>
        <v>0</v>
      </c>
    </row>
    <row r="314" ht="15.75" customHeight="1">
      <c r="A314" s="124">
        <v>21.0</v>
      </c>
      <c r="B314" s="328" t="s">
        <v>280</v>
      </c>
      <c r="C314" s="325" t="s">
        <v>281</v>
      </c>
      <c r="D314" s="276" t="str">
        <f t="shared" si="45"/>
        <v>#REF!</v>
      </c>
      <c r="E314" s="161" t="str">
        <f t="shared" si="46"/>
        <v>#REF!</v>
      </c>
      <c r="F314" s="162" t="str">
        <f t="shared" si="47"/>
        <v>#REF!</v>
      </c>
      <c r="G314" s="163" t="str">
        <f t="shared" si="48"/>
        <v>#REF!</v>
      </c>
      <c r="H314" s="164"/>
      <c r="I314" s="165"/>
      <c r="J314" s="165"/>
      <c r="K314" s="148"/>
      <c r="L314" s="148"/>
      <c r="M314" s="166">
        <f t="shared" si="49"/>
        <v>0</v>
      </c>
      <c r="N314" s="167" t="str">
        <f t="shared" si="50"/>
        <v>#DIV/0!</v>
      </c>
      <c r="O314" s="137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80"/>
      <c r="AG314" s="180"/>
      <c r="AH314" s="180"/>
      <c r="AI314" s="180"/>
      <c r="AJ314" s="166">
        <f t="shared" si="51"/>
        <v>0</v>
      </c>
      <c r="AK314" s="168">
        <f t="shared" si="52"/>
        <v>0</v>
      </c>
      <c r="AL314" s="137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39"/>
      <c r="BF314" s="166">
        <f t="shared" si="53"/>
        <v>0</v>
      </c>
      <c r="BG314" s="168">
        <f t="shared" si="54"/>
        <v>0</v>
      </c>
      <c r="BH314" s="137"/>
      <c r="BI314" s="139"/>
      <c r="BJ314" s="139"/>
      <c r="BK314" s="139"/>
      <c r="BL314" s="139"/>
      <c r="BM314" s="139"/>
      <c r="BN314" s="139"/>
      <c r="BO314" s="139"/>
      <c r="BP314" s="139"/>
      <c r="BQ314" s="139"/>
      <c r="BR314" s="139"/>
      <c r="BS314" s="139"/>
      <c r="BT314" s="139"/>
      <c r="BU314" s="139"/>
      <c r="BV314" s="156"/>
      <c r="BW314" s="156"/>
      <c r="BX314" s="156"/>
      <c r="BY314" s="156"/>
      <c r="BZ314" s="156"/>
      <c r="CA314" s="156"/>
      <c r="CB314" s="156"/>
      <c r="CC314" s="237">
        <f t="shared" si="55"/>
        <v>0</v>
      </c>
      <c r="CD314" s="171">
        <f t="shared" si="56"/>
        <v>0</v>
      </c>
      <c r="CE314" s="185"/>
      <c r="CF314" s="156"/>
      <c r="CG314" s="156"/>
      <c r="CH314" s="156"/>
      <c r="CI314" s="156"/>
      <c r="CJ314" s="156"/>
      <c r="CK314" s="156"/>
      <c r="CL314" s="156"/>
      <c r="CM314" s="156"/>
      <c r="CN314" s="156"/>
      <c r="CO314" s="173">
        <f t="shared" si="57"/>
        <v>0</v>
      </c>
      <c r="CP314" s="175">
        <f t="shared" si="58"/>
        <v>0</v>
      </c>
    </row>
    <row r="315" ht="15.75" customHeight="1">
      <c r="A315" s="160">
        <v>22.0</v>
      </c>
      <c r="B315" s="328" t="s">
        <v>282</v>
      </c>
      <c r="C315" s="325" t="s">
        <v>283</v>
      </c>
      <c r="D315" s="276" t="str">
        <f t="shared" si="45"/>
        <v>#REF!</v>
      </c>
      <c r="E315" s="161" t="str">
        <f t="shared" si="46"/>
        <v>#REF!</v>
      </c>
      <c r="F315" s="162" t="str">
        <f t="shared" si="47"/>
        <v>#REF!</v>
      </c>
      <c r="G315" s="163" t="str">
        <f t="shared" si="48"/>
        <v>#REF!</v>
      </c>
      <c r="H315" s="164"/>
      <c r="I315" s="165"/>
      <c r="J315" s="148"/>
      <c r="K315" s="148"/>
      <c r="L315" s="148"/>
      <c r="M315" s="166">
        <f t="shared" si="49"/>
        <v>0</v>
      </c>
      <c r="N315" s="167" t="str">
        <f t="shared" si="50"/>
        <v>#DIV/0!</v>
      </c>
      <c r="O315" s="137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80"/>
      <c r="AG315" s="180"/>
      <c r="AH315" s="180"/>
      <c r="AI315" s="180"/>
      <c r="AJ315" s="166">
        <f t="shared" si="51"/>
        <v>0</v>
      </c>
      <c r="AK315" s="168">
        <f t="shared" si="52"/>
        <v>0</v>
      </c>
      <c r="AL315" s="137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/>
      <c r="BF315" s="166">
        <f t="shared" si="53"/>
        <v>0</v>
      </c>
      <c r="BG315" s="168">
        <f t="shared" si="54"/>
        <v>0</v>
      </c>
      <c r="BH315" s="137"/>
      <c r="BI315" s="139"/>
      <c r="BJ315" s="139"/>
      <c r="BK315" s="139"/>
      <c r="BL315" s="139"/>
      <c r="BM315" s="139"/>
      <c r="BN315" s="139"/>
      <c r="BO315" s="139"/>
      <c r="BP315" s="139"/>
      <c r="BQ315" s="139"/>
      <c r="BR315" s="139"/>
      <c r="BS315" s="139"/>
      <c r="BT315" s="139"/>
      <c r="BU315" s="139"/>
      <c r="BV315" s="156"/>
      <c r="BW315" s="156"/>
      <c r="BX315" s="156"/>
      <c r="BY315" s="156"/>
      <c r="BZ315" s="156"/>
      <c r="CA315" s="156"/>
      <c r="CB315" s="156"/>
      <c r="CC315" s="237">
        <f t="shared" si="55"/>
        <v>0</v>
      </c>
      <c r="CD315" s="171">
        <f t="shared" si="56"/>
        <v>0</v>
      </c>
      <c r="CE315" s="185"/>
      <c r="CF315" s="156"/>
      <c r="CG315" s="156"/>
      <c r="CH315" s="156"/>
      <c r="CI315" s="156"/>
      <c r="CJ315" s="156"/>
      <c r="CK315" s="156"/>
      <c r="CL315" s="156"/>
      <c r="CM315" s="156"/>
      <c r="CN315" s="156"/>
      <c r="CO315" s="173">
        <f t="shared" si="57"/>
        <v>0</v>
      </c>
      <c r="CP315" s="175">
        <f t="shared" si="58"/>
        <v>0</v>
      </c>
    </row>
    <row r="316" ht="15.75" customHeight="1">
      <c r="A316" s="124">
        <v>23.0</v>
      </c>
      <c r="B316" s="328" t="s">
        <v>284</v>
      </c>
      <c r="C316" s="325" t="s">
        <v>285</v>
      </c>
      <c r="D316" s="276" t="str">
        <f t="shared" si="45"/>
        <v>#REF!</v>
      </c>
      <c r="E316" s="161" t="str">
        <f t="shared" si="46"/>
        <v>#REF!</v>
      </c>
      <c r="F316" s="162" t="str">
        <f t="shared" si="47"/>
        <v>#REF!</v>
      </c>
      <c r="G316" s="163" t="str">
        <f t="shared" si="48"/>
        <v>#REF!</v>
      </c>
      <c r="H316" s="164"/>
      <c r="I316" s="165"/>
      <c r="J316" s="148"/>
      <c r="K316" s="148"/>
      <c r="L316" s="148"/>
      <c r="M316" s="166">
        <f t="shared" si="49"/>
        <v>0</v>
      </c>
      <c r="N316" s="167" t="str">
        <f t="shared" si="50"/>
        <v>#DIV/0!</v>
      </c>
      <c r="O316" s="22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3"/>
      <c r="AG316" s="203"/>
      <c r="AH316" s="203"/>
      <c r="AI316" s="203"/>
      <c r="AJ316" s="166">
        <f t="shared" si="51"/>
        <v>0</v>
      </c>
      <c r="AK316" s="168">
        <f t="shared" si="52"/>
        <v>0</v>
      </c>
      <c r="AL316" s="22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201"/>
      <c r="BE316" s="201"/>
      <c r="BF316" s="166">
        <f t="shared" si="53"/>
        <v>0</v>
      </c>
      <c r="BG316" s="168">
        <f t="shared" si="54"/>
        <v>0</v>
      </c>
      <c r="BH316" s="221"/>
      <c r="BI316" s="201"/>
      <c r="BJ316" s="201"/>
      <c r="BK316" s="201"/>
      <c r="BL316" s="201"/>
      <c r="BM316" s="201"/>
      <c r="BN316" s="201"/>
      <c r="BO316" s="201"/>
      <c r="BP316" s="201"/>
      <c r="BQ316" s="201"/>
      <c r="BR316" s="201"/>
      <c r="BS316" s="201"/>
      <c r="BT316" s="201"/>
      <c r="BU316" s="201"/>
      <c r="BV316" s="156"/>
      <c r="BW316" s="156"/>
      <c r="BX316" s="156"/>
      <c r="BY316" s="156"/>
      <c r="BZ316" s="156"/>
      <c r="CA316" s="156"/>
      <c r="CB316" s="156"/>
      <c r="CC316" s="237">
        <f t="shared" si="55"/>
        <v>0</v>
      </c>
      <c r="CD316" s="171">
        <f t="shared" si="56"/>
        <v>0</v>
      </c>
      <c r="CE316" s="185"/>
      <c r="CF316" s="156"/>
      <c r="CG316" s="156"/>
      <c r="CH316" s="156"/>
      <c r="CI316" s="156"/>
      <c r="CJ316" s="156"/>
      <c r="CK316" s="156"/>
      <c r="CL316" s="156"/>
      <c r="CM316" s="156"/>
      <c r="CN316" s="156"/>
      <c r="CO316" s="173">
        <f t="shared" si="57"/>
        <v>0</v>
      </c>
      <c r="CP316" s="175">
        <f t="shared" si="58"/>
        <v>0</v>
      </c>
    </row>
    <row r="317" ht="15.75" customHeight="1">
      <c r="A317" s="160">
        <v>24.0</v>
      </c>
      <c r="B317" s="328" t="s">
        <v>286</v>
      </c>
      <c r="C317" s="325" t="s">
        <v>287</v>
      </c>
      <c r="D317" s="276" t="str">
        <f t="shared" si="45"/>
        <v>#REF!</v>
      </c>
      <c r="E317" s="161" t="str">
        <f t="shared" si="46"/>
        <v>#REF!</v>
      </c>
      <c r="F317" s="162" t="str">
        <f t="shared" si="47"/>
        <v>#REF!</v>
      </c>
      <c r="G317" s="163" t="str">
        <f t="shared" si="48"/>
        <v>#REF!</v>
      </c>
      <c r="H317" s="164"/>
      <c r="I317" s="150"/>
      <c r="J317" s="150"/>
      <c r="K317" s="148"/>
      <c r="L317" s="148"/>
      <c r="M317" s="166">
        <f t="shared" si="49"/>
        <v>0</v>
      </c>
      <c r="N317" s="167" t="str">
        <f t="shared" si="50"/>
        <v>#DIV/0!</v>
      </c>
      <c r="O317" s="22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3"/>
      <c r="AG317" s="203"/>
      <c r="AH317" s="203"/>
      <c r="AI317" s="203"/>
      <c r="AJ317" s="166">
        <f t="shared" si="51"/>
        <v>0</v>
      </c>
      <c r="AK317" s="168">
        <f t="shared" si="52"/>
        <v>0</v>
      </c>
      <c r="AL317" s="22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201"/>
      <c r="BE317" s="201"/>
      <c r="BF317" s="166">
        <f t="shared" si="53"/>
        <v>0</v>
      </c>
      <c r="BG317" s="168">
        <f t="shared" si="54"/>
        <v>0</v>
      </c>
      <c r="BH317" s="221"/>
      <c r="BI317" s="201"/>
      <c r="BJ317" s="201"/>
      <c r="BK317" s="201"/>
      <c r="BL317" s="201"/>
      <c r="BM317" s="201"/>
      <c r="BN317" s="201"/>
      <c r="BO317" s="201"/>
      <c r="BP317" s="201"/>
      <c r="BQ317" s="201"/>
      <c r="BR317" s="201"/>
      <c r="BS317" s="201"/>
      <c r="BT317" s="201"/>
      <c r="BU317" s="201"/>
      <c r="BV317" s="156"/>
      <c r="BW317" s="156"/>
      <c r="BX317" s="156"/>
      <c r="BY317" s="156"/>
      <c r="BZ317" s="156"/>
      <c r="CA317" s="156"/>
      <c r="CB317" s="156"/>
      <c r="CC317" s="237">
        <f t="shared" si="55"/>
        <v>0</v>
      </c>
      <c r="CD317" s="171">
        <f t="shared" si="56"/>
        <v>0</v>
      </c>
      <c r="CE317" s="185"/>
      <c r="CF317" s="156"/>
      <c r="CG317" s="156"/>
      <c r="CH317" s="156"/>
      <c r="CI317" s="156"/>
      <c r="CJ317" s="156"/>
      <c r="CK317" s="156"/>
      <c r="CL317" s="156"/>
      <c r="CM317" s="156"/>
      <c r="CN317" s="156"/>
      <c r="CO317" s="173">
        <f t="shared" si="57"/>
        <v>0</v>
      </c>
      <c r="CP317" s="175">
        <f t="shared" si="58"/>
        <v>0</v>
      </c>
    </row>
    <row r="318" ht="15.75" customHeight="1">
      <c r="A318" s="124">
        <v>25.0</v>
      </c>
      <c r="B318" s="328" t="s">
        <v>288</v>
      </c>
      <c r="C318" s="325" t="s">
        <v>289</v>
      </c>
      <c r="D318" s="276" t="str">
        <f t="shared" si="45"/>
        <v>#REF!</v>
      </c>
      <c r="E318" s="161" t="str">
        <f t="shared" si="46"/>
        <v>#REF!</v>
      </c>
      <c r="F318" s="162" t="str">
        <f t="shared" si="47"/>
        <v>#REF!</v>
      </c>
      <c r="G318" s="163" t="str">
        <f t="shared" si="48"/>
        <v>#REF!</v>
      </c>
      <c r="H318" s="187"/>
      <c r="I318" s="148"/>
      <c r="J318" s="148"/>
      <c r="K318" s="148"/>
      <c r="L318" s="148"/>
      <c r="M318" s="166">
        <f t="shared" si="49"/>
        <v>0</v>
      </c>
      <c r="N318" s="167" t="str">
        <f t="shared" si="50"/>
        <v>#DIV/0!</v>
      </c>
      <c r="O318" s="137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80"/>
      <c r="AG318" s="180"/>
      <c r="AH318" s="180"/>
      <c r="AI318" s="180"/>
      <c r="AJ318" s="166">
        <f t="shared" si="51"/>
        <v>0</v>
      </c>
      <c r="AK318" s="168">
        <f t="shared" si="52"/>
        <v>0</v>
      </c>
      <c r="AL318" s="137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39"/>
      <c r="BF318" s="166">
        <f t="shared" si="53"/>
        <v>0</v>
      </c>
      <c r="BG318" s="168">
        <f t="shared" si="54"/>
        <v>0</v>
      </c>
      <c r="BH318" s="137"/>
      <c r="BI318" s="139"/>
      <c r="BJ318" s="139"/>
      <c r="BK318" s="139"/>
      <c r="BL318" s="139"/>
      <c r="BM318" s="139"/>
      <c r="BN318" s="139"/>
      <c r="BO318" s="139"/>
      <c r="BP318" s="139"/>
      <c r="BQ318" s="139"/>
      <c r="BR318" s="139"/>
      <c r="BS318" s="139"/>
      <c r="BT318" s="139"/>
      <c r="BU318" s="139"/>
      <c r="BV318" s="156"/>
      <c r="BW318" s="156"/>
      <c r="BX318" s="156"/>
      <c r="BY318" s="156"/>
      <c r="BZ318" s="156"/>
      <c r="CA318" s="156"/>
      <c r="CB318" s="156"/>
      <c r="CC318" s="237">
        <f t="shared" si="55"/>
        <v>0</v>
      </c>
      <c r="CD318" s="171">
        <f t="shared" si="56"/>
        <v>0</v>
      </c>
      <c r="CE318" s="185"/>
      <c r="CF318" s="156"/>
      <c r="CG318" s="156"/>
      <c r="CH318" s="156"/>
      <c r="CI318" s="156"/>
      <c r="CJ318" s="156"/>
      <c r="CK318" s="156"/>
      <c r="CL318" s="156"/>
      <c r="CM318" s="156"/>
      <c r="CN318" s="156"/>
      <c r="CO318" s="173">
        <f t="shared" si="57"/>
        <v>0</v>
      </c>
      <c r="CP318" s="175">
        <f t="shared" si="58"/>
        <v>0</v>
      </c>
    </row>
    <row r="319" ht="15.75" customHeight="1">
      <c r="A319" s="160">
        <v>26.0</v>
      </c>
      <c r="B319" s="328" t="s">
        <v>290</v>
      </c>
      <c r="C319" s="325" t="s">
        <v>291</v>
      </c>
      <c r="D319" s="276" t="str">
        <f t="shared" si="45"/>
        <v>#REF!</v>
      </c>
      <c r="E319" s="161" t="str">
        <f t="shared" si="46"/>
        <v>#REF!</v>
      </c>
      <c r="F319" s="162" t="str">
        <f t="shared" si="47"/>
        <v>#REF!</v>
      </c>
      <c r="G319" s="163" t="str">
        <f t="shared" si="48"/>
        <v>#REF!</v>
      </c>
      <c r="H319" s="164"/>
      <c r="I319" s="148"/>
      <c r="J319" s="148"/>
      <c r="K319" s="148"/>
      <c r="L319" s="148"/>
      <c r="M319" s="166">
        <f t="shared" si="49"/>
        <v>0</v>
      </c>
      <c r="N319" s="167" t="str">
        <f t="shared" si="50"/>
        <v>#DIV/0!</v>
      </c>
      <c r="O319" s="137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80"/>
      <c r="AG319" s="180"/>
      <c r="AH319" s="180"/>
      <c r="AI319" s="180"/>
      <c r="AJ319" s="166">
        <f t="shared" si="51"/>
        <v>0</v>
      </c>
      <c r="AK319" s="168">
        <f t="shared" si="52"/>
        <v>0</v>
      </c>
      <c r="AL319" s="137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39"/>
      <c r="BE319" s="139"/>
      <c r="BF319" s="166">
        <f t="shared" si="53"/>
        <v>0</v>
      </c>
      <c r="BG319" s="168">
        <f t="shared" si="54"/>
        <v>0</v>
      </c>
      <c r="BH319" s="137"/>
      <c r="BI319" s="139"/>
      <c r="BJ319" s="139"/>
      <c r="BK319" s="139"/>
      <c r="BL319" s="139"/>
      <c r="BM319" s="139"/>
      <c r="BN319" s="139"/>
      <c r="BO319" s="139"/>
      <c r="BP319" s="139"/>
      <c r="BQ319" s="139"/>
      <c r="BR319" s="139"/>
      <c r="BS319" s="139"/>
      <c r="BT319" s="139"/>
      <c r="BU319" s="139"/>
      <c r="BV319" s="156"/>
      <c r="BW319" s="156"/>
      <c r="BX319" s="156"/>
      <c r="BY319" s="156"/>
      <c r="BZ319" s="156"/>
      <c r="CA319" s="156"/>
      <c r="CB319" s="156"/>
      <c r="CC319" s="237">
        <f t="shared" si="55"/>
        <v>0</v>
      </c>
      <c r="CD319" s="171">
        <f t="shared" si="56"/>
        <v>0</v>
      </c>
      <c r="CE319" s="185"/>
      <c r="CF319" s="156"/>
      <c r="CG319" s="156"/>
      <c r="CH319" s="156"/>
      <c r="CI319" s="156"/>
      <c r="CJ319" s="156"/>
      <c r="CK319" s="156"/>
      <c r="CL319" s="156"/>
      <c r="CM319" s="156"/>
      <c r="CN319" s="156"/>
      <c r="CO319" s="173">
        <f t="shared" si="57"/>
        <v>0</v>
      </c>
      <c r="CP319" s="175">
        <f t="shared" si="58"/>
        <v>0</v>
      </c>
    </row>
    <row r="320" ht="15.75" customHeight="1">
      <c r="A320" s="124">
        <v>27.0</v>
      </c>
      <c r="B320" s="328" t="s">
        <v>292</v>
      </c>
      <c r="C320" s="325" t="s">
        <v>293</v>
      </c>
      <c r="D320" s="276" t="str">
        <f t="shared" si="45"/>
        <v>#REF!</v>
      </c>
      <c r="E320" s="161" t="str">
        <f t="shared" si="46"/>
        <v>#REF!</v>
      </c>
      <c r="F320" s="162" t="str">
        <f t="shared" si="47"/>
        <v>#REF!</v>
      </c>
      <c r="G320" s="163" t="str">
        <f t="shared" si="48"/>
        <v>#REF!</v>
      </c>
      <c r="H320" s="164"/>
      <c r="I320" s="165"/>
      <c r="J320" s="165"/>
      <c r="K320" s="165"/>
      <c r="L320" s="165"/>
      <c r="M320" s="166">
        <f t="shared" si="49"/>
        <v>0</v>
      </c>
      <c r="N320" s="167" t="str">
        <f t="shared" si="50"/>
        <v>#DIV/0!</v>
      </c>
      <c r="O320" s="137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80"/>
      <c r="AG320" s="180"/>
      <c r="AH320" s="180"/>
      <c r="AI320" s="180"/>
      <c r="AJ320" s="166">
        <f t="shared" si="51"/>
        <v>0</v>
      </c>
      <c r="AK320" s="168">
        <f t="shared" si="52"/>
        <v>0</v>
      </c>
      <c r="AL320" s="137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  <c r="BE320" s="139"/>
      <c r="BF320" s="166">
        <f t="shared" si="53"/>
        <v>0</v>
      </c>
      <c r="BG320" s="168">
        <f t="shared" si="54"/>
        <v>0</v>
      </c>
      <c r="BH320" s="137"/>
      <c r="BI320" s="139"/>
      <c r="BJ320" s="139"/>
      <c r="BK320" s="139"/>
      <c r="BL320" s="139"/>
      <c r="BM320" s="139"/>
      <c r="BN320" s="139"/>
      <c r="BO320" s="139"/>
      <c r="BP320" s="139"/>
      <c r="BQ320" s="139"/>
      <c r="BR320" s="139"/>
      <c r="BS320" s="139"/>
      <c r="BT320" s="139"/>
      <c r="BU320" s="139"/>
      <c r="BV320" s="156"/>
      <c r="BW320" s="156"/>
      <c r="BX320" s="156"/>
      <c r="BY320" s="156"/>
      <c r="BZ320" s="156"/>
      <c r="CA320" s="156"/>
      <c r="CB320" s="156"/>
      <c r="CC320" s="237">
        <f t="shared" si="55"/>
        <v>0</v>
      </c>
      <c r="CD320" s="171">
        <f t="shared" si="56"/>
        <v>0</v>
      </c>
      <c r="CE320" s="185"/>
      <c r="CF320" s="156"/>
      <c r="CG320" s="156"/>
      <c r="CH320" s="156"/>
      <c r="CI320" s="156"/>
      <c r="CJ320" s="156"/>
      <c r="CK320" s="156"/>
      <c r="CL320" s="156"/>
      <c r="CM320" s="156"/>
      <c r="CN320" s="156"/>
      <c r="CO320" s="173">
        <f t="shared" si="57"/>
        <v>0</v>
      </c>
      <c r="CP320" s="175">
        <f t="shared" si="58"/>
        <v>0</v>
      </c>
    </row>
    <row r="321" ht="15.75" customHeight="1">
      <c r="A321" s="160">
        <v>28.0</v>
      </c>
      <c r="B321" s="328" t="s">
        <v>294</v>
      </c>
      <c r="C321" s="325" t="s">
        <v>295</v>
      </c>
      <c r="D321" s="276" t="str">
        <f t="shared" si="45"/>
        <v>#REF!</v>
      </c>
      <c r="E321" s="161" t="str">
        <f t="shared" si="46"/>
        <v>#REF!</v>
      </c>
      <c r="F321" s="162" t="str">
        <f t="shared" si="47"/>
        <v>#REF!</v>
      </c>
      <c r="G321" s="163" t="str">
        <f t="shared" si="48"/>
        <v>#REF!</v>
      </c>
      <c r="H321" s="164"/>
      <c r="I321" s="165"/>
      <c r="J321" s="165"/>
      <c r="K321" s="165"/>
      <c r="L321" s="165"/>
      <c r="M321" s="166">
        <f t="shared" si="49"/>
        <v>0</v>
      </c>
      <c r="N321" s="167" t="str">
        <f t="shared" si="50"/>
        <v>#DIV/0!</v>
      </c>
      <c r="O321" s="137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80"/>
      <c r="AG321" s="180"/>
      <c r="AH321" s="180"/>
      <c r="AI321" s="180"/>
      <c r="AJ321" s="166">
        <f t="shared" si="51"/>
        <v>0</v>
      </c>
      <c r="AK321" s="168">
        <f t="shared" si="52"/>
        <v>0</v>
      </c>
      <c r="AL321" s="137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39"/>
      <c r="BF321" s="166">
        <f t="shared" si="53"/>
        <v>0</v>
      </c>
      <c r="BG321" s="168">
        <f t="shared" si="54"/>
        <v>0</v>
      </c>
      <c r="BH321" s="137"/>
      <c r="BI321" s="139"/>
      <c r="BJ321" s="139"/>
      <c r="BK321" s="139"/>
      <c r="BL321" s="139"/>
      <c r="BM321" s="139"/>
      <c r="BN321" s="139"/>
      <c r="BO321" s="139"/>
      <c r="BP321" s="139"/>
      <c r="BQ321" s="139"/>
      <c r="BR321" s="139"/>
      <c r="BS321" s="139"/>
      <c r="BT321" s="139"/>
      <c r="BU321" s="139"/>
      <c r="BV321" s="156"/>
      <c r="BW321" s="156"/>
      <c r="BX321" s="156"/>
      <c r="BY321" s="156"/>
      <c r="BZ321" s="156"/>
      <c r="CA321" s="156"/>
      <c r="CB321" s="156"/>
      <c r="CC321" s="237">
        <f t="shared" si="55"/>
        <v>0</v>
      </c>
      <c r="CD321" s="171">
        <f t="shared" si="56"/>
        <v>0</v>
      </c>
      <c r="CE321" s="185"/>
      <c r="CF321" s="156"/>
      <c r="CG321" s="156"/>
      <c r="CH321" s="156"/>
      <c r="CI321" s="156"/>
      <c r="CJ321" s="156"/>
      <c r="CK321" s="156"/>
      <c r="CL321" s="156"/>
      <c r="CM321" s="156"/>
      <c r="CN321" s="156"/>
      <c r="CO321" s="173">
        <f t="shared" si="57"/>
        <v>0</v>
      </c>
      <c r="CP321" s="175">
        <f t="shared" si="58"/>
        <v>0</v>
      </c>
    </row>
    <row r="322" ht="15.75" customHeight="1">
      <c r="A322" s="124">
        <v>29.0</v>
      </c>
      <c r="B322" s="328" t="s">
        <v>296</v>
      </c>
      <c r="C322" s="325" t="s">
        <v>297</v>
      </c>
      <c r="D322" s="276" t="str">
        <f t="shared" si="45"/>
        <v>#REF!</v>
      </c>
      <c r="E322" s="161" t="str">
        <f t="shared" si="46"/>
        <v>#REF!</v>
      </c>
      <c r="F322" s="162" t="str">
        <f t="shared" si="47"/>
        <v>#REF!</v>
      </c>
      <c r="G322" s="163" t="str">
        <f t="shared" si="48"/>
        <v>#REF!</v>
      </c>
      <c r="H322" s="164"/>
      <c r="I322" s="165"/>
      <c r="J322" s="165"/>
      <c r="K322" s="165"/>
      <c r="L322" s="165"/>
      <c r="M322" s="166">
        <f t="shared" si="49"/>
        <v>0</v>
      </c>
      <c r="N322" s="167" t="str">
        <f t="shared" si="50"/>
        <v>#DIV/0!</v>
      </c>
      <c r="O322" s="137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80"/>
      <c r="AG322" s="180"/>
      <c r="AH322" s="180"/>
      <c r="AI322" s="180"/>
      <c r="AJ322" s="166">
        <f t="shared" si="51"/>
        <v>0</v>
      </c>
      <c r="AK322" s="168">
        <f t="shared" si="52"/>
        <v>0</v>
      </c>
      <c r="AL322" s="137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39"/>
      <c r="BF322" s="166">
        <f t="shared" si="53"/>
        <v>0</v>
      </c>
      <c r="BG322" s="168">
        <f t="shared" si="54"/>
        <v>0</v>
      </c>
      <c r="BH322" s="137"/>
      <c r="BI322" s="139"/>
      <c r="BJ322" s="139"/>
      <c r="BK322" s="139"/>
      <c r="BL322" s="139"/>
      <c r="BM322" s="139"/>
      <c r="BN322" s="139"/>
      <c r="BO322" s="139"/>
      <c r="BP322" s="139"/>
      <c r="BQ322" s="139"/>
      <c r="BR322" s="139"/>
      <c r="BS322" s="139"/>
      <c r="BT322" s="139"/>
      <c r="BU322" s="139"/>
      <c r="BV322" s="156"/>
      <c r="BW322" s="156"/>
      <c r="BX322" s="156"/>
      <c r="BY322" s="156"/>
      <c r="BZ322" s="156"/>
      <c r="CA322" s="156"/>
      <c r="CB322" s="156"/>
      <c r="CC322" s="237">
        <f t="shared" si="55"/>
        <v>0</v>
      </c>
      <c r="CD322" s="171">
        <f t="shared" si="56"/>
        <v>0</v>
      </c>
      <c r="CE322" s="185"/>
      <c r="CF322" s="156"/>
      <c r="CG322" s="156"/>
      <c r="CH322" s="156"/>
      <c r="CI322" s="156"/>
      <c r="CJ322" s="156"/>
      <c r="CK322" s="156"/>
      <c r="CL322" s="156"/>
      <c r="CM322" s="156"/>
      <c r="CN322" s="156"/>
      <c r="CO322" s="173">
        <f t="shared" si="57"/>
        <v>0</v>
      </c>
      <c r="CP322" s="175">
        <f t="shared" si="58"/>
        <v>0</v>
      </c>
    </row>
    <row r="323" ht="15.75" customHeight="1">
      <c r="A323" s="160">
        <v>30.0</v>
      </c>
      <c r="B323" s="328" t="s">
        <v>298</v>
      </c>
      <c r="C323" s="325" t="s">
        <v>299</v>
      </c>
      <c r="D323" s="276" t="str">
        <f t="shared" si="45"/>
        <v>#REF!</v>
      </c>
      <c r="E323" s="161" t="str">
        <f t="shared" si="46"/>
        <v>#REF!</v>
      </c>
      <c r="F323" s="162" t="str">
        <f t="shared" si="47"/>
        <v>#REF!</v>
      </c>
      <c r="G323" s="163" t="str">
        <f t="shared" si="48"/>
        <v>#REF!</v>
      </c>
      <c r="H323" s="164"/>
      <c r="I323" s="148"/>
      <c r="J323" s="148"/>
      <c r="K323" s="148"/>
      <c r="L323" s="148"/>
      <c r="M323" s="166">
        <f t="shared" si="49"/>
        <v>0</v>
      </c>
      <c r="N323" s="167" t="str">
        <f t="shared" si="50"/>
        <v>#DIV/0!</v>
      </c>
      <c r="O323" s="22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3"/>
      <c r="AG323" s="203"/>
      <c r="AH323" s="203"/>
      <c r="AI323" s="203"/>
      <c r="AJ323" s="166">
        <f t="shared" si="51"/>
        <v>0</v>
      </c>
      <c r="AK323" s="168">
        <f t="shared" si="52"/>
        <v>0</v>
      </c>
      <c r="AL323" s="22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201"/>
      <c r="BE323" s="201"/>
      <c r="BF323" s="166">
        <f t="shared" si="53"/>
        <v>0</v>
      </c>
      <c r="BG323" s="168">
        <f t="shared" si="54"/>
        <v>0</v>
      </c>
      <c r="BH323" s="221"/>
      <c r="BI323" s="201"/>
      <c r="BJ323" s="201"/>
      <c r="BK323" s="201"/>
      <c r="BL323" s="201"/>
      <c r="BM323" s="201"/>
      <c r="BN323" s="201"/>
      <c r="BO323" s="201"/>
      <c r="BP323" s="201"/>
      <c r="BQ323" s="201"/>
      <c r="BR323" s="201"/>
      <c r="BS323" s="201"/>
      <c r="BT323" s="201"/>
      <c r="BU323" s="201"/>
      <c r="BV323" s="156"/>
      <c r="BW323" s="156"/>
      <c r="BX323" s="156"/>
      <c r="BY323" s="156"/>
      <c r="BZ323" s="156"/>
      <c r="CA323" s="156"/>
      <c r="CB323" s="156"/>
      <c r="CC323" s="237">
        <f t="shared" si="55"/>
        <v>0</v>
      </c>
      <c r="CD323" s="171">
        <f t="shared" si="56"/>
        <v>0</v>
      </c>
      <c r="CE323" s="185"/>
      <c r="CF323" s="156"/>
      <c r="CG323" s="156"/>
      <c r="CH323" s="156"/>
      <c r="CI323" s="156"/>
      <c r="CJ323" s="156"/>
      <c r="CK323" s="156"/>
      <c r="CL323" s="156"/>
      <c r="CM323" s="156"/>
      <c r="CN323" s="156"/>
      <c r="CO323" s="173">
        <f t="shared" si="57"/>
        <v>0</v>
      </c>
      <c r="CP323" s="175">
        <f t="shared" si="58"/>
        <v>0</v>
      </c>
    </row>
    <row r="324" ht="15.75" customHeight="1">
      <c r="A324" s="124">
        <v>31.0</v>
      </c>
      <c r="B324" s="328" t="s">
        <v>300</v>
      </c>
      <c r="C324" s="325" t="s">
        <v>301</v>
      </c>
      <c r="D324" s="276" t="str">
        <f t="shared" si="45"/>
        <v>#REF!</v>
      </c>
      <c r="E324" s="161" t="str">
        <f t="shared" si="46"/>
        <v>#REF!</v>
      </c>
      <c r="F324" s="162" t="str">
        <f t="shared" si="47"/>
        <v>#REF!</v>
      </c>
      <c r="G324" s="163" t="str">
        <f t="shared" si="48"/>
        <v>#REF!</v>
      </c>
      <c r="H324" s="164"/>
      <c r="I324" s="148"/>
      <c r="J324" s="148"/>
      <c r="K324" s="148"/>
      <c r="L324" s="148"/>
      <c r="M324" s="166">
        <f t="shared" si="49"/>
        <v>0</v>
      </c>
      <c r="N324" s="167" t="str">
        <f t="shared" si="50"/>
        <v>#DIV/0!</v>
      </c>
      <c r="O324" s="137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80"/>
      <c r="AG324" s="180"/>
      <c r="AH324" s="180"/>
      <c r="AI324" s="180"/>
      <c r="AJ324" s="166">
        <f t="shared" si="51"/>
        <v>0</v>
      </c>
      <c r="AK324" s="168">
        <f t="shared" si="52"/>
        <v>0</v>
      </c>
      <c r="AL324" s="137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39"/>
      <c r="BF324" s="166">
        <f t="shared" si="53"/>
        <v>0</v>
      </c>
      <c r="BG324" s="168">
        <f t="shared" si="54"/>
        <v>0</v>
      </c>
      <c r="BH324" s="137"/>
      <c r="BI324" s="139"/>
      <c r="BJ324" s="139"/>
      <c r="BK324" s="139"/>
      <c r="BL324" s="139"/>
      <c r="BM324" s="139"/>
      <c r="BN324" s="139"/>
      <c r="BO324" s="139"/>
      <c r="BP324" s="139"/>
      <c r="BQ324" s="139"/>
      <c r="BR324" s="139"/>
      <c r="BS324" s="139"/>
      <c r="BT324" s="139"/>
      <c r="BU324" s="139"/>
      <c r="BV324" s="156"/>
      <c r="BW324" s="156"/>
      <c r="BX324" s="156"/>
      <c r="BY324" s="156"/>
      <c r="BZ324" s="156"/>
      <c r="CA324" s="156"/>
      <c r="CB324" s="156"/>
      <c r="CC324" s="237">
        <f t="shared" si="55"/>
        <v>0</v>
      </c>
      <c r="CD324" s="171">
        <f t="shared" si="56"/>
        <v>0</v>
      </c>
      <c r="CE324" s="185"/>
      <c r="CF324" s="156"/>
      <c r="CG324" s="156"/>
      <c r="CH324" s="156"/>
      <c r="CI324" s="156"/>
      <c r="CJ324" s="156"/>
      <c r="CK324" s="156"/>
      <c r="CL324" s="156"/>
      <c r="CM324" s="156"/>
      <c r="CN324" s="156"/>
      <c r="CO324" s="173">
        <f t="shared" si="57"/>
        <v>0</v>
      </c>
      <c r="CP324" s="175">
        <f t="shared" si="58"/>
        <v>0</v>
      </c>
    </row>
    <row r="325" ht="15.75" customHeight="1">
      <c r="A325" s="160">
        <v>32.0</v>
      </c>
      <c r="B325" s="328" t="s">
        <v>302</v>
      </c>
      <c r="C325" s="325" t="s">
        <v>303</v>
      </c>
      <c r="D325" s="276" t="str">
        <f t="shared" si="45"/>
        <v>#REF!</v>
      </c>
      <c r="E325" s="161" t="str">
        <f t="shared" si="46"/>
        <v>#REF!</v>
      </c>
      <c r="F325" s="162" t="str">
        <f t="shared" si="47"/>
        <v>#REF!</v>
      </c>
      <c r="G325" s="163" t="str">
        <f t="shared" si="48"/>
        <v>#REF!</v>
      </c>
      <c r="H325" s="187"/>
      <c r="I325" s="165"/>
      <c r="J325" s="165"/>
      <c r="K325" s="148"/>
      <c r="L325" s="148"/>
      <c r="M325" s="166">
        <f t="shared" si="49"/>
        <v>0</v>
      </c>
      <c r="N325" s="167" t="str">
        <f t="shared" si="50"/>
        <v>#DIV/0!</v>
      </c>
      <c r="O325" s="137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80"/>
      <c r="AG325" s="180"/>
      <c r="AH325" s="180"/>
      <c r="AI325" s="180"/>
      <c r="AJ325" s="166">
        <f t="shared" si="51"/>
        <v>0</v>
      </c>
      <c r="AK325" s="168">
        <f t="shared" si="52"/>
        <v>0</v>
      </c>
      <c r="AL325" s="137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39"/>
      <c r="BF325" s="166">
        <f t="shared" si="53"/>
        <v>0</v>
      </c>
      <c r="BG325" s="168">
        <f t="shared" si="54"/>
        <v>0</v>
      </c>
      <c r="BH325" s="137"/>
      <c r="BI325" s="139"/>
      <c r="BJ325" s="139"/>
      <c r="BK325" s="139"/>
      <c r="BL325" s="139"/>
      <c r="BM325" s="139"/>
      <c r="BN325" s="139"/>
      <c r="BO325" s="139"/>
      <c r="BP325" s="139"/>
      <c r="BQ325" s="139"/>
      <c r="BR325" s="139"/>
      <c r="BS325" s="139"/>
      <c r="BT325" s="139"/>
      <c r="BU325" s="139"/>
      <c r="BV325" s="156"/>
      <c r="BW325" s="156"/>
      <c r="BX325" s="156"/>
      <c r="BY325" s="156"/>
      <c r="BZ325" s="156"/>
      <c r="CA325" s="156"/>
      <c r="CB325" s="156"/>
      <c r="CC325" s="237">
        <f t="shared" si="55"/>
        <v>0</v>
      </c>
      <c r="CD325" s="171">
        <f t="shared" si="56"/>
        <v>0</v>
      </c>
      <c r="CE325" s="185"/>
      <c r="CF325" s="156"/>
      <c r="CG325" s="156"/>
      <c r="CH325" s="156"/>
      <c r="CI325" s="156"/>
      <c r="CJ325" s="156"/>
      <c r="CK325" s="156"/>
      <c r="CL325" s="156"/>
      <c r="CM325" s="156"/>
      <c r="CN325" s="156"/>
      <c r="CO325" s="173">
        <f t="shared" si="57"/>
        <v>0</v>
      </c>
      <c r="CP325" s="175">
        <f t="shared" si="58"/>
        <v>0</v>
      </c>
    </row>
    <row r="326" ht="15.75" customHeight="1">
      <c r="A326" s="124">
        <v>33.0</v>
      </c>
      <c r="B326" s="328" t="s">
        <v>304</v>
      </c>
      <c r="C326" s="325" t="s">
        <v>305</v>
      </c>
      <c r="D326" s="276" t="str">
        <f t="shared" si="45"/>
        <v>#REF!</v>
      </c>
      <c r="E326" s="161" t="str">
        <f t="shared" si="46"/>
        <v>#REF!</v>
      </c>
      <c r="F326" s="162" t="str">
        <f t="shared" si="47"/>
        <v>#REF!</v>
      </c>
      <c r="G326" s="163" t="str">
        <f t="shared" si="48"/>
        <v>#REF!</v>
      </c>
      <c r="H326" s="164"/>
      <c r="I326" s="148"/>
      <c r="J326" s="148"/>
      <c r="K326" s="165"/>
      <c r="L326" s="165"/>
      <c r="M326" s="166">
        <f t="shared" si="49"/>
        <v>0</v>
      </c>
      <c r="N326" s="167" t="str">
        <f t="shared" si="50"/>
        <v>#DIV/0!</v>
      </c>
      <c r="O326" s="137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80"/>
      <c r="AG326" s="180"/>
      <c r="AH326" s="180"/>
      <c r="AI326" s="180"/>
      <c r="AJ326" s="166">
        <f t="shared" si="51"/>
        <v>0</v>
      </c>
      <c r="AK326" s="168">
        <f t="shared" si="52"/>
        <v>0</v>
      </c>
      <c r="AL326" s="137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39"/>
      <c r="BF326" s="166">
        <f t="shared" si="53"/>
        <v>0</v>
      </c>
      <c r="BG326" s="168">
        <f t="shared" si="54"/>
        <v>0</v>
      </c>
      <c r="BH326" s="137"/>
      <c r="BI326" s="139"/>
      <c r="BJ326" s="139"/>
      <c r="BK326" s="139"/>
      <c r="BL326" s="139"/>
      <c r="BM326" s="139"/>
      <c r="BN326" s="139"/>
      <c r="BO326" s="139"/>
      <c r="BP326" s="139"/>
      <c r="BQ326" s="139"/>
      <c r="BR326" s="139"/>
      <c r="BS326" s="139"/>
      <c r="BT326" s="139"/>
      <c r="BU326" s="139"/>
      <c r="BV326" s="156"/>
      <c r="BW326" s="156"/>
      <c r="BX326" s="156"/>
      <c r="BY326" s="156"/>
      <c r="BZ326" s="156"/>
      <c r="CA326" s="156"/>
      <c r="CB326" s="156"/>
      <c r="CC326" s="237">
        <f t="shared" si="55"/>
        <v>0</v>
      </c>
      <c r="CD326" s="171">
        <f t="shared" si="56"/>
        <v>0</v>
      </c>
      <c r="CE326" s="185"/>
      <c r="CF326" s="156"/>
      <c r="CG326" s="156"/>
      <c r="CH326" s="156"/>
      <c r="CI326" s="156"/>
      <c r="CJ326" s="156"/>
      <c r="CK326" s="156"/>
      <c r="CL326" s="156"/>
      <c r="CM326" s="156"/>
      <c r="CN326" s="156"/>
      <c r="CO326" s="173">
        <f t="shared" si="57"/>
        <v>0</v>
      </c>
      <c r="CP326" s="175">
        <f t="shared" si="58"/>
        <v>0</v>
      </c>
    </row>
    <row r="327" ht="15.75" customHeight="1">
      <c r="A327" s="160">
        <v>34.0</v>
      </c>
      <c r="B327" s="328" t="s">
        <v>306</v>
      </c>
      <c r="C327" s="325" t="s">
        <v>307</v>
      </c>
      <c r="D327" s="276" t="str">
        <f t="shared" si="45"/>
        <v>#REF!</v>
      </c>
      <c r="E327" s="161" t="str">
        <f t="shared" si="46"/>
        <v>#REF!</v>
      </c>
      <c r="F327" s="162" t="str">
        <f t="shared" si="47"/>
        <v>#REF!</v>
      </c>
      <c r="G327" s="163" t="str">
        <f t="shared" si="48"/>
        <v>#REF!</v>
      </c>
      <c r="H327" s="164"/>
      <c r="I327" s="148"/>
      <c r="J327" s="150"/>
      <c r="K327" s="148"/>
      <c r="L327" s="148"/>
      <c r="M327" s="166">
        <f t="shared" si="49"/>
        <v>0</v>
      </c>
      <c r="N327" s="167" t="str">
        <f t="shared" si="50"/>
        <v>#DIV/0!</v>
      </c>
      <c r="O327" s="185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90"/>
      <c r="AG327" s="190"/>
      <c r="AH327" s="190"/>
      <c r="AI327" s="190"/>
      <c r="AJ327" s="166">
        <f t="shared" si="51"/>
        <v>0</v>
      </c>
      <c r="AK327" s="168">
        <f t="shared" si="52"/>
        <v>0</v>
      </c>
      <c r="AL327" s="185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56"/>
      <c r="BC327" s="156"/>
      <c r="BD327" s="156"/>
      <c r="BE327" s="156"/>
      <c r="BF327" s="166">
        <f t="shared" si="53"/>
        <v>0</v>
      </c>
      <c r="BG327" s="168">
        <f t="shared" si="54"/>
        <v>0</v>
      </c>
      <c r="BH327" s="185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56"/>
      <c r="BY327" s="156"/>
      <c r="BZ327" s="156"/>
      <c r="CA327" s="156"/>
      <c r="CB327" s="156"/>
      <c r="CC327" s="237">
        <f t="shared" si="55"/>
        <v>0</v>
      </c>
      <c r="CD327" s="171">
        <f t="shared" si="56"/>
        <v>0</v>
      </c>
      <c r="CE327" s="185"/>
      <c r="CF327" s="156"/>
      <c r="CG327" s="156"/>
      <c r="CH327" s="156"/>
      <c r="CI327" s="156"/>
      <c r="CJ327" s="156"/>
      <c r="CK327" s="156"/>
      <c r="CL327" s="156"/>
      <c r="CM327" s="156"/>
      <c r="CN327" s="156"/>
      <c r="CO327" s="173">
        <f t="shared" si="57"/>
        <v>0</v>
      </c>
      <c r="CP327" s="175">
        <f t="shared" si="58"/>
        <v>0</v>
      </c>
    </row>
    <row r="328" ht="15.75" customHeight="1">
      <c r="A328" s="124">
        <v>35.0</v>
      </c>
      <c r="B328" s="328" t="s">
        <v>308</v>
      </c>
      <c r="C328" s="325" t="s">
        <v>309</v>
      </c>
      <c r="D328" s="276" t="str">
        <f t="shared" si="45"/>
        <v>#REF!</v>
      </c>
      <c r="E328" s="161" t="str">
        <f t="shared" si="46"/>
        <v>#REF!</v>
      </c>
      <c r="F328" s="162" t="str">
        <f t="shared" si="47"/>
        <v>#REF!</v>
      </c>
      <c r="G328" s="163" t="str">
        <f t="shared" si="48"/>
        <v>#REF!</v>
      </c>
      <c r="H328" s="164"/>
      <c r="I328" s="148"/>
      <c r="J328" s="148"/>
      <c r="K328" s="148"/>
      <c r="L328" s="148"/>
      <c r="M328" s="166">
        <f t="shared" si="49"/>
        <v>0</v>
      </c>
      <c r="N328" s="167" t="str">
        <f t="shared" si="50"/>
        <v>#DIV/0!</v>
      </c>
      <c r="O328" s="185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90"/>
      <c r="AG328" s="190"/>
      <c r="AH328" s="190"/>
      <c r="AI328" s="190"/>
      <c r="AJ328" s="166">
        <f t="shared" si="51"/>
        <v>0</v>
      </c>
      <c r="AK328" s="168">
        <f t="shared" si="52"/>
        <v>0</v>
      </c>
      <c r="AL328" s="185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56"/>
      <c r="BC328" s="156"/>
      <c r="BD328" s="156"/>
      <c r="BE328" s="156"/>
      <c r="BF328" s="166">
        <f t="shared" si="53"/>
        <v>0</v>
      </c>
      <c r="BG328" s="168">
        <f t="shared" si="54"/>
        <v>0</v>
      </c>
      <c r="BH328" s="185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56"/>
      <c r="BY328" s="156"/>
      <c r="BZ328" s="156"/>
      <c r="CA328" s="156"/>
      <c r="CB328" s="156"/>
      <c r="CC328" s="237">
        <f t="shared" si="55"/>
        <v>0</v>
      </c>
      <c r="CD328" s="171">
        <f t="shared" si="56"/>
        <v>0</v>
      </c>
      <c r="CE328" s="185"/>
      <c r="CF328" s="156"/>
      <c r="CG328" s="156"/>
      <c r="CH328" s="156"/>
      <c r="CI328" s="156"/>
      <c r="CJ328" s="156"/>
      <c r="CK328" s="156"/>
      <c r="CL328" s="156"/>
      <c r="CM328" s="156"/>
      <c r="CN328" s="156"/>
      <c r="CO328" s="173">
        <f t="shared" si="57"/>
        <v>0</v>
      </c>
      <c r="CP328" s="175">
        <f t="shared" si="58"/>
        <v>0</v>
      </c>
    </row>
    <row r="329" ht="15.75" customHeight="1">
      <c r="A329" s="160">
        <v>36.0</v>
      </c>
      <c r="B329" s="328" t="s">
        <v>310</v>
      </c>
      <c r="C329" s="325" t="s">
        <v>311</v>
      </c>
      <c r="D329" s="276" t="str">
        <f t="shared" si="45"/>
        <v>#REF!</v>
      </c>
      <c r="E329" s="161" t="str">
        <f t="shared" si="46"/>
        <v>#REF!</v>
      </c>
      <c r="F329" s="162" t="str">
        <f t="shared" si="47"/>
        <v>#REF!</v>
      </c>
      <c r="G329" s="163" t="str">
        <f t="shared" si="48"/>
        <v>#REF!</v>
      </c>
      <c r="H329" s="164"/>
      <c r="I329" s="148"/>
      <c r="J329" s="150"/>
      <c r="K329" s="148"/>
      <c r="L329" s="148"/>
      <c r="M329" s="166">
        <f t="shared" si="49"/>
        <v>0</v>
      </c>
      <c r="N329" s="167" t="str">
        <f t="shared" si="50"/>
        <v>#DIV/0!</v>
      </c>
      <c r="O329" s="137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80"/>
      <c r="AG329" s="180"/>
      <c r="AH329" s="180"/>
      <c r="AI329" s="180"/>
      <c r="AJ329" s="166">
        <f t="shared" si="51"/>
        <v>0</v>
      </c>
      <c r="AK329" s="168">
        <f t="shared" si="52"/>
        <v>0</v>
      </c>
      <c r="AL329" s="137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39"/>
      <c r="BF329" s="166">
        <f t="shared" si="53"/>
        <v>0</v>
      </c>
      <c r="BG329" s="168">
        <f t="shared" si="54"/>
        <v>0</v>
      </c>
      <c r="BH329" s="137"/>
      <c r="BI329" s="139"/>
      <c r="BJ329" s="139"/>
      <c r="BK329" s="139"/>
      <c r="BL329" s="139"/>
      <c r="BM329" s="139"/>
      <c r="BN329" s="139"/>
      <c r="BO329" s="139"/>
      <c r="BP329" s="139"/>
      <c r="BQ329" s="139"/>
      <c r="BR329" s="139"/>
      <c r="BS329" s="139"/>
      <c r="BT329" s="139"/>
      <c r="BU329" s="139"/>
      <c r="BV329" s="156"/>
      <c r="BW329" s="156"/>
      <c r="BX329" s="156"/>
      <c r="BY329" s="156"/>
      <c r="BZ329" s="156"/>
      <c r="CA329" s="156"/>
      <c r="CB329" s="156"/>
      <c r="CC329" s="237">
        <f t="shared" si="55"/>
        <v>0</v>
      </c>
      <c r="CD329" s="171">
        <f t="shared" si="56"/>
        <v>0</v>
      </c>
      <c r="CE329" s="185"/>
      <c r="CF329" s="156"/>
      <c r="CG329" s="156"/>
      <c r="CH329" s="156"/>
      <c r="CI329" s="156"/>
      <c r="CJ329" s="156"/>
      <c r="CK329" s="156"/>
      <c r="CL329" s="156"/>
      <c r="CM329" s="156"/>
      <c r="CN329" s="156"/>
      <c r="CO329" s="173">
        <f t="shared" si="57"/>
        <v>0</v>
      </c>
      <c r="CP329" s="175">
        <f t="shared" si="58"/>
        <v>0</v>
      </c>
    </row>
    <row r="330" ht="15.75" customHeight="1">
      <c r="A330" s="124">
        <v>37.0</v>
      </c>
      <c r="B330" s="328" t="s">
        <v>312</v>
      </c>
      <c r="C330" s="325" t="s">
        <v>313</v>
      </c>
      <c r="D330" s="276" t="str">
        <f t="shared" si="45"/>
        <v>#REF!</v>
      </c>
      <c r="E330" s="161" t="str">
        <f t="shared" si="46"/>
        <v>#REF!</v>
      </c>
      <c r="F330" s="162" t="str">
        <f t="shared" si="47"/>
        <v>#REF!</v>
      </c>
      <c r="G330" s="163" t="str">
        <f t="shared" si="48"/>
        <v>#REF!</v>
      </c>
      <c r="H330" s="164"/>
      <c r="I330" s="148"/>
      <c r="J330" s="148"/>
      <c r="K330" s="148"/>
      <c r="L330" s="148"/>
      <c r="M330" s="166">
        <f t="shared" si="49"/>
        <v>0</v>
      </c>
      <c r="N330" s="167" t="str">
        <f>M330/#REF!*100</f>
        <v>#REF!</v>
      </c>
      <c r="O330" s="137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80"/>
      <c r="AG330" s="180"/>
      <c r="AH330" s="180"/>
      <c r="AI330" s="180"/>
      <c r="AJ330" s="166">
        <f t="shared" si="51"/>
        <v>0</v>
      </c>
      <c r="AK330" s="168">
        <f t="shared" si="52"/>
        <v>0</v>
      </c>
      <c r="AL330" s="137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39"/>
      <c r="BF330" s="166">
        <f t="shared" si="53"/>
        <v>0</v>
      </c>
      <c r="BG330" s="168">
        <f t="shared" si="54"/>
        <v>0</v>
      </c>
      <c r="BH330" s="137"/>
      <c r="BI330" s="139"/>
      <c r="BJ330" s="139"/>
      <c r="BK330" s="139"/>
      <c r="BL330" s="139"/>
      <c r="BM330" s="139"/>
      <c r="BN330" s="139"/>
      <c r="BO330" s="139"/>
      <c r="BP330" s="139"/>
      <c r="BQ330" s="139"/>
      <c r="BR330" s="139"/>
      <c r="BS330" s="139"/>
      <c r="BT330" s="139"/>
      <c r="BU330" s="139"/>
      <c r="BV330" s="156"/>
      <c r="BW330" s="156"/>
      <c r="BX330" s="156"/>
      <c r="BY330" s="156"/>
      <c r="BZ330" s="156"/>
      <c r="CA330" s="156"/>
      <c r="CB330" s="156"/>
      <c r="CC330" s="237">
        <f t="shared" si="55"/>
        <v>0</v>
      </c>
      <c r="CD330" s="171">
        <f t="shared" si="56"/>
        <v>0</v>
      </c>
      <c r="CE330" s="185"/>
      <c r="CF330" s="156"/>
      <c r="CG330" s="156"/>
      <c r="CH330" s="156"/>
      <c r="CI330" s="156"/>
      <c r="CJ330" s="156"/>
      <c r="CK330" s="156"/>
      <c r="CL330" s="156"/>
      <c r="CM330" s="156"/>
      <c r="CN330" s="156"/>
      <c r="CO330" s="173">
        <f t="shared" si="57"/>
        <v>0</v>
      </c>
      <c r="CP330" s="175">
        <f t="shared" si="58"/>
        <v>0</v>
      </c>
    </row>
    <row r="331" ht="15.75" customHeight="1">
      <c r="A331" s="329" t="s">
        <v>137</v>
      </c>
      <c r="B331" s="265"/>
      <c r="C331" s="330"/>
      <c r="D331" s="331">
        <f>SUM(M331+AJ331+BF331+CC331+CO331)</f>
        <v>0</v>
      </c>
      <c r="E331" s="332"/>
      <c r="F331" s="333"/>
      <c r="G331" s="171"/>
      <c r="H331" s="117">
        <f t="shared" ref="H331:J331" si="59">SUM(H332:H379)</f>
        <v>0</v>
      </c>
      <c r="I331" s="117">
        <f t="shared" si="59"/>
        <v>0</v>
      </c>
      <c r="J331" s="117">
        <f t="shared" si="59"/>
        <v>0</v>
      </c>
      <c r="K331" s="117"/>
      <c r="L331" s="117">
        <f>SUM(L332:L379)</f>
        <v>0</v>
      </c>
      <c r="M331" s="43">
        <f>COUNTIF(H331:L331,"&gt;0")</f>
        <v>0</v>
      </c>
      <c r="N331" s="167"/>
      <c r="O331" s="117">
        <f t="shared" ref="O331:AE331" si="60">SUM(O332:O379)</f>
        <v>0</v>
      </c>
      <c r="P331" s="117">
        <f t="shared" si="60"/>
        <v>0</v>
      </c>
      <c r="Q331" s="117">
        <f t="shared" si="60"/>
        <v>0</v>
      </c>
      <c r="R331" s="117">
        <f t="shared" si="60"/>
        <v>0</v>
      </c>
      <c r="S331" s="117">
        <f t="shared" si="60"/>
        <v>0</v>
      </c>
      <c r="T331" s="117">
        <f t="shared" si="60"/>
        <v>0</v>
      </c>
      <c r="U331" s="117">
        <f t="shared" si="60"/>
        <v>0</v>
      </c>
      <c r="V331" s="117">
        <f t="shared" si="60"/>
        <v>0</v>
      </c>
      <c r="W331" s="117">
        <f t="shared" si="60"/>
        <v>0</v>
      </c>
      <c r="X331" s="117">
        <f t="shared" si="60"/>
        <v>0</v>
      </c>
      <c r="Y331" s="117">
        <f t="shared" si="60"/>
        <v>0</v>
      </c>
      <c r="Z331" s="117">
        <f t="shared" si="60"/>
        <v>0</v>
      </c>
      <c r="AA331" s="117">
        <f t="shared" si="60"/>
        <v>0</v>
      </c>
      <c r="AB331" s="117">
        <f t="shared" si="60"/>
        <v>0</v>
      </c>
      <c r="AC331" s="117">
        <f t="shared" si="60"/>
        <v>0</v>
      </c>
      <c r="AD331" s="117">
        <f t="shared" si="60"/>
        <v>0</v>
      </c>
      <c r="AE331" s="117">
        <f t="shared" si="60"/>
        <v>0</v>
      </c>
      <c r="AF331" s="117"/>
      <c r="AG331" s="117"/>
      <c r="AH331" s="117"/>
      <c r="AI331" s="117"/>
      <c r="AJ331" s="43">
        <f>COUNTIF(O331:AE331,"&gt;0")</f>
        <v>0</v>
      </c>
      <c r="AK331" s="44">
        <f>SUM(M331+AJ331)</f>
        <v>0</v>
      </c>
      <c r="AL331" s="117">
        <f t="shared" ref="AL331:BB331" si="61">SUM(AL332:AL379)</f>
        <v>0</v>
      </c>
      <c r="AM331" s="117">
        <f t="shared" si="61"/>
        <v>0</v>
      </c>
      <c r="AN331" s="117">
        <f t="shared" si="61"/>
        <v>0</v>
      </c>
      <c r="AO331" s="117">
        <f t="shared" si="61"/>
        <v>0</v>
      </c>
      <c r="AP331" s="117">
        <f t="shared" si="61"/>
        <v>0</v>
      </c>
      <c r="AQ331" s="117">
        <f t="shared" si="61"/>
        <v>0</v>
      </c>
      <c r="AR331" s="117">
        <f t="shared" si="61"/>
        <v>0</v>
      </c>
      <c r="AS331" s="117">
        <f t="shared" si="61"/>
        <v>0</v>
      </c>
      <c r="AT331" s="117">
        <f t="shared" si="61"/>
        <v>0</v>
      </c>
      <c r="AU331" s="117">
        <f t="shared" si="61"/>
        <v>0</v>
      </c>
      <c r="AV331" s="117">
        <f t="shared" si="61"/>
        <v>0</v>
      </c>
      <c r="AW331" s="117">
        <f t="shared" si="61"/>
        <v>0</v>
      </c>
      <c r="AX331" s="117">
        <f t="shared" si="61"/>
        <v>0</v>
      </c>
      <c r="AY331" s="117">
        <f t="shared" si="61"/>
        <v>0</v>
      </c>
      <c r="AZ331" s="117">
        <f t="shared" si="61"/>
        <v>0</v>
      </c>
      <c r="BA331" s="117">
        <f t="shared" si="61"/>
        <v>0</v>
      </c>
      <c r="BB331" s="117">
        <f t="shared" si="61"/>
        <v>0</v>
      </c>
      <c r="BC331" s="117"/>
      <c r="BD331" s="117"/>
      <c r="BE331" s="117">
        <f>SUM(BE332:BE379)</f>
        <v>0</v>
      </c>
      <c r="BF331" s="43">
        <f>COUNTIF(AL331:BE331,"&gt;0")</f>
        <v>0</v>
      </c>
      <c r="BG331" s="44">
        <f>SUM(AK331+BF331)</f>
        <v>0</v>
      </c>
      <c r="BH331" s="117">
        <f t="shared" ref="BH331:CB331" si="62">SUM(BH332:BH379)</f>
        <v>0</v>
      </c>
      <c r="BI331" s="117">
        <f t="shared" si="62"/>
        <v>0</v>
      </c>
      <c r="BJ331" s="117">
        <f t="shared" si="62"/>
        <v>0</v>
      </c>
      <c r="BK331" s="117">
        <f t="shared" si="62"/>
        <v>0</v>
      </c>
      <c r="BL331" s="117">
        <f t="shared" si="62"/>
        <v>0</v>
      </c>
      <c r="BM331" s="117">
        <f t="shared" si="62"/>
        <v>0</v>
      </c>
      <c r="BN331" s="117">
        <f t="shared" si="62"/>
        <v>0</v>
      </c>
      <c r="BO331" s="117">
        <f t="shared" si="62"/>
        <v>0</v>
      </c>
      <c r="BP331" s="117">
        <f t="shared" si="62"/>
        <v>0</v>
      </c>
      <c r="BQ331" s="117">
        <f t="shared" si="62"/>
        <v>0</v>
      </c>
      <c r="BR331" s="117">
        <f t="shared" si="62"/>
        <v>0</v>
      </c>
      <c r="BS331" s="117">
        <f t="shared" si="62"/>
        <v>0</v>
      </c>
      <c r="BT331" s="117">
        <f t="shared" si="62"/>
        <v>0</v>
      </c>
      <c r="BU331" s="117">
        <f t="shared" si="62"/>
        <v>0</v>
      </c>
      <c r="BV331" s="117">
        <f t="shared" si="62"/>
        <v>0</v>
      </c>
      <c r="BW331" s="117">
        <f t="shared" si="62"/>
        <v>0</v>
      </c>
      <c r="BX331" s="117">
        <f t="shared" si="62"/>
        <v>0</v>
      </c>
      <c r="BY331" s="117">
        <f t="shared" si="62"/>
        <v>0</v>
      </c>
      <c r="BZ331" s="117">
        <f t="shared" si="62"/>
        <v>0</v>
      </c>
      <c r="CA331" s="117">
        <f t="shared" si="62"/>
        <v>0</v>
      </c>
      <c r="CB331" s="117">
        <f t="shared" si="62"/>
        <v>0</v>
      </c>
      <c r="CC331" s="43">
        <f>COUNTIF(BH331:CB331,"&gt;0")</f>
        <v>0</v>
      </c>
      <c r="CD331" s="44">
        <f>SUM(BG331+CC331)</f>
        <v>0</v>
      </c>
      <c r="CE331" s="117">
        <f t="shared" ref="CE331:CN331" si="63">SUM(CE332:CE379)</f>
        <v>0</v>
      </c>
      <c r="CF331" s="117">
        <f t="shared" si="63"/>
        <v>0</v>
      </c>
      <c r="CG331" s="117">
        <f t="shared" si="63"/>
        <v>0</v>
      </c>
      <c r="CH331" s="117">
        <f t="shared" si="63"/>
        <v>0</v>
      </c>
      <c r="CI331" s="117">
        <f t="shared" si="63"/>
        <v>0</v>
      </c>
      <c r="CJ331" s="117">
        <f t="shared" si="63"/>
        <v>0</v>
      </c>
      <c r="CK331" s="117">
        <f t="shared" si="63"/>
        <v>0</v>
      </c>
      <c r="CL331" s="117">
        <f t="shared" si="63"/>
        <v>0</v>
      </c>
      <c r="CM331" s="117">
        <f t="shared" si="63"/>
        <v>0</v>
      </c>
      <c r="CN331" s="117">
        <f t="shared" si="63"/>
        <v>0</v>
      </c>
      <c r="CO331" s="121">
        <f>COUNTIF(CE331:CN331,"&gt;0")</f>
        <v>0</v>
      </c>
      <c r="CP331" s="123">
        <f>SUM(CD331+CO331)</f>
        <v>0</v>
      </c>
    </row>
    <row r="332" ht="15.75" customHeight="1">
      <c r="A332" s="160">
        <v>38.0</v>
      </c>
      <c r="B332" s="328" t="s">
        <v>314</v>
      </c>
      <c r="C332" s="325" t="s">
        <v>315</v>
      </c>
      <c r="D332" s="276" t="str">
        <f t="shared" ref="D332:D379" si="64">SUM(M332+AJ332+BF332+CC332+CO332+#REF!)</f>
        <v>#REF!</v>
      </c>
      <c r="E332" s="161" t="str">
        <f t="shared" ref="E332:E379" si="65">(D332)/D$51*100</f>
        <v>#REF!</v>
      </c>
      <c r="F332" s="162" t="str">
        <f t="shared" ref="F332:F379" si="66">IF(E332&lt;50,E332, "  ")</f>
        <v>#REF!</v>
      </c>
      <c r="G332" s="163" t="str">
        <f t="shared" ref="G332:G379" si="67">IF(E332&lt;30,E332, "  ")</f>
        <v>#REF!</v>
      </c>
      <c r="H332" s="187"/>
      <c r="I332" s="150"/>
      <c r="J332" s="150"/>
      <c r="K332" s="148"/>
      <c r="L332" s="148"/>
      <c r="M332" s="166">
        <f t="shared" ref="M332:M379" si="68">SUM(H332:L332)</f>
        <v>0</v>
      </c>
      <c r="N332" s="167" t="str">
        <f t="shared" ref="N332:N379" si="69">M332/M$51*100</f>
        <v>#DIV/0!</v>
      </c>
      <c r="O332" s="137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80"/>
      <c r="AG332" s="180"/>
      <c r="AH332" s="180"/>
      <c r="AI332" s="180"/>
      <c r="AJ332" s="166">
        <f t="shared" ref="AJ332:AJ379" si="70">SUM(O332:AE332)</f>
        <v>0</v>
      </c>
      <c r="AK332" s="168">
        <f t="shared" ref="AK332:AK379" si="71">AJ332/AJ$51*100</f>
        <v>0</v>
      </c>
      <c r="AL332" s="137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66">
        <f t="shared" ref="BF332:BF379" si="72">SUM(AL332:BE332)</f>
        <v>0</v>
      </c>
      <c r="BG332" s="168">
        <f t="shared" ref="BG332:BG379" si="73">BF332/BF$51*100</f>
        <v>0</v>
      </c>
      <c r="BH332" s="137"/>
      <c r="BI332" s="139"/>
      <c r="BJ332" s="139"/>
      <c r="BK332" s="139"/>
      <c r="BL332" s="139"/>
      <c r="BM332" s="139"/>
      <c r="BN332" s="139"/>
      <c r="BO332" s="139"/>
      <c r="BP332" s="139"/>
      <c r="BQ332" s="139"/>
      <c r="BR332" s="139"/>
      <c r="BS332" s="139"/>
      <c r="BT332" s="139"/>
      <c r="BU332" s="139"/>
      <c r="BV332" s="156"/>
      <c r="BW332" s="156"/>
      <c r="BX332" s="156"/>
      <c r="BY332" s="156"/>
      <c r="BZ332" s="156"/>
      <c r="CA332" s="156"/>
      <c r="CB332" s="156"/>
      <c r="CC332" s="237">
        <f t="shared" ref="CC332:CC379" si="74">SUM(BH332:CB332)</f>
        <v>0</v>
      </c>
      <c r="CD332" s="171">
        <f t="shared" ref="CD332:CD379" si="75">CC332/CC$9*100</f>
        <v>0</v>
      </c>
      <c r="CE332" s="185"/>
      <c r="CF332" s="156"/>
      <c r="CG332" s="156"/>
      <c r="CH332" s="156"/>
      <c r="CI332" s="156"/>
      <c r="CJ332" s="156"/>
      <c r="CK332" s="156"/>
      <c r="CL332" s="156"/>
      <c r="CM332" s="156"/>
      <c r="CN332" s="156"/>
      <c r="CO332" s="173">
        <f t="shared" ref="CO332:CO379" si="76">SUM(CE332:CN332)</f>
        <v>0</v>
      </c>
      <c r="CP332" s="175">
        <f t="shared" ref="CP332:CP379" si="77">CO332/CO$9*100</f>
        <v>0</v>
      </c>
    </row>
    <row r="333" ht="15.75" customHeight="1">
      <c r="A333" s="124">
        <v>39.0</v>
      </c>
      <c r="B333" s="328" t="s">
        <v>316</v>
      </c>
      <c r="C333" s="325" t="s">
        <v>317</v>
      </c>
      <c r="D333" s="276" t="str">
        <f t="shared" si="64"/>
        <v>#REF!</v>
      </c>
      <c r="E333" s="161" t="str">
        <f t="shared" si="65"/>
        <v>#REF!</v>
      </c>
      <c r="F333" s="162" t="str">
        <f t="shared" si="66"/>
        <v>#REF!</v>
      </c>
      <c r="G333" s="163" t="str">
        <f t="shared" si="67"/>
        <v>#REF!</v>
      </c>
      <c r="H333" s="137"/>
      <c r="I333" s="177"/>
      <c r="J333" s="201"/>
      <c r="K333" s="139"/>
      <c r="L333" s="139"/>
      <c r="M333" s="166">
        <f t="shared" si="68"/>
        <v>0</v>
      </c>
      <c r="N333" s="167" t="str">
        <f t="shared" si="69"/>
        <v>#DIV/0!</v>
      </c>
      <c r="O333" s="137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80"/>
      <c r="AG333" s="180"/>
      <c r="AH333" s="180"/>
      <c r="AI333" s="180"/>
      <c r="AJ333" s="166">
        <f t="shared" si="70"/>
        <v>0</v>
      </c>
      <c r="AK333" s="168">
        <f t="shared" si="71"/>
        <v>0</v>
      </c>
      <c r="AL333" s="137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66">
        <f t="shared" si="72"/>
        <v>0</v>
      </c>
      <c r="BG333" s="168">
        <f t="shared" si="73"/>
        <v>0</v>
      </c>
      <c r="BH333" s="137"/>
      <c r="BI333" s="139"/>
      <c r="BJ333" s="139"/>
      <c r="BK333" s="139"/>
      <c r="BL333" s="139"/>
      <c r="BM333" s="139"/>
      <c r="BN333" s="139"/>
      <c r="BO333" s="139"/>
      <c r="BP333" s="139"/>
      <c r="BQ333" s="139"/>
      <c r="BR333" s="139"/>
      <c r="BS333" s="139"/>
      <c r="BT333" s="139"/>
      <c r="BU333" s="139"/>
      <c r="BV333" s="156"/>
      <c r="BW333" s="156"/>
      <c r="BX333" s="156"/>
      <c r="BY333" s="156"/>
      <c r="BZ333" s="156"/>
      <c r="CA333" s="156"/>
      <c r="CB333" s="156"/>
      <c r="CC333" s="237">
        <f t="shared" si="74"/>
        <v>0</v>
      </c>
      <c r="CD333" s="171">
        <f t="shared" si="75"/>
        <v>0</v>
      </c>
      <c r="CE333" s="185"/>
      <c r="CF333" s="156"/>
      <c r="CG333" s="156"/>
      <c r="CH333" s="156"/>
      <c r="CI333" s="156"/>
      <c r="CJ333" s="156"/>
      <c r="CK333" s="156"/>
      <c r="CL333" s="156"/>
      <c r="CM333" s="156"/>
      <c r="CN333" s="156"/>
      <c r="CO333" s="173">
        <f t="shared" si="76"/>
        <v>0</v>
      </c>
      <c r="CP333" s="175">
        <f t="shared" si="77"/>
        <v>0</v>
      </c>
    </row>
    <row r="334" ht="15.75" customHeight="1">
      <c r="A334" s="160">
        <v>40.0</v>
      </c>
      <c r="B334" s="328" t="s">
        <v>318</v>
      </c>
      <c r="C334" s="325" t="s">
        <v>319</v>
      </c>
      <c r="D334" s="276" t="str">
        <f t="shared" si="64"/>
        <v>#REF!</v>
      </c>
      <c r="E334" s="161" t="str">
        <f t="shared" si="65"/>
        <v>#REF!</v>
      </c>
      <c r="F334" s="162" t="str">
        <f t="shared" si="66"/>
        <v>#REF!</v>
      </c>
      <c r="G334" s="163" t="str">
        <f t="shared" si="67"/>
        <v>#REF!</v>
      </c>
      <c r="H334" s="137"/>
      <c r="I334" s="156"/>
      <c r="J334" s="139"/>
      <c r="K334" s="139"/>
      <c r="L334" s="139"/>
      <c r="M334" s="166">
        <f t="shared" si="68"/>
        <v>0</v>
      </c>
      <c r="N334" s="167" t="str">
        <f t="shared" si="69"/>
        <v>#DIV/0!</v>
      </c>
      <c r="O334" s="185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90"/>
      <c r="AG334" s="190"/>
      <c r="AH334" s="190"/>
      <c r="AI334" s="190"/>
      <c r="AJ334" s="166">
        <f t="shared" si="70"/>
        <v>0</v>
      </c>
      <c r="AK334" s="168">
        <f t="shared" si="71"/>
        <v>0</v>
      </c>
      <c r="AL334" s="185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56"/>
      <c r="BC334" s="156"/>
      <c r="BD334" s="156"/>
      <c r="BE334" s="156"/>
      <c r="BF334" s="166">
        <f t="shared" si="72"/>
        <v>0</v>
      </c>
      <c r="BG334" s="168">
        <f t="shared" si="73"/>
        <v>0</v>
      </c>
      <c r="BH334" s="185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56"/>
      <c r="BY334" s="156"/>
      <c r="BZ334" s="156"/>
      <c r="CA334" s="156"/>
      <c r="CB334" s="156"/>
      <c r="CC334" s="237">
        <f t="shared" si="74"/>
        <v>0</v>
      </c>
      <c r="CD334" s="171">
        <f t="shared" si="75"/>
        <v>0</v>
      </c>
      <c r="CE334" s="185"/>
      <c r="CF334" s="156"/>
      <c r="CG334" s="156"/>
      <c r="CH334" s="156"/>
      <c r="CI334" s="156"/>
      <c r="CJ334" s="156"/>
      <c r="CK334" s="156"/>
      <c r="CL334" s="156"/>
      <c r="CM334" s="156"/>
      <c r="CN334" s="156"/>
      <c r="CO334" s="173">
        <f t="shared" si="76"/>
        <v>0</v>
      </c>
      <c r="CP334" s="175">
        <f t="shared" si="77"/>
        <v>0</v>
      </c>
    </row>
    <row r="335" ht="15.75" customHeight="1">
      <c r="A335" s="124">
        <v>41.0</v>
      </c>
      <c r="B335" s="328" t="s">
        <v>320</v>
      </c>
      <c r="C335" s="325" t="s">
        <v>321</v>
      </c>
      <c r="D335" s="276" t="str">
        <f t="shared" si="64"/>
        <v>#REF!</v>
      </c>
      <c r="E335" s="161" t="str">
        <f t="shared" si="65"/>
        <v>#REF!</v>
      </c>
      <c r="F335" s="162" t="str">
        <f t="shared" si="66"/>
        <v>#REF!</v>
      </c>
      <c r="G335" s="163" t="str">
        <f t="shared" si="67"/>
        <v>#REF!</v>
      </c>
      <c r="H335" s="137"/>
      <c r="I335" s="139"/>
      <c r="J335" s="139"/>
      <c r="K335" s="201"/>
      <c r="L335" s="201"/>
      <c r="M335" s="166">
        <f t="shared" si="68"/>
        <v>0</v>
      </c>
      <c r="N335" s="167" t="str">
        <f t="shared" si="69"/>
        <v>#DIV/0!</v>
      </c>
      <c r="O335" s="22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3"/>
      <c r="AG335" s="203"/>
      <c r="AH335" s="203"/>
      <c r="AI335" s="203"/>
      <c r="AJ335" s="166">
        <f t="shared" si="70"/>
        <v>0</v>
      </c>
      <c r="AK335" s="168">
        <f t="shared" si="71"/>
        <v>0</v>
      </c>
      <c r="AL335" s="22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201"/>
      <c r="BE335" s="201"/>
      <c r="BF335" s="166">
        <f t="shared" si="72"/>
        <v>0</v>
      </c>
      <c r="BG335" s="168">
        <f t="shared" si="73"/>
        <v>0</v>
      </c>
      <c r="BH335" s="221"/>
      <c r="BI335" s="201"/>
      <c r="BJ335" s="201"/>
      <c r="BK335" s="201"/>
      <c r="BL335" s="201"/>
      <c r="BM335" s="201"/>
      <c r="BN335" s="201"/>
      <c r="BO335" s="201"/>
      <c r="BP335" s="201"/>
      <c r="BQ335" s="201"/>
      <c r="BR335" s="201"/>
      <c r="BS335" s="201"/>
      <c r="BT335" s="201"/>
      <c r="BU335" s="201"/>
      <c r="BV335" s="156"/>
      <c r="BW335" s="156"/>
      <c r="BX335" s="156"/>
      <c r="BY335" s="156"/>
      <c r="BZ335" s="156"/>
      <c r="CA335" s="156"/>
      <c r="CB335" s="156"/>
      <c r="CC335" s="237">
        <f t="shared" si="74"/>
        <v>0</v>
      </c>
      <c r="CD335" s="171">
        <f t="shared" si="75"/>
        <v>0</v>
      </c>
      <c r="CE335" s="185"/>
      <c r="CF335" s="156"/>
      <c r="CG335" s="156"/>
      <c r="CH335" s="156"/>
      <c r="CI335" s="156"/>
      <c r="CJ335" s="156"/>
      <c r="CK335" s="156"/>
      <c r="CL335" s="156"/>
      <c r="CM335" s="156"/>
      <c r="CN335" s="156"/>
      <c r="CO335" s="173">
        <f t="shared" si="76"/>
        <v>0</v>
      </c>
      <c r="CP335" s="175">
        <f t="shared" si="77"/>
        <v>0</v>
      </c>
    </row>
    <row r="336" ht="15.75" customHeight="1">
      <c r="A336" s="160">
        <v>42.0</v>
      </c>
      <c r="B336" s="328" t="s">
        <v>322</v>
      </c>
      <c r="C336" s="325" t="s">
        <v>323</v>
      </c>
      <c r="D336" s="276" t="str">
        <f t="shared" si="64"/>
        <v>#REF!</v>
      </c>
      <c r="E336" s="161" t="str">
        <f t="shared" si="65"/>
        <v>#REF!</v>
      </c>
      <c r="F336" s="162" t="str">
        <f t="shared" si="66"/>
        <v>#REF!</v>
      </c>
      <c r="G336" s="163" t="str">
        <f t="shared" si="67"/>
        <v>#REF!</v>
      </c>
      <c r="H336" s="137"/>
      <c r="I336" s="201"/>
      <c r="J336" s="139"/>
      <c r="K336" s="139"/>
      <c r="L336" s="139"/>
      <c r="M336" s="166">
        <f t="shared" si="68"/>
        <v>0</v>
      </c>
      <c r="N336" s="167" t="str">
        <f t="shared" si="69"/>
        <v>#DIV/0!</v>
      </c>
      <c r="O336" s="176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251"/>
      <c r="AG336" s="251"/>
      <c r="AH336" s="251"/>
      <c r="AI336" s="251"/>
      <c r="AJ336" s="166">
        <f t="shared" si="70"/>
        <v>0</v>
      </c>
      <c r="AK336" s="168">
        <f t="shared" si="71"/>
        <v>0</v>
      </c>
      <c r="AL336" s="176"/>
      <c r="AM336" s="177"/>
      <c r="AN336" s="177"/>
      <c r="AO336" s="177"/>
      <c r="AP336" s="177"/>
      <c r="AQ336" s="177"/>
      <c r="AR336" s="177"/>
      <c r="AS336" s="177"/>
      <c r="AT336" s="177"/>
      <c r="AU336" s="177"/>
      <c r="AV336" s="177"/>
      <c r="AW336" s="177"/>
      <c r="AX336" s="177"/>
      <c r="AY336" s="177"/>
      <c r="AZ336" s="177"/>
      <c r="BA336" s="177"/>
      <c r="BB336" s="177"/>
      <c r="BC336" s="177"/>
      <c r="BD336" s="177"/>
      <c r="BE336" s="177"/>
      <c r="BF336" s="166">
        <f t="shared" si="72"/>
        <v>0</v>
      </c>
      <c r="BG336" s="168">
        <f t="shared" si="73"/>
        <v>0</v>
      </c>
      <c r="BH336" s="176"/>
      <c r="BI336" s="177"/>
      <c r="BJ336" s="177"/>
      <c r="BK336" s="177"/>
      <c r="BL336" s="177"/>
      <c r="BM336" s="177"/>
      <c r="BN336" s="177"/>
      <c r="BO336" s="177"/>
      <c r="BP336" s="177"/>
      <c r="BQ336" s="177"/>
      <c r="BR336" s="177"/>
      <c r="BS336" s="177"/>
      <c r="BT336" s="177"/>
      <c r="BU336" s="177"/>
      <c r="BV336" s="156"/>
      <c r="BW336" s="156"/>
      <c r="BX336" s="156"/>
      <c r="BY336" s="156"/>
      <c r="BZ336" s="156"/>
      <c r="CA336" s="156"/>
      <c r="CB336" s="156"/>
      <c r="CC336" s="237">
        <f t="shared" si="74"/>
        <v>0</v>
      </c>
      <c r="CD336" s="171">
        <f t="shared" si="75"/>
        <v>0</v>
      </c>
      <c r="CE336" s="185"/>
      <c r="CF336" s="156"/>
      <c r="CG336" s="156"/>
      <c r="CH336" s="156"/>
      <c r="CI336" s="156"/>
      <c r="CJ336" s="156"/>
      <c r="CK336" s="156"/>
      <c r="CL336" s="156"/>
      <c r="CM336" s="156"/>
      <c r="CN336" s="156"/>
      <c r="CO336" s="173">
        <f t="shared" si="76"/>
        <v>0</v>
      </c>
      <c r="CP336" s="175">
        <f t="shared" si="77"/>
        <v>0</v>
      </c>
    </row>
    <row r="337" ht="15.75" customHeight="1">
      <c r="A337" s="124">
        <v>43.0</v>
      </c>
      <c r="B337" s="328" t="s">
        <v>324</v>
      </c>
      <c r="C337" s="325" t="s">
        <v>325</v>
      </c>
      <c r="D337" s="276" t="str">
        <f t="shared" si="64"/>
        <v>#REF!</v>
      </c>
      <c r="E337" s="161" t="str">
        <f t="shared" si="65"/>
        <v>#REF!</v>
      </c>
      <c r="F337" s="162" t="str">
        <f t="shared" si="66"/>
        <v>#REF!</v>
      </c>
      <c r="G337" s="163" t="str">
        <f t="shared" si="67"/>
        <v>#REF!</v>
      </c>
      <c r="H337" s="137"/>
      <c r="I337" s="139"/>
      <c r="J337" s="139"/>
      <c r="K337" s="139"/>
      <c r="L337" s="139"/>
      <c r="M337" s="166">
        <f t="shared" si="68"/>
        <v>0</v>
      </c>
      <c r="N337" s="167" t="str">
        <f t="shared" si="69"/>
        <v>#DIV/0!</v>
      </c>
      <c r="O337" s="137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80"/>
      <c r="AG337" s="180"/>
      <c r="AH337" s="180"/>
      <c r="AI337" s="180"/>
      <c r="AJ337" s="166">
        <f t="shared" si="70"/>
        <v>0</v>
      </c>
      <c r="AK337" s="168">
        <f t="shared" si="71"/>
        <v>0</v>
      </c>
      <c r="AL337" s="137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39"/>
      <c r="BF337" s="166">
        <f t="shared" si="72"/>
        <v>0</v>
      </c>
      <c r="BG337" s="168">
        <f t="shared" si="73"/>
        <v>0</v>
      </c>
      <c r="BH337" s="137"/>
      <c r="BI337" s="139"/>
      <c r="BJ337" s="139"/>
      <c r="BK337" s="139"/>
      <c r="BL337" s="139"/>
      <c r="BM337" s="139"/>
      <c r="BN337" s="139"/>
      <c r="BO337" s="139"/>
      <c r="BP337" s="139"/>
      <c r="BQ337" s="139"/>
      <c r="BR337" s="139"/>
      <c r="BS337" s="139"/>
      <c r="BT337" s="139"/>
      <c r="BU337" s="139"/>
      <c r="BV337" s="156"/>
      <c r="BW337" s="156"/>
      <c r="BX337" s="156"/>
      <c r="BY337" s="156"/>
      <c r="BZ337" s="156"/>
      <c r="CA337" s="156"/>
      <c r="CB337" s="156"/>
      <c r="CC337" s="237">
        <f t="shared" si="74"/>
        <v>0</v>
      </c>
      <c r="CD337" s="171">
        <f t="shared" si="75"/>
        <v>0</v>
      </c>
      <c r="CE337" s="185"/>
      <c r="CF337" s="156"/>
      <c r="CG337" s="156"/>
      <c r="CH337" s="156"/>
      <c r="CI337" s="156"/>
      <c r="CJ337" s="156"/>
      <c r="CK337" s="156"/>
      <c r="CL337" s="156"/>
      <c r="CM337" s="156"/>
      <c r="CN337" s="156"/>
      <c r="CO337" s="173">
        <f t="shared" si="76"/>
        <v>0</v>
      </c>
      <c r="CP337" s="175">
        <f t="shared" si="77"/>
        <v>0</v>
      </c>
    </row>
    <row r="338" ht="15.75" customHeight="1">
      <c r="A338" s="160">
        <v>44.0</v>
      </c>
      <c r="B338" s="328" t="s">
        <v>326</v>
      </c>
      <c r="C338" s="325" t="s">
        <v>327</v>
      </c>
      <c r="D338" s="276" t="str">
        <f t="shared" si="64"/>
        <v>#REF!</v>
      </c>
      <c r="E338" s="161" t="str">
        <f t="shared" si="65"/>
        <v>#REF!</v>
      </c>
      <c r="F338" s="162" t="str">
        <f t="shared" si="66"/>
        <v>#REF!</v>
      </c>
      <c r="G338" s="163" t="str">
        <f t="shared" si="67"/>
        <v>#REF!</v>
      </c>
      <c r="H338" s="137"/>
      <c r="I338" s="139"/>
      <c r="J338" s="139"/>
      <c r="K338" s="139"/>
      <c r="L338" s="139"/>
      <c r="M338" s="166">
        <f t="shared" si="68"/>
        <v>0</v>
      </c>
      <c r="N338" s="167" t="str">
        <f t="shared" si="69"/>
        <v>#DIV/0!</v>
      </c>
      <c r="O338" s="137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80"/>
      <c r="AG338" s="180"/>
      <c r="AH338" s="180"/>
      <c r="AI338" s="180"/>
      <c r="AJ338" s="166">
        <f t="shared" si="70"/>
        <v>0</v>
      </c>
      <c r="AK338" s="168">
        <f t="shared" si="71"/>
        <v>0</v>
      </c>
      <c r="AL338" s="137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39"/>
      <c r="BF338" s="166">
        <f t="shared" si="72"/>
        <v>0</v>
      </c>
      <c r="BG338" s="168">
        <f t="shared" si="73"/>
        <v>0</v>
      </c>
      <c r="BH338" s="137"/>
      <c r="BI338" s="139"/>
      <c r="BJ338" s="139"/>
      <c r="BK338" s="139"/>
      <c r="BL338" s="139"/>
      <c r="BM338" s="139"/>
      <c r="BN338" s="139"/>
      <c r="BO338" s="139"/>
      <c r="BP338" s="139"/>
      <c r="BQ338" s="139"/>
      <c r="BR338" s="139"/>
      <c r="BS338" s="139"/>
      <c r="BT338" s="139"/>
      <c r="BU338" s="139"/>
      <c r="BV338" s="156"/>
      <c r="BW338" s="156"/>
      <c r="BX338" s="156"/>
      <c r="BY338" s="156"/>
      <c r="BZ338" s="156"/>
      <c r="CA338" s="156"/>
      <c r="CB338" s="156"/>
      <c r="CC338" s="237">
        <f t="shared" si="74"/>
        <v>0</v>
      </c>
      <c r="CD338" s="171">
        <f t="shared" si="75"/>
        <v>0</v>
      </c>
      <c r="CE338" s="185"/>
      <c r="CF338" s="156"/>
      <c r="CG338" s="156"/>
      <c r="CH338" s="156"/>
      <c r="CI338" s="156"/>
      <c r="CJ338" s="156"/>
      <c r="CK338" s="156"/>
      <c r="CL338" s="156"/>
      <c r="CM338" s="156"/>
      <c r="CN338" s="156"/>
      <c r="CO338" s="173">
        <f t="shared" si="76"/>
        <v>0</v>
      </c>
      <c r="CP338" s="175">
        <f t="shared" si="77"/>
        <v>0</v>
      </c>
    </row>
    <row r="339" ht="15.75" customHeight="1">
      <c r="A339" s="124">
        <v>45.0</v>
      </c>
      <c r="B339" s="328" t="s">
        <v>328</v>
      </c>
      <c r="C339" s="325" t="s">
        <v>329</v>
      </c>
      <c r="D339" s="276" t="str">
        <f t="shared" si="64"/>
        <v>#REF!</v>
      </c>
      <c r="E339" s="161" t="str">
        <f t="shared" si="65"/>
        <v>#REF!</v>
      </c>
      <c r="F339" s="162" t="str">
        <f t="shared" si="66"/>
        <v>#REF!</v>
      </c>
      <c r="G339" s="163" t="str">
        <f t="shared" si="67"/>
        <v>#REF!</v>
      </c>
      <c r="H339" s="221"/>
      <c r="I339" s="139"/>
      <c r="J339" s="201"/>
      <c r="K339" s="139"/>
      <c r="L339" s="139"/>
      <c r="M339" s="166">
        <f t="shared" si="68"/>
        <v>0</v>
      </c>
      <c r="N339" s="167" t="str">
        <f t="shared" si="69"/>
        <v>#DIV/0!</v>
      </c>
      <c r="O339" s="137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80"/>
      <c r="AG339" s="180"/>
      <c r="AH339" s="180"/>
      <c r="AI339" s="180"/>
      <c r="AJ339" s="166">
        <f t="shared" si="70"/>
        <v>0</v>
      </c>
      <c r="AK339" s="168">
        <f t="shared" si="71"/>
        <v>0</v>
      </c>
      <c r="AL339" s="137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39"/>
      <c r="BF339" s="166">
        <f t="shared" si="72"/>
        <v>0</v>
      </c>
      <c r="BG339" s="168">
        <f t="shared" si="73"/>
        <v>0</v>
      </c>
      <c r="BH339" s="137"/>
      <c r="BI339" s="139"/>
      <c r="BJ339" s="139"/>
      <c r="BK339" s="139"/>
      <c r="BL339" s="139"/>
      <c r="BM339" s="139"/>
      <c r="BN339" s="139"/>
      <c r="BO339" s="139"/>
      <c r="BP339" s="139"/>
      <c r="BQ339" s="139"/>
      <c r="BR339" s="139"/>
      <c r="BS339" s="139"/>
      <c r="BT339" s="139"/>
      <c r="BU339" s="139"/>
      <c r="BV339" s="156"/>
      <c r="BW339" s="156"/>
      <c r="BX339" s="156"/>
      <c r="BY339" s="156"/>
      <c r="BZ339" s="156"/>
      <c r="CA339" s="156"/>
      <c r="CB339" s="156"/>
      <c r="CC339" s="237">
        <f t="shared" si="74"/>
        <v>0</v>
      </c>
      <c r="CD339" s="171">
        <f t="shared" si="75"/>
        <v>0</v>
      </c>
      <c r="CE339" s="185"/>
      <c r="CF339" s="156"/>
      <c r="CG339" s="156"/>
      <c r="CH339" s="156"/>
      <c r="CI339" s="156"/>
      <c r="CJ339" s="156"/>
      <c r="CK339" s="156"/>
      <c r="CL339" s="156"/>
      <c r="CM339" s="156"/>
      <c r="CN339" s="156"/>
      <c r="CO339" s="173">
        <f t="shared" si="76"/>
        <v>0</v>
      </c>
      <c r="CP339" s="175">
        <f t="shared" si="77"/>
        <v>0</v>
      </c>
    </row>
    <row r="340" ht="15.75" customHeight="1">
      <c r="A340" s="160">
        <v>46.0</v>
      </c>
      <c r="B340" s="328" t="s">
        <v>330</v>
      </c>
      <c r="C340" s="325" t="s">
        <v>331</v>
      </c>
      <c r="D340" s="276" t="str">
        <f t="shared" si="64"/>
        <v>#REF!</v>
      </c>
      <c r="E340" s="161" t="str">
        <f t="shared" si="65"/>
        <v>#REF!</v>
      </c>
      <c r="F340" s="162" t="str">
        <f t="shared" si="66"/>
        <v>#REF!</v>
      </c>
      <c r="G340" s="163" t="str">
        <f t="shared" si="67"/>
        <v>#REF!</v>
      </c>
      <c r="H340" s="137"/>
      <c r="I340" s="177"/>
      <c r="J340" s="139"/>
      <c r="K340" s="139"/>
      <c r="L340" s="139"/>
      <c r="M340" s="166">
        <f t="shared" si="68"/>
        <v>0</v>
      </c>
      <c r="N340" s="167" t="str">
        <f t="shared" si="69"/>
        <v>#DIV/0!</v>
      </c>
      <c r="O340" s="137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80"/>
      <c r="AG340" s="180"/>
      <c r="AH340" s="180"/>
      <c r="AI340" s="180"/>
      <c r="AJ340" s="166">
        <f t="shared" si="70"/>
        <v>0</v>
      </c>
      <c r="AK340" s="168">
        <f t="shared" si="71"/>
        <v>0</v>
      </c>
      <c r="AL340" s="137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39"/>
      <c r="BF340" s="166">
        <f t="shared" si="72"/>
        <v>0</v>
      </c>
      <c r="BG340" s="168">
        <f t="shared" si="73"/>
        <v>0</v>
      </c>
      <c r="BH340" s="137"/>
      <c r="BI340" s="139"/>
      <c r="BJ340" s="139"/>
      <c r="BK340" s="139"/>
      <c r="BL340" s="139"/>
      <c r="BM340" s="139"/>
      <c r="BN340" s="139"/>
      <c r="BO340" s="139"/>
      <c r="BP340" s="139"/>
      <c r="BQ340" s="139"/>
      <c r="BR340" s="139"/>
      <c r="BS340" s="139"/>
      <c r="BT340" s="139"/>
      <c r="BU340" s="139"/>
      <c r="BV340" s="156"/>
      <c r="BW340" s="156"/>
      <c r="BX340" s="156"/>
      <c r="BY340" s="156"/>
      <c r="BZ340" s="156"/>
      <c r="CA340" s="156"/>
      <c r="CB340" s="156"/>
      <c r="CC340" s="237">
        <f t="shared" si="74"/>
        <v>0</v>
      </c>
      <c r="CD340" s="171">
        <f t="shared" si="75"/>
        <v>0</v>
      </c>
      <c r="CE340" s="185"/>
      <c r="CF340" s="156"/>
      <c r="CG340" s="156"/>
      <c r="CH340" s="156"/>
      <c r="CI340" s="156"/>
      <c r="CJ340" s="156"/>
      <c r="CK340" s="156"/>
      <c r="CL340" s="156"/>
      <c r="CM340" s="156"/>
      <c r="CN340" s="156"/>
      <c r="CO340" s="173">
        <f t="shared" si="76"/>
        <v>0</v>
      </c>
      <c r="CP340" s="175">
        <f t="shared" si="77"/>
        <v>0</v>
      </c>
    </row>
    <row r="341" ht="15.75" customHeight="1">
      <c r="A341" s="124">
        <v>47.0</v>
      </c>
      <c r="B341" s="328" t="s">
        <v>332</v>
      </c>
      <c r="C341" s="325" t="s">
        <v>333</v>
      </c>
      <c r="D341" s="276" t="str">
        <f t="shared" si="64"/>
        <v>#REF!</v>
      </c>
      <c r="E341" s="161" t="str">
        <f t="shared" si="65"/>
        <v>#REF!</v>
      </c>
      <c r="F341" s="162" t="str">
        <f t="shared" si="66"/>
        <v>#REF!</v>
      </c>
      <c r="G341" s="163" t="str">
        <f t="shared" si="67"/>
        <v>#REF!</v>
      </c>
      <c r="H341" s="137"/>
      <c r="I341" s="201"/>
      <c r="J341" s="201"/>
      <c r="K341" s="139"/>
      <c r="L341" s="139"/>
      <c r="M341" s="166">
        <f t="shared" si="68"/>
        <v>0</v>
      </c>
      <c r="N341" s="167" t="str">
        <f t="shared" si="69"/>
        <v>#DIV/0!</v>
      </c>
      <c r="O341" s="137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80"/>
      <c r="AG341" s="180"/>
      <c r="AH341" s="180"/>
      <c r="AI341" s="180"/>
      <c r="AJ341" s="166">
        <f t="shared" si="70"/>
        <v>0</v>
      </c>
      <c r="AK341" s="168">
        <f t="shared" si="71"/>
        <v>0</v>
      </c>
      <c r="AL341" s="137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39"/>
      <c r="BF341" s="166">
        <f t="shared" si="72"/>
        <v>0</v>
      </c>
      <c r="BG341" s="168">
        <f t="shared" si="73"/>
        <v>0</v>
      </c>
      <c r="BH341" s="137"/>
      <c r="BI341" s="139"/>
      <c r="BJ341" s="139"/>
      <c r="BK341" s="139"/>
      <c r="BL341" s="139"/>
      <c r="BM341" s="139"/>
      <c r="BN341" s="139"/>
      <c r="BO341" s="139"/>
      <c r="BP341" s="139"/>
      <c r="BQ341" s="139"/>
      <c r="BR341" s="139"/>
      <c r="BS341" s="139"/>
      <c r="BT341" s="139"/>
      <c r="BU341" s="139"/>
      <c r="BV341" s="156"/>
      <c r="BW341" s="156"/>
      <c r="BX341" s="156"/>
      <c r="BY341" s="156"/>
      <c r="BZ341" s="156"/>
      <c r="CA341" s="156"/>
      <c r="CB341" s="156"/>
      <c r="CC341" s="237">
        <f t="shared" si="74"/>
        <v>0</v>
      </c>
      <c r="CD341" s="171">
        <f t="shared" si="75"/>
        <v>0</v>
      </c>
      <c r="CE341" s="185"/>
      <c r="CF341" s="156"/>
      <c r="CG341" s="156"/>
      <c r="CH341" s="156"/>
      <c r="CI341" s="156"/>
      <c r="CJ341" s="156"/>
      <c r="CK341" s="156"/>
      <c r="CL341" s="156"/>
      <c r="CM341" s="156"/>
      <c r="CN341" s="156"/>
      <c r="CO341" s="173">
        <f t="shared" si="76"/>
        <v>0</v>
      </c>
      <c r="CP341" s="175">
        <f t="shared" si="77"/>
        <v>0</v>
      </c>
    </row>
    <row r="342" ht="15.75" customHeight="1">
      <c r="A342" s="160">
        <v>48.0</v>
      </c>
      <c r="B342" s="328" t="s">
        <v>334</v>
      </c>
      <c r="C342" s="325" t="s">
        <v>335</v>
      </c>
      <c r="D342" s="276" t="str">
        <f t="shared" si="64"/>
        <v>#REF!</v>
      </c>
      <c r="E342" s="161" t="str">
        <f t="shared" si="65"/>
        <v>#REF!</v>
      </c>
      <c r="F342" s="162" t="str">
        <f t="shared" si="66"/>
        <v>#REF!</v>
      </c>
      <c r="G342" s="163" t="str">
        <f t="shared" si="67"/>
        <v>#REF!</v>
      </c>
      <c r="H342" s="137"/>
      <c r="I342" s="139"/>
      <c r="J342" s="139"/>
      <c r="K342" s="139"/>
      <c r="L342" s="139"/>
      <c r="M342" s="166">
        <f t="shared" si="68"/>
        <v>0</v>
      </c>
      <c r="N342" s="167" t="str">
        <f t="shared" si="69"/>
        <v>#DIV/0!</v>
      </c>
      <c r="O342" s="137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80"/>
      <c r="AG342" s="180"/>
      <c r="AH342" s="180"/>
      <c r="AI342" s="180"/>
      <c r="AJ342" s="166">
        <f t="shared" si="70"/>
        <v>0</v>
      </c>
      <c r="AK342" s="168">
        <f t="shared" si="71"/>
        <v>0</v>
      </c>
      <c r="AL342" s="137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39"/>
      <c r="BF342" s="166">
        <f t="shared" si="72"/>
        <v>0</v>
      </c>
      <c r="BG342" s="168">
        <f t="shared" si="73"/>
        <v>0</v>
      </c>
      <c r="BH342" s="137"/>
      <c r="BI342" s="139"/>
      <c r="BJ342" s="139"/>
      <c r="BK342" s="139"/>
      <c r="BL342" s="139"/>
      <c r="BM342" s="139"/>
      <c r="BN342" s="139"/>
      <c r="BO342" s="139"/>
      <c r="BP342" s="139"/>
      <c r="BQ342" s="139"/>
      <c r="BR342" s="139"/>
      <c r="BS342" s="139"/>
      <c r="BT342" s="139"/>
      <c r="BU342" s="139"/>
      <c r="BV342" s="156"/>
      <c r="BW342" s="156"/>
      <c r="BX342" s="156"/>
      <c r="BY342" s="156"/>
      <c r="BZ342" s="156"/>
      <c r="CA342" s="156"/>
      <c r="CB342" s="156"/>
      <c r="CC342" s="237">
        <f t="shared" si="74"/>
        <v>0</v>
      </c>
      <c r="CD342" s="171">
        <f t="shared" si="75"/>
        <v>0</v>
      </c>
      <c r="CE342" s="185"/>
      <c r="CF342" s="156"/>
      <c r="CG342" s="156"/>
      <c r="CH342" s="156"/>
      <c r="CI342" s="156"/>
      <c r="CJ342" s="156"/>
      <c r="CK342" s="156"/>
      <c r="CL342" s="156"/>
      <c r="CM342" s="156"/>
      <c r="CN342" s="156"/>
      <c r="CO342" s="173">
        <f t="shared" si="76"/>
        <v>0</v>
      </c>
      <c r="CP342" s="175">
        <f t="shared" si="77"/>
        <v>0</v>
      </c>
    </row>
    <row r="343" ht="15.75" customHeight="1">
      <c r="A343" s="124">
        <v>49.0</v>
      </c>
      <c r="B343" s="328" t="s">
        <v>336</v>
      </c>
      <c r="C343" s="325" t="s">
        <v>337</v>
      </c>
      <c r="D343" s="276" t="str">
        <f t="shared" si="64"/>
        <v>#REF!</v>
      </c>
      <c r="E343" s="161" t="str">
        <f t="shared" si="65"/>
        <v>#REF!</v>
      </c>
      <c r="F343" s="162" t="str">
        <f t="shared" si="66"/>
        <v>#REF!</v>
      </c>
      <c r="G343" s="163" t="str">
        <f t="shared" si="67"/>
        <v>#REF!</v>
      </c>
      <c r="H343" s="137"/>
      <c r="I343" s="156"/>
      <c r="J343" s="201"/>
      <c r="K343" s="139"/>
      <c r="L343" s="139"/>
      <c r="M343" s="166">
        <f t="shared" si="68"/>
        <v>0</v>
      </c>
      <c r="N343" s="167" t="str">
        <f t="shared" si="69"/>
        <v>#DIV/0!</v>
      </c>
      <c r="O343" s="185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90"/>
      <c r="AG343" s="190"/>
      <c r="AH343" s="190"/>
      <c r="AI343" s="190"/>
      <c r="AJ343" s="166">
        <f t="shared" si="70"/>
        <v>0</v>
      </c>
      <c r="AK343" s="168">
        <f t="shared" si="71"/>
        <v>0</v>
      </c>
      <c r="AL343" s="185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56"/>
      <c r="BC343" s="156"/>
      <c r="BD343" s="156"/>
      <c r="BE343" s="156"/>
      <c r="BF343" s="166">
        <f t="shared" si="72"/>
        <v>0</v>
      </c>
      <c r="BG343" s="168">
        <f t="shared" si="73"/>
        <v>0</v>
      </c>
      <c r="BH343" s="185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56"/>
      <c r="BY343" s="156"/>
      <c r="BZ343" s="156"/>
      <c r="CA343" s="156"/>
      <c r="CB343" s="156"/>
      <c r="CC343" s="237">
        <f t="shared" si="74"/>
        <v>0</v>
      </c>
      <c r="CD343" s="171">
        <f t="shared" si="75"/>
        <v>0</v>
      </c>
      <c r="CE343" s="185"/>
      <c r="CF343" s="156"/>
      <c r="CG343" s="156"/>
      <c r="CH343" s="156"/>
      <c r="CI343" s="156"/>
      <c r="CJ343" s="156"/>
      <c r="CK343" s="156"/>
      <c r="CL343" s="156"/>
      <c r="CM343" s="156"/>
      <c r="CN343" s="156"/>
      <c r="CO343" s="173">
        <f t="shared" si="76"/>
        <v>0</v>
      </c>
      <c r="CP343" s="175">
        <f t="shared" si="77"/>
        <v>0</v>
      </c>
    </row>
    <row r="344" ht="15.75" customHeight="1">
      <c r="A344" s="160">
        <v>50.0</v>
      </c>
      <c r="B344" s="328" t="s">
        <v>338</v>
      </c>
      <c r="C344" s="325" t="s">
        <v>339</v>
      </c>
      <c r="D344" s="276" t="str">
        <f t="shared" si="64"/>
        <v>#REF!</v>
      </c>
      <c r="E344" s="161" t="str">
        <f t="shared" si="65"/>
        <v>#REF!</v>
      </c>
      <c r="F344" s="162" t="str">
        <f t="shared" si="66"/>
        <v>#REF!</v>
      </c>
      <c r="G344" s="163" t="str">
        <f t="shared" si="67"/>
        <v>#REF!</v>
      </c>
      <c r="H344" s="137"/>
      <c r="I344" s="156"/>
      <c r="J344" s="156"/>
      <c r="K344" s="139"/>
      <c r="L344" s="139"/>
      <c r="M344" s="166">
        <f t="shared" si="68"/>
        <v>0</v>
      </c>
      <c r="N344" s="167" t="str">
        <f t="shared" si="69"/>
        <v>#DIV/0!</v>
      </c>
      <c r="O344" s="185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90"/>
      <c r="AG344" s="190"/>
      <c r="AH344" s="190"/>
      <c r="AI344" s="190"/>
      <c r="AJ344" s="166">
        <f t="shared" si="70"/>
        <v>0</v>
      </c>
      <c r="AK344" s="168">
        <f t="shared" si="71"/>
        <v>0</v>
      </c>
      <c r="AL344" s="185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56"/>
      <c r="BC344" s="156"/>
      <c r="BD344" s="156"/>
      <c r="BE344" s="156"/>
      <c r="BF344" s="166">
        <f t="shared" si="72"/>
        <v>0</v>
      </c>
      <c r="BG344" s="168">
        <f t="shared" si="73"/>
        <v>0</v>
      </c>
      <c r="BH344" s="185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56"/>
      <c r="BY344" s="156"/>
      <c r="BZ344" s="156"/>
      <c r="CA344" s="156"/>
      <c r="CB344" s="156"/>
      <c r="CC344" s="237">
        <f t="shared" si="74"/>
        <v>0</v>
      </c>
      <c r="CD344" s="171">
        <f t="shared" si="75"/>
        <v>0</v>
      </c>
      <c r="CE344" s="185"/>
      <c r="CF344" s="156"/>
      <c r="CG344" s="156"/>
      <c r="CH344" s="156"/>
      <c r="CI344" s="156"/>
      <c r="CJ344" s="156"/>
      <c r="CK344" s="156"/>
      <c r="CL344" s="156"/>
      <c r="CM344" s="156"/>
      <c r="CN344" s="156"/>
      <c r="CO344" s="173">
        <f t="shared" si="76"/>
        <v>0</v>
      </c>
      <c r="CP344" s="175">
        <f t="shared" si="77"/>
        <v>0</v>
      </c>
    </row>
    <row r="345" ht="15.75" customHeight="1">
      <c r="A345" s="124">
        <v>51.0</v>
      </c>
      <c r="B345" s="328" t="s">
        <v>340</v>
      </c>
      <c r="C345" s="325" t="s">
        <v>341</v>
      </c>
      <c r="D345" s="276" t="str">
        <f t="shared" si="64"/>
        <v>#REF!</v>
      </c>
      <c r="E345" s="161" t="str">
        <f t="shared" si="65"/>
        <v>#REF!</v>
      </c>
      <c r="F345" s="162" t="str">
        <f t="shared" si="66"/>
        <v>#REF!</v>
      </c>
      <c r="G345" s="163" t="str">
        <f t="shared" si="67"/>
        <v>#REF!</v>
      </c>
      <c r="H345" s="137"/>
      <c r="I345" s="201"/>
      <c r="J345" s="201"/>
      <c r="K345" s="139"/>
      <c r="L345" s="139"/>
      <c r="M345" s="166">
        <f t="shared" si="68"/>
        <v>0</v>
      </c>
      <c r="N345" s="167" t="str">
        <f t="shared" si="69"/>
        <v>#DIV/0!</v>
      </c>
      <c r="O345" s="137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80"/>
      <c r="AG345" s="180"/>
      <c r="AH345" s="180"/>
      <c r="AI345" s="180"/>
      <c r="AJ345" s="166">
        <f t="shared" si="70"/>
        <v>0</v>
      </c>
      <c r="AK345" s="168">
        <f t="shared" si="71"/>
        <v>0</v>
      </c>
      <c r="AL345" s="137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39"/>
      <c r="BF345" s="166">
        <f t="shared" si="72"/>
        <v>0</v>
      </c>
      <c r="BG345" s="168">
        <f t="shared" si="73"/>
        <v>0</v>
      </c>
      <c r="BH345" s="137"/>
      <c r="BI345" s="139"/>
      <c r="BJ345" s="139"/>
      <c r="BK345" s="139"/>
      <c r="BL345" s="139"/>
      <c r="BM345" s="139"/>
      <c r="BN345" s="139"/>
      <c r="BO345" s="139"/>
      <c r="BP345" s="139"/>
      <c r="BQ345" s="139"/>
      <c r="BR345" s="139"/>
      <c r="BS345" s="139"/>
      <c r="BT345" s="139"/>
      <c r="BU345" s="139"/>
      <c r="BV345" s="156"/>
      <c r="BW345" s="156"/>
      <c r="BX345" s="156"/>
      <c r="BY345" s="156"/>
      <c r="BZ345" s="156"/>
      <c r="CA345" s="156"/>
      <c r="CB345" s="156"/>
      <c r="CC345" s="237">
        <f t="shared" si="74"/>
        <v>0</v>
      </c>
      <c r="CD345" s="171">
        <f t="shared" si="75"/>
        <v>0</v>
      </c>
      <c r="CE345" s="185"/>
      <c r="CF345" s="156"/>
      <c r="CG345" s="156"/>
      <c r="CH345" s="156"/>
      <c r="CI345" s="156"/>
      <c r="CJ345" s="156"/>
      <c r="CK345" s="156"/>
      <c r="CL345" s="156"/>
      <c r="CM345" s="156"/>
      <c r="CN345" s="156"/>
      <c r="CO345" s="173">
        <f t="shared" si="76"/>
        <v>0</v>
      </c>
      <c r="CP345" s="175">
        <f t="shared" si="77"/>
        <v>0</v>
      </c>
    </row>
    <row r="346" ht="15.75" customHeight="1">
      <c r="A346" s="160">
        <v>52.0</v>
      </c>
      <c r="B346" s="328" t="s">
        <v>342</v>
      </c>
      <c r="C346" s="325" t="s">
        <v>343</v>
      </c>
      <c r="D346" s="276" t="str">
        <f t="shared" si="64"/>
        <v>#REF!</v>
      </c>
      <c r="E346" s="161" t="str">
        <f t="shared" si="65"/>
        <v>#REF!</v>
      </c>
      <c r="F346" s="162" t="str">
        <f t="shared" si="66"/>
        <v>#REF!</v>
      </c>
      <c r="G346" s="163" t="str">
        <f t="shared" si="67"/>
        <v>#REF!</v>
      </c>
      <c r="H346" s="221"/>
      <c r="I346" s="139"/>
      <c r="J346" s="139"/>
      <c r="K346" s="139"/>
      <c r="L346" s="139"/>
      <c r="M346" s="166">
        <f t="shared" si="68"/>
        <v>0</v>
      </c>
      <c r="N346" s="167" t="str">
        <f t="shared" si="69"/>
        <v>#DIV/0!</v>
      </c>
      <c r="O346" s="137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80"/>
      <c r="AG346" s="180"/>
      <c r="AH346" s="180"/>
      <c r="AI346" s="180"/>
      <c r="AJ346" s="166">
        <f t="shared" si="70"/>
        <v>0</v>
      </c>
      <c r="AK346" s="168">
        <f t="shared" si="71"/>
        <v>0</v>
      </c>
      <c r="AL346" s="137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39"/>
      <c r="BF346" s="166">
        <f t="shared" si="72"/>
        <v>0</v>
      </c>
      <c r="BG346" s="168">
        <f t="shared" si="73"/>
        <v>0</v>
      </c>
      <c r="BH346" s="137"/>
      <c r="BI346" s="139"/>
      <c r="BJ346" s="139"/>
      <c r="BK346" s="139"/>
      <c r="BL346" s="139"/>
      <c r="BM346" s="139"/>
      <c r="BN346" s="139"/>
      <c r="BO346" s="139"/>
      <c r="BP346" s="139"/>
      <c r="BQ346" s="139"/>
      <c r="BR346" s="139"/>
      <c r="BS346" s="139"/>
      <c r="BT346" s="139"/>
      <c r="BU346" s="139"/>
      <c r="BV346" s="156"/>
      <c r="BW346" s="156"/>
      <c r="BX346" s="156"/>
      <c r="BY346" s="156"/>
      <c r="BZ346" s="156"/>
      <c r="CA346" s="156"/>
      <c r="CB346" s="156"/>
      <c r="CC346" s="237">
        <f t="shared" si="74"/>
        <v>0</v>
      </c>
      <c r="CD346" s="171">
        <f t="shared" si="75"/>
        <v>0</v>
      </c>
      <c r="CE346" s="185"/>
      <c r="CF346" s="156"/>
      <c r="CG346" s="156"/>
      <c r="CH346" s="156"/>
      <c r="CI346" s="156"/>
      <c r="CJ346" s="156"/>
      <c r="CK346" s="156"/>
      <c r="CL346" s="156"/>
      <c r="CM346" s="156"/>
      <c r="CN346" s="156"/>
      <c r="CO346" s="173">
        <f t="shared" si="76"/>
        <v>0</v>
      </c>
      <c r="CP346" s="175">
        <f t="shared" si="77"/>
        <v>0</v>
      </c>
    </row>
    <row r="347" ht="15.75" customHeight="1">
      <c r="A347" s="124">
        <v>53.0</v>
      </c>
      <c r="B347" s="328" t="s">
        <v>344</v>
      </c>
      <c r="C347" s="325" t="s">
        <v>345</v>
      </c>
      <c r="D347" s="276" t="str">
        <f t="shared" si="64"/>
        <v>#REF!</v>
      </c>
      <c r="E347" s="161" t="str">
        <f t="shared" si="65"/>
        <v>#REF!</v>
      </c>
      <c r="F347" s="162" t="str">
        <f t="shared" si="66"/>
        <v>#REF!</v>
      </c>
      <c r="G347" s="163" t="str">
        <f t="shared" si="67"/>
        <v>#REF!</v>
      </c>
      <c r="H347" s="137"/>
      <c r="I347" s="139"/>
      <c r="J347" s="139"/>
      <c r="K347" s="139"/>
      <c r="L347" s="139"/>
      <c r="M347" s="166">
        <f t="shared" si="68"/>
        <v>0</v>
      </c>
      <c r="N347" s="167" t="str">
        <f t="shared" si="69"/>
        <v>#DIV/0!</v>
      </c>
      <c r="O347" s="22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3"/>
      <c r="AG347" s="203"/>
      <c r="AH347" s="203"/>
      <c r="AI347" s="203"/>
      <c r="AJ347" s="166">
        <f t="shared" si="70"/>
        <v>0</v>
      </c>
      <c r="AK347" s="168">
        <f t="shared" si="71"/>
        <v>0</v>
      </c>
      <c r="AL347" s="22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201"/>
      <c r="BE347" s="201"/>
      <c r="BF347" s="166">
        <f t="shared" si="72"/>
        <v>0</v>
      </c>
      <c r="BG347" s="168">
        <f t="shared" si="73"/>
        <v>0</v>
      </c>
      <c r="BH347" s="221"/>
      <c r="BI347" s="201"/>
      <c r="BJ347" s="201"/>
      <c r="BK347" s="201"/>
      <c r="BL347" s="201"/>
      <c r="BM347" s="201"/>
      <c r="BN347" s="201"/>
      <c r="BO347" s="201"/>
      <c r="BP347" s="201"/>
      <c r="BQ347" s="201"/>
      <c r="BR347" s="201"/>
      <c r="BS347" s="201"/>
      <c r="BT347" s="201"/>
      <c r="BU347" s="201"/>
      <c r="BV347" s="156"/>
      <c r="BW347" s="156"/>
      <c r="BX347" s="156"/>
      <c r="BY347" s="156"/>
      <c r="BZ347" s="156"/>
      <c r="CA347" s="156"/>
      <c r="CB347" s="156"/>
      <c r="CC347" s="237">
        <f t="shared" si="74"/>
        <v>0</v>
      </c>
      <c r="CD347" s="171">
        <f t="shared" si="75"/>
        <v>0</v>
      </c>
      <c r="CE347" s="185"/>
      <c r="CF347" s="156"/>
      <c r="CG347" s="156"/>
      <c r="CH347" s="156"/>
      <c r="CI347" s="156"/>
      <c r="CJ347" s="156"/>
      <c r="CK347" s="150"/>
      <c r="CL347" s="156"/>
      <c r="CM347" s="156"/>
      <c r="CN347" s="156"/>
      <c r="CO347" s="173">
        <f t="shared" si="76"/>
        <v>0</v>
      </c>
      <c r="CP347" s="175">
        <f t="shared" si="77"/>
        <v>0</v>
      </c>
    </row>
    <row r="348" ht="15.75" customHeight="1">
      <c r="A348" s="160">
        <v>54.0</v>
      </c>
      <c r="B348" s="328" t="s">
        <v>346</v>
      </c>
      <c r="C348" s="325" t="s">
        <v>347</v>
      </c>
      <c r="D348" s="276" t="str">
        <f t="shared" si="64"/>
        <v>#REF!</v>
      </c>
      <c r="E348" s="161" t="str">
        <f t="shared" si="65"/>
        <v>#REF!</v>
      </c>
      <c r="F348" s="162" t="str">
        <f t="shared" si="66"/>
        <v>#REF!</v>
      </c>
      <c r="G348" s="163" t="str">
        <f t="shared" si="67"/>
        <v>#REF!</v>
      </c>
      <c r="H348" s="137"/>
      <c r="I348" s="139"/>
      <c r="J348" s="139"/>
      <c r="K348" s="139"/>
      <c r="L348" s="139"/>
      <c r="M348" s="166">
        <f t="shared" si="68"/>
        <v>0</v>
      </c>
      <c r="N348" s="167" t="str">
        <f t="shared" si="69"/>
        <v>#DIV/0!</v>
      </c>
      <c r="O348" s="137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80"/>
      <c r="AG348" s="180"/>
      <c r="AH348" s="180"/>
      <c r="AI348" s="180"/>
      <c r="AJ348" s="166">
        <f t="shared" si="70"/>
        <v>0</v>
      </c>
      <c r="AK348" s="168">
        <f t="shared" si="71"/>
        <v>0</v>
      </c>
      <c r="AL348" s="137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39"/>
      <c r="BF348" s="166">
        <f t="shared" si="72"/>
        <v>0</v>
      </c>
      <c r="BG348" s="168">
        <f t="shared" si="73"/>
        <v>0</v>
      </c>
      <c r="BH348" s="137"/>
      <c r="BI348" s="139"/>
      <c r="BJ348" s="139"/>
      <c r="BK348" s="139"/>
      <c r="BL348" s="139"/>
      <c r="BM348" s="139"/>
      <c r="BN348" s="139"/>
      <c r="BO348" s="139"/>
      <c r="BP348" s="139"/>
      <c r="BQ348" s="139"/>
      <c r="BR348" s="139"/>
      <c r="BS348" s="139"/>
      <c r="BT348" s="139"/>
      <c r="BU348" s="139"/>
      <c r="BV348" s="156"/>
      <c r="BW348" s="156"/>
      <c r="BX348" s="156"/>
      <c r="BY348" s="156"/>
      <c r="BZ348" s="156"/>
      <c r="CA348" s="156"/>
      <c r="CB348" s="156"/>
      <c r="CC348" s="237">
        <f t="shared" si="74"/>
        <v>0</v>
      </c>
      <c r="CD348" s="171">
        <f t="shared" si="75"/>
        <v>0</v>
      </c>
      <c r="CE348" s="185"/>
      <c r="CF348" s="156"/>
      <c r="CG348" s="156"/>
      <c r="CH348" s="156"/>
      <c r="CI348" s="156"/>
      <c r="CJ348" s="156"/>
      <c r="CK348" s="156"/>
      <c r="CL348" s="156"/>
      <c r="CM348" s="156"/>
      <c r="CN348" s="156"/>
      <c r="CO348" s="173">
        <f t="shared" si="76"/>
        <v>0</v>
      </c>
      <c r="CP348" s="175">
        <f t="shared" si="77"/>
        <v>0</v>
      </c>
    </row>
    <row r="349" ht="15.75" customHeight="1">
      <c r="A349" s="124">
        <v>55.0</v>
      </c>
      <c r="B349" s="328" t="s">
        <v>348</v>
      </c>
      <c r="C349" s="325" t="s">
        <v>349</v>
      </c>
      <c r="D349" s="276" t="str">
        <f t="shared" si="64"/>
        <v>#REF!</v>
      </c>
      <c r="E349" s="161" t="str">
        <f t="shared" si="65"/>
        <v>#REF!</v>
      </c>
      <c r="F349" s="162" t="str">
        <f t="shared" si="66"/>
        <v>#REF!</v>
      </c>
      <c r="G349" s="163" t="str">
        <f t="shared" si="67"/>
        <v>#REF!</v>
      </c>
      <c r="H349" s="137"/>
      <c r="I349" s="139"/>
      <c r="J349" s="156"/>
      <c r="K349" s="139"/>
      <c r="L349" s="139"/>
      <c r="M349" s="166">
        <f t="shared" si="68"/>
        <v>0</v>
      </c>
      <c r="N349" s="167" t="str">
        <f t="shared" si="69"/>
        <v>#DIV/0!</v>
      </c>
      <c r="O349" s="137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80"/>
      <c r="AG349" s="180"/>
      <c r="AH349" s="180"/>
      <c r="AI349" s="180"/>
      <c r="AJ349" s="166">
        <f t="shared" si="70"/>
        <v>0</v>
      </c>
      <c r="AK349" s="168">
        <f t="shared" si="71"/>
        <v>0</v>
      </c>
      <c r="AL349" s="137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39"/>
      <c r="BF349" s="166">
        <f t="shared" si="72"/>
        <v>0</v>
      </c>
      <c r="BG349" s="168">
        <f t="shared" si="73"/>
        <v>0</v>
      </c>
      <c r="BH349" s="137"/>
      <c r="BI349" s="139"/>
      <c r="BJ349" s="139"/>
      <c r="BK349" s="139"/>
      <c r="BL349" s="139"/>
      <c r="BM349" s="139"/>
      <c r="BN349" s="139"/>
      <c r="BO349" s="139"/>
      <c r="BP349" s="139"/>
      <c r="BQ349" s="139"/>
      <c r="BR349" s="139"/>
      <c r="BS349" s="139"/>
      <c r="BT349" s="139"/>
      <c r="BU349" s="139"/>
      <c r="BV349" s="156"/>
      <c r="BW349" s="156"/>
      <c r="BX349" s="156"/>
      <c r="BY349" s="156"/>
      <c r="BZ349" s="156"/>
      <c r="CA349" s="156"/>
      <c r="CB349" s="156"/>
      <c r="CC349" s="237">
        <f t="shared" si="74"/>
        <v>0</v>
      </c>
      <c r="CD349" s="171">
        <f t="shared" si="75"/>
        <v>0</v>
      </c>
      <c r="CE349" s="185"/>
      <c r="CF349" s="156"/>
      <c r="CG349" s="156"/>
      <c r="CH349" s="156"/>
      <c r="CI349" s="156"/>
      <c r="CJ349" s="156"/>
      <c r="CK349" s="156"/>
      <c r="CL349" s="156"/>
      <c r="CM349" s="156"/>
      <c r="CN349" s="156"/>
      <c r="CO349" s="173">
        <f t="shared" si="76"/>
        <v>0</v>
      </c>
      <c r="CP349" s="175">
        <f t="shared" si="77"/>
        <v>0</v>
      </c>
    </row>
    <row r="350" ht="15.75" customHeight="1">
      <c r="A350" s="160">
        <v>56.0</v>
      </c>
      <c r="B350" s="328" t="s">
        <v>350</v>
      </c>
      <c r="C350" s="325" t="s">
        <v>351</v>
      </c>
      <c r="D350" s="276" t="str">
        <f t="shared" si="64"/>
        <v>#REF!</v>
      </c>
      <c r="E350" s="161" t="str">
        <f t="shared" si="65"/>
        <v>#REF!</v>
      </c>
      <c r="F350" s="162" t="str">
        <f t="shared" si="66"/>
        <v>#REF!</v>
      </c>
      <c r="G350" s="163" t="str">
        <f t="shared" si="67"/>
        <v>#REF!</v>
      </c>
      <c r="H350" s="137"/>
      <c r="I350" s="139"/>
      <c r="J350" s="139"/>
      <c r="K350" s="139"/>
      <c r="L350" s="139"/>
      <c r="M350" s="166">
        <f t="shared" si="68"/>
        <v>0</v>
      </c>
      <c r="N350" s="167" t="str">
        <f t="shared" si="69"/>
        <v>#DIV/0!</v>
      </c>
      <c r="O350" s="137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80"/>
      <c r="AG350" s="180"/>
      <c r="AH350" s="180"/>
      <c r="AI350" s="180"/>
      <c r="AJ350" s="166">
        <f t="shared" si="70"/>
        <v>0</v>
      </c>
      <c r="AK350" s="168">
        <f t="shared" si="71"/>
        <v>0</v>
      </c>
      <c r="AL350" s="137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39"/>
      <c r="BF350" s="166">
        <f t="shared" si="72"/>
        <v>0</v>
      </c>
      <c r="BG350" s="168">
        <f t="shared" si="73"/>
        <v>0</v>
      </c>
      <c r="BH350" s="137"/>
      <c r="BI350" s="139"/>
      <c r="BJ350" s="139"/>
      <c r="BK350" s="139"/>
      <c r="BL350" s="139"/>
      <c r="BM350" s="139"/>
      <c r="BN350" s="139"/>
      <c r="BO350" s="139"/>
      <c r="BP350" s="139"/>
      <c r="BQ350" s="139"/>
      <c r="BR350" s="139"/>
      <c r="BS350" s="139"/>
      <c r="BT350" s="139"/>
      <c r="BU350" s="139"/>
      <c r="BV350" s="156"/>
      <c r="BW350" s="156"/>
      <c r="BX350" s="156"/>
      <c r="BY350" s="156"/>
      <c r="BZ350" s="156"/>
      <c r="CA350" s="156"/>
      <c r="CB350" s="156"/>
      <c r="CC350" s="237">
        <f t="shared" si="74"/>
        <v>0</v>
      </c>
      <c r="CD350" s="171">
        <f t="shared" si="75"/>
        <v>0</v>
      </c>
      <c r="CE350" s="185"/>
      <c r="CF350" s="156"/>
      <c r="CG350" s="156"/>
      <c r="CH350" s="156"/>
      <c r="CI350" s="156"/>
      <c r="CJ350" s="156"/>
      <c r="CK350" s="156"/>
      <c r="CL350" s="156"/>
      <c r="CM350" s="156"/>
      <c r="CN350" s="156"/>
      <c r="CO350" s="173">
        <f t="shared" si="76"/>
        <v>0</v>
      </c>
      <c r="CP350" s="175">
        <f t="shared" si="77"/>
        <v>0</v>
      </c>
    </row>
    <row r="351" ht="15.75" customHeight="1">
      <c r="A351" s="124">
        <v>57.0</v>
      </c>
      <c r="B351" s="328" t="s">
        <v>353</v>
      </c>
      <c r="C351" s="325" t="s">
        <v>354</v>
      </c>
      <c r="D351" s="276" t="str">
        <f t="shared" si="64"/>
        <v>#REF!</v>
      </c>
      <c r="E351" s="161" t="str">
        <f t="shared" si="65"/>
        <v>#REF!</v>
      </c>
      <c r="F351" s="162" t="str">
        <f t="shared" si="66"/>
        <v>#REF!</v>
      </c>
      <c r="G351" s="163" t="str">
        <f t="shared" si="67"/>
        <v>#REF!</v>
      </c>
      <c r="H351" s="137"/>
      <c r="I351" s="139"/>
      <c r="J351" s="139"/>
      <c r="K351" s="139"/>
      <c r="L351" s="139"/>
      <c r="M351" s="166">
        <f t="shared" si="68"/>
        <v>0</v>
      </c>
      <c r="N351" s="167" t="str">
        <f t="shared" si="69"/>
        <v>#DIV/0!</v>
      </c>
      <c r="O351" s="137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80"/>
      <c r="AG351" s="180"/>
      <c r="AH351" s="180"/>
      <c r="AI351" s="180"/>
      <c r="AJ351" s="166">
        <f t="shared" si="70"/>
        <v>0</v>
      </c>
      <c r="AK351" s="168">
        <f t="shared" si="71"/>
        <v>0</v>
      </c>
      <c r="AL351" s="137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39"/>
      <c r="BF351" s="166">
        <f t="shared" si="72"/>
        <v>0</v>
      </c>
      <c r="BG351" s="168">
        <f t="shared" si="73"/>
        <v>0</v>
      </c>
      <c r="BH351" s="137"/>
      <c r="BI351" s="139"/>
      <c r="BJ351" s="139"/>
      <c r="BK351" s="139"/>
      <c r="BL351" s="139"/>
      <c r="BM351" s="139"/>
      <c r="BN351" s="139"/>
      <c r="BO351" s="139"/>
      <c r="BP351" s="139"/>
      <c r="BQ351" s="139"/>
      <c r="BR351" s="139"/>
      <c r="BS351" s="139"/>
      <c r="BT351" s="139"/>
      <c r="BU351" s="139"/>
      <c r="BV351" s="156"/>
      <c r="BW351" s="156"/>
      <c r="BX351" s="156"/>
      <c r="BY351" s="156"/>
      <c r="BZ351" s="156"/>
      <c r="CA351" s="156"/>
      <c r="CB351" s="156"/>
      <c r="CC351" s="237">
        <f t="shared" si="74"/>
        <v>0</v>
      </c>
      <c r="CD351" s="171">
        <f t="shared" si="75"/>
        <v>0</v>
      </c>
      <c r="CE351" s="185"/>
      <c r="CF351" s="156"/>
      <c r="CG351" s="156"/>
      <c r="CH351" s="156"/>
      <c r="CI351" s="156"/>
      <c r="CJ351" s="156"/>
      <c r="CK351" s="156"/>
      <c r="CL351" s="156"/>
      <c r="CM351" s="156"/>
      <c r="CN351" s="156"/>
      <c r="CO351" s="173">
        <f t="shared" si="76"/>
        <v>0</v>
      </c>
      <c r="CP351" s="175">
        <f t="shared" si="77"/>
        <v>0</v>
      </c>
    </row>
    <row r="352" ht="15.75" customHeight="1">
      <c r="A352" s="160">
        <v>58.0</v>
      </c>
      <c r="B352" s="328" t="s">
        <v>355</v>
      </c>
      <c r="C352" s="325" t="s">
        <v>356</v>
      </c>
      <c r="D352" s="276" t="str">
        <f t="shared" si="64"/>
        <v>#REF!</v>
      </c>
      <c r="E352" s="161" t="str">
        <f t="shared" si="65"/>
        <v>#REF!</v>
      </c>
      <c r="F352" s="162" t="str">
        <f t="shared" si="66"/>
        <v>#REF!</v>
      </c>
      <c r="G352" s="163" t="str">
        <f t="shared" si="67"/>
        <v>#REF!</v>
      </c>
      <c r="H352" s="221"/>
      <c r="I352" s="201"/>
      <c r="J352" s="201"/>
      <c r="K352" s="201"/>
      <c r="L352" s="201"/>
      <c r="M352" s="166">
        <f t="shared" si="68"/>
        <v>0</v>
      </c>
      <c r="N352" s="167" t="str">
        <f t="shared" si="69"/>
        <v>#DIV/0!</v>
      </c>
      <c r="O352" s="22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3"/>
      <c r="AG352" s="203"/>
      <c r="AH352" s="203"/>
      <c r="AI352" s="203"/>
      <c r="AJ352" s="166">
        <f t="shared" si="70"/>
        <v>0</v>
      </c>
      <c r="AK352" s="168">
        <f t="shared" si="71"/>
        <v>0</v>
      </c>
      <c r="AL352" s="22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201"/>
      <c r="BE352" s="201"/>
      <c r="BF352" s="166">
        <f t="shared" si="72"/>
        <v>0</v>
      </c>
      <c r="BG352" s="168">
        <f t="shared" si="73"/>
        <v>0</v>
      </c>
      <c r="BH352" s="221"/>
      <c r="BI352" s="201"/>
      <c r="BJ352" s="201"/>
      <c r="BK352" s="201"/>
      <c r="BL352" s="201"/>
      <c r="BM352" s="201"/>
      <c r="BN352" s="201"/>
      <c r="BO352" s="201"/>
      <c r="BP352" s="201"/>
      <c r="BQ352" s="201"/>
      <c r="BR352" s="201"/>
      <c r="BS352" s="201"/>
      <c r="BT352" s="201"/>
      <c r="BU352" s="201"/>
      <c r="BV352" s="156"/>
      <c r="BW352" s="156"/>
      <c r="BX352" s="156"/>
      <c r="BY352" s="156"/>
      <c r="BZ352" s="156"/>
      <c r="CA352" s="156"/>
      <c r="CB352" s="156"/>
      <c r="CC352" s="237">
        <f t="shared" si="74"/>
        <v>0</v>
      </c>
      <c r="CD352" s="171">
        <f t="shared" si="75"/>
        <v>0</v>
      </c>
      <c r="CE352" s="185"/>
      <c r="CF352" s="156"/>
      <c r="CG352" s="156"/>
      <c r="CH352" s="156"/>
      <c r="CI352" s="156"/>
      <c r="CJ352" s="156"/>
      <c r="CK352" s="156"/>
      <c r="CL352" s="156"/>
      <c r="CM352" s="156"/>
      <c r="CN352" s="156"/>
      <c r="CO352" s="173">
        <f t="shared" si="76"/>
        <v>0</v>
      </c>
      <c r="CP352" s="175">
        <f t="shared" si="77"/>
        <v>0</v>
      </c>
    </row>
    <row r="353" ht="15.75" customHeight="1">
      <c r="A353" s="124">
        <v>59.0</v>
      </c>
      <c r="B353" s="328" t="s">
        <v>357</v>
      </c>
      <c r="C353" s="325" t="s">
        <v>358</v>
      </c>
      <c r="D353" s="276" t="str">
        <f t="shared" si="64"/>
        <v>#REF!</v>
      </c>
      <c r="E353" s="161" t="str">
        <f t="shared" si="65"/>
        <v>#REF!</v>
      </c>
      <c r="F353" s="162" t="str">
        <f t="shared" si="66"/>
        <v>#REF!</v>
      </c>
      <c r="G353" s="163" t="str">
        <f t="shared" si="67"/>
        <v>#REF!</v>
      </c>
      <c r="H353" s="137"/>
      <c r="I353" s="139"/>
      <c r="J353" s="139"/>
      <c r="K353" s="139"/>
      <c r="L353" s="139"/>
      <c r="M353" s="166">
        <f t="shared" si="68"/>
        <v>0</v>
      </c>
      <c r="N353" s="167" t="str">
        <f t="shared" si="69"/>
        <v>#DIV/0!</v>
      </c>
      <c r="O353" s="137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80"/>
      <c r="AG353" s="180"/>
      <c r="AH353" s="180"/>
      <c r="AI353" s="180"/>
      <c r="AJ353" s="166">
        <f t="shared" si="70"/>
        <v>0</v>
      </c>
      <c r="AK353" s="168">
        <f t="shared" si="71"/>
        <v>0</v>
      </c>
      <c r="AL353" s="137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39"/>
      <c r="BF353" s="166">
        <f t="shared" si="72"/>
        <v>0</v>
      </c>
      <c r="BG353" s="168">
        <f t="shared" si="73"/>
        <v>0</v>
      </c>
      <c r="BH353" s="137"/>
      <c r="BI353" s="139"/>
      <c r="BJ353" s="139"/>
      <c r="BK353" s="139"/>
      <c r="BL353" s="139"/>
      <c r="BM353" s="139"/>
      <c r="BN353" s="139"/>
      <c r="BO353" s="139"/>
      <c r="BP353" s="139"/>
      <c r="BQ353" s="139"/>
      <c r="BR353" s="139"/>
      <c r="BS353" s="139"/>
      <c r="BT353" s="139"/>
      <c r="BU353" s="139"/>
      <c r="BV353" s="156"/>
      <c r="BW353" s="156"/>
      <c r="BX353" s="156"/>
      <c r="BY353" s="156"/>
      <c r="BZ353" s="156"/>
      <c r="CA353" s="156"/>
      <c r="CB353" s="156"/>
      <c r="CC353" s="237">
        <f t="shared" si="74"/>
        <v>0</v>
      </c>
      <c r="CD353" s="171">
        <f t="shared" si="75"/>
        <v>0</v>
      </c>
      <c r="CE353" s="185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73">
        <f t="shared" si="76"/>
        <v>0</v>
      </c>
      <c r="CP353" s="175">
        <f t="shared" si="77"/>
        <v>0</v>
      </c>
    </row>
    <row r="354" ht="15.75" customHeight="1">
      <c r="A354" s="160">
        <v>60.0</v>
      </c>
      <c r="B354" s="328" t="s">
        <v>359</v>
      </c>
      <c r="C354" s="325" t="s">
        <v>360</v>
      </c>
      <c r="D354" s="276" t="str">
        <f t="shared" si="64"/>
        <v>#REF!</v>
      </c>
      <c r="E354" s="161" t="str">
        <f t="shared" si="65"/>
        <v>#REF!</v>
      </c>
      <c r="F354" s="162" t="str">
        <f t="shared" si="66"/>
        <v>#REF!</v>
      </c>
      <c r="G354" s="163" t="str">
        <f t="shared" si="67"/>
        <v>#REF!</v>
      </c>
      <c r="H354" s="137"/>
      <c r="I354" s="139"/>
      <c r="J354" s="139"/>
      <c r="K354" s="139"/>
      <c r="L354" s="139"/>
      <c r="M354" s="166">
        <f t="shared" si="68"/>
        <v>0</v>
      </c>
      <c r="N354" s="167" t="str">
        <f t="shared" si="69"/>
        <v>#DIV/0!</v>
      </c>
      <c r="O354" s="137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80"/>
      <c r="AG354" s="180"/>
      <c r="AH354" s="180"/>
      <c r="AI354" s="180"/>
      <c r="AJ354" s="166">
        <f t="shared" si="70"/>
        <v>0</v>
      </c>
      <c r="AK354" s="168">
        <f t="shared" si="71"/>
        <v>0</v>
      </c>
      <c r="AL354" s="137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39"/>
      <c r="BF354" s="166">
        <f t="shared" si="72"/>
        <v>0</v>
      </c>
      <c r="BG354" s="168">
        <f t="shared" si="73"/>
        <v>0</v>
      </c>
      <c r="BH354" s="137"/>
      <c r="BI354" s="139"/>
      <c r="BJ354" s="139"/>
      <c r="BK354" s="139"/>
      <c r="BL354" s="139"/>
      <c r="BM354" s="139"/>
      <c r="BN354" s="139"/>
      <c r="BO354" s="139"/>
      <c r="BP354" s="139"/>
      <c r="BQ354" s="139"/>
      <c r="BR354" s="139"/>
      <c r="BS354" s="139"/>
      <c r="BT354" s="139"/>
      <c r="BU354" s="139"/>
      <c r="BV354" s="156"/>
      <c r="BW354" s="156"/>
      <c r="BX354" s="156"/>
      <c r="BY354" s="156"/>
      <c r="BZ354" s="156"/>
      <c r="CA354" s="156"/>
      <c r="CB354" s="156"/>
      <c r="CC354" s="237">
        <f t="shared" si="74"/>
        <v>0</v>
      </c>
      <c r="CD354" s="171">
        <f t="shared" si="75"/>
        <v>0</v>
      </c>
      <c r="CE354" s="185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73">
        <f t="shared" si="76"/>
        <v>0</v>
      </c>
      <c r="CP354" s="175">
        <f t="shared" si="77"/>
        <v>0</v>
      </c>
    </row>
    <row r="355" ht="15.75" customHeight="1">
      <c r="A355" s="124">
        <v>61.0</v>
      </c>
      <c r="B355" s="328" t="s">
        <v>361</v>
      </c>
      <c r="C355" s="325" t="s">
        <v>362</v>
      </c>
      <c r="D355" s="276" t="str">
        <f t="shared" si="64"/>
        <v>#REF!</v>
      </c>
      <c r="E355" s="161" t="str">
        <f t="shared" si="65"/>
        <v>#REF!</v>
      </c>
      <c r="F355" s="162" t="str">
        <f t="shared" si="66"/>
        <v>#REF!</v>
      </c>
      <c r="G355" s="163" t="str">
        <f t="shared" si="67"/>
        <v>#REF!</v>
      </c>
      <c r="H355" s="137"/>
      <c r="I355" s="139"/>
      <c r="J355" s="139"/>
      <c r="K355" s="139"/>
      <c r="L355" s="139"/>
      <c r="M355" s="166">
        <f t="shared" si="68"/>
        <v>0</v>
      </c>
      <c r="N355" s="167" t="str">
        <f t="shared" si="69"/>
        <v>#DIV/0!</v>
      </c>
      <c r="O355" s="137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80"/>
      <c r="AG355" s="180"/>
      <c r="AH355" s="180"/>
      <c r="AI355" s="180"/>
      <c r="AJ355" s="166">
        <f t="shared" si="70"/>
        <v>0</v>
      </c>
      <c r="AK355" s="168">
        <f t="shared" si="71"/>
        <v>0</v>
      </c>
      <c r="AL355" s="137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39"/>
      <c r="BF355" s="166">
        <f t="shared" si="72"/>
        <v>0</v>
      </c>
      <c r="BG355" s="168">
        <f t="shared" si="73"/>
        <v>0</v>
      </c>
      <c r="BH355" s="137"/>
      <c r="BI355" s="139"/>
      <c r="BJ355" s="139"/>
      <c r="BK355" s="139"/>
      <c r="BL355" s="139"/>
      <c r="BM355" s="139"/>
      <c r="BN355" s="139"/>
      <c r="BO355" s="139"/>
      <c r="BP355" s="139"/>
      <c r="BQ355" s="139"/>
      <c r="BR355" s="139"/>
      <c r="BS355" s="139"/>
      <c r="BT355" s="139"/>
      <c r="BU355" s="139"/>
      <c r="BV355" s="156"/>
      <c r="BW355" s="156"/>
      <c r="BX355" s="156"/>
      <c r="BY355" s="156"/>
      <c r="BZ355" s="156"/>
      <c r="CA355" s="156"/>
      <c r="CB355" s="156"/>
      <c r="CC355" s="237">
        <f t="shared" si="74"/>
        <v>0</v>
      </c>
      <c r="CD355" s="171">
        <f t="shared" si="75"/>
        <v>0</v>
      </c>
      <c r="CE355" s="185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73">
        <f t="shared" si="76"/>
        <v>0</v>
      </c>
      <c r="CP355" s="175">
        <f t="shared" si="77"/>
        <v>0</v>
      </c>
    </row>
    <row r="356" ht="15.75" customHeight="1">
      <c r="A356" s="160">
        <v>62.0</v>
      </c>
      <c r="B356" s="328" t="s">
        <v>364</v>
      </c>
      <c r="C356" s="325" t="s">
        <v>365</v>
      </c>
      <c r="D356" s="276" t="str">
        <f t="shared" si="64"/>
        <v>#REF!</v>
      </c>
      <c r="E356" s="161" t="str">
        <f t="shared" si="65"/>
        <v>#REF!</v>
      </c>
      <c r="F356" s="162" t="str">
        <f t="shared" si="66"/>
        <v>#REF!</v>
      </c>
      <c r="G356" s="163" t="str">
        <f t="shared" si="67"/>
        <v>#REF!</v>
      </c>
      <c r="H356" s="137"/>
      <c r="I356" s="139"/>
      <c r="J356" s="139"/>
      <c r="K356" s="139"/>
      <c r="L356" s="139"/>
      <c r="M356" s="166">
        <f t="shared" si="68"/>
        <v>0</v>
      </c>
      <c r="N356" s="167" t="str">
        <f t="shared" si="69"/>
        <v>#DIV/0!</v>
      </c>
      <c r="O356" s="137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80"/>
      <c r="AG356" s="180"/>
      <c r="AH356" s="180"/>
      <c r="AI356" s="180"/>
      <c r="AJ356" s="166">
        <f t="shared" si="70"/>
        <v>0</v>
      </c>
      <c r="AK356" s="168">
        <f t="shared" si="71"/>
        <v>0</v>
      </c>
      <c r="AL356" s="137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39"/>
      <c r="BF356" s="166">
        <f t="shared" si="72"/>
        <v>0</v>
      </c>
      <c r="BG356" s="168">
        <f t="shared" si="73"/>
        <v>0</v>
      </c>
      <c r="BH356" s="137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139"/>
      <c r="BU356" s="139"/>
      <c r="BV356" s="156"/>
      <c r="BW356" s="156"/>
      <c r="BX356" s="156"/>
      <c r="BY356" s="156"/>
      <c r="BZ356" s="156"/>
      <c r="CA356" s="156"/>
      <c r="CB356" s="156"/>
      <c r="CC356" s="237">
        <f t="shared" si="74"/>
        <v>0</v>
      </c>
      <c r="CD356" s="171">
        <f t="shared" si="75"/>
        <v>0</v>
      </c>
      <c r="CE356" s="185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73">
        <f t="shared" si="76"/>
        <v>0</v>
      </c>
      <c r="CP356" s="175">
        <f t="shared" si="77"/>
        <v>0</v>
      </c>
    </row>
    <row r="357" ht="15.75" customHeight="1">
      <c r="A357" s="124">
        <v>63.0</v>
      </c>
      <c r="B357" s="328" t="s">
        <v>371</v>
      </c>
      <c r="C357" s="325" t="s">
        <v>372</v>
      </c>
      <c r="D357" s="276" t="str">
        <f t="shared" si="64"/>
        <v>#REF!</v>
      </c>
      <c r="E357" s="161" t="str">
        <f t="shared" si="65"/>
        <v>#REF!</v>
      </c>
      <c r="F357" s="162" t="str">
        <f t="shared" si="66"/>
        <v>#REF!</v>
      </c>
      <c r="G357" s="163" t="str">
        <f t="shared" si="67"/>
        <v>#REF!</v>
      </c>
      <c r="H357" s="137"/>
      <c r="I357" s="139"/>
      <c r="J357" s="139"/>
      <c r="K357" s="139"/>
      <c r="L357" s="139"/>
      <c r="M357" s="166">
        <f t="shared" si="68"/>
        <v>0</v>
      </c>
      <c r="N357" s="167" t="str">
        <f t="shared" si="69"/>
        <v>#DIV/0!</v>
      </c>
      <c r="O357" s="137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80"/>
      <c r="AG357" s="180"/>
      <c r="AH357" s="180"/>
      <c r="AI357" s="180"/>
      <c r="AJ357" s="166">
        <f t="shared" si="70"/>
        <v>0</v>
      </c>
      <c r="AK357" s="168">
        <f t="shared" si="71"/>
        <v>0</v>
      </c>
      <c r="AL357" s="137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39"/>
      <c r="BF357" s="166">
        <f t="shared" si="72"/>
        <v>0</v>
      </c>
      <c r="BG357" s="168">
        <f t="shared" si="73"/>
        <v>0</v>
      </c>
      <c r="BH357" s="137"/>
      <c r="BI357" s="139"/>
      <c r="BJ357" s="139"/>
      <c r="BK357" s="139"/>
      <c r="BL357" s="139"/>
      <c r="BM357" s="139"/>
      <c r="BN357" s="139"/>
      <c r="BO357" s="139"/>
      <c r="BP357" s="139"/>
      <c r="BQ357" s="139"/>
      <c r="BR357" s="139"/>
      <c r="BS357" s="139"/>
      <c r="BT357" s="139"/>
      <c r="BU357" s="139"/>
      <c r="BV357" s="156"/>
      <c r="BW357" s="156"/>
      <c r="BX357" s="156"/>
      <c r="BY357" s="156"/>
      <c r="BZ357" s="156"/>
      <c r="CA357" s="156"/>
      <c r="CB357" s="156"/>
      <c r="CC357" s="237">
        <f t="shared" si="74"/>
        <v>0</v>
      </c>
      <c r="CD357" s="171">
        <f t="shared" si="75"/>
        <v>0</v>
      </c>
      <c r="CE357" s="185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73">
        <f t="shared" si="76"/>
        <v>0</v>
      </c>
      <c r="CP357" s="175">
        <f t="shared" si="77"/>
        <v>0</v>
      </c>
    </row>
    <row r="358" ht="15.75" customHeight="1">
      <c r="A358" s="160">
        <v>64.0</v>
      </c>
      <c r="B358" s="328" t="s">
        <v>373</v>
      </c>
      <c r="C358" s="325" t="s">
        <v>374</v>
      </c>
      <c r="D358" s="276" t="str">
        <f t="shared" si="64"/>
        <v>#REF!</v>
      </c>
      <c r="E358" s="161" t="str">
        <f t="shared" si="65"/>
        <v>#REF!</v>
      </c>
      <c r="F358" s="162" t="str">
        <f t="shared" si="66"/>
        <v>#REF!</v>
      </c>
      <c r="G358" s="163" t="str">
        <f t="shared" si="67"/>
        <v>#REF!</v>
      </c>
      <c r="H358" s="137"/>
      <c r="I358" s="139"/>
      <c r="J358" s="139"/>
      <c r="K358" s="139"/>
      <c r="L358" s="139"/>
      <c r="M358" s="166">
        <f t="shared" si="68"/>
        <v>0</v>
      </c>
      <c r="N358" s="167" t="str">
        <f t="shared" si="69"/>
        <v>#DIV/0!</v>
      </c>
      <c r="O358" s="137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80"/>
      <c r="AG358" s="180"/>
      <c r="AH358" s="180"/>
      <c r="AI358" s="180"/>
      <c r="AJ358" s="166">
        <f t="shared" si="70"/>
        <v>0</v>
      </c>
      <c r="AK358" s="168">
        <f t="shared" si="71"/>
        <v>0</v>
      </c>
      <c r="AL358" s="137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39"/>
      <c r="BF358" s="166">
        <f t="shared" si="72"/>
        <v>0</v>
      </c>
      <c r="BG358" s="168">
        <f t="shared" si="73"/>
        <v>0</v>
      </c>
      <c r="BH358" s="137"/>
      <c r="BI358" s="139"/>
      <c r="BJ358" s="139"/>
      <c r="BK358" s="139"/>
      <c r="BL358" s="139"/>
      <c r="BM358" s="139"/>
      <c r="BN358" s="139"/>
      <c r="BO358" s="139"/>
      <c r="BP358" s="139"/>
      <c r="BQ358" s="139"/>
      <c r="BR358" s="139"/>
      <c r="BS358" s="139"/>
      <c r="BT358" s="139"/>
      <c r="BU358" s="139"/>
      <c r="BV358" s="156"/>
      <c r="BW358" s="156"/>
      <c r="BX358" s="156"/>
      <c r="BY358" s="156"/>
      <c r="BZ358" s="156"/>
      <c r="CA358" s="156"/>
      <c r="CB358" s="156"/>
      <c r="CC358" s="237">
        <f t="shared" si="74"/>
        <v>0</v>
      </c>
      <c r="CD358" s="171">
        <f t="shared" si="75"/>
        <v>0</v>
      </c>
      <c r="CE358" s="185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73">
        <f t="shared" si="76"/>
        <v>0</v>
      </c>
      <c r="CP358" s="175">
        <f t="shared" si="77"/>
        <v>0</v>
      </c>
    </row>
    <row r="359" ht="15.75" customHeight="1">
      <c r="A359" s="124">
        <v>65.0</v>
      </c>
      <c r="B359" s="328" t="s">
        <v>376</v>
      </c>
      <c r="C359" s="325" t="s">
        <v>377</v>
      </c>
      <c r="D359" s="276" t="str">
        <f t="shared" si="64"/>
        <v>#REF!</v>
      </c>
      <c r="E359" s="161" t="str">
        <f t="shared" si="65"/>
        <v>#REF!</v>
      </c>
      <c r="F359" s="162" t="str">
        <f t="shared" si="66"/>
        <v>#REF!</v>
      </c>
      <c r="G359" s="163" t="str">
        <f t="shared" si="67"/>
        <v>#REF!</v>
      </c>
      <c r="H359" s="137"/>
      <c r="I359" s="139"/>
      <c r="J359" s="139"/>
      <c r="K359" s="139"/>
      <c r="L359" s="139"/>
      <c r="M359" s="166">
        <f t="shared" si="68"/>
        <v>0</v>
      </c>
      <c r="N359" s="167" t="str">
        <f t="shared" si="69"/>
        <v>#DIV/0!</v>
      </c>
      <c r="O359" s="137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80"/>
      <c r="AG359" s="180"/>
      <c r="AH359" s="180"/>
      <c r="AI359" s="180"/>
      <c r="AJ359" s="166">
        <f t="shared" si="70"/>
        <v>0</v>
      </c>
      <c r="AK359" s="168">
        <f t="shared" si="71"/>
        <v>0</v>
      </c>
      <c r="AL359" s="137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39"/>
      <c r="BE359" s="139"/>
      <c r="BF359" s="166">
        <f t="shared" si="72"/>
        <v>0</v>
      </c>
      <c r="BG359" s="168">
        <f t="shared" si="73"/>
        <v>0</v>
      </c>
      <c r="BH359" s="137"/>
      <c r="BI359" s="139"/>
      <c r="BJ359" s="139"/>
      <c r="BK359" s="139"/>
      <c r="BL359" s="139"/>
      <c r="BM359" s="139"/>
      <c r="BN359" s="139"/>
      <c r="BO359" s="139"/>
      <c r="BP359" s="139"/>
      <c r="BQ359" s="139"/>
      <c r="BR359" s="139"/>
      <c r="BS359" s="139"/>
      <c r="BT359" s="139"/>
      <c r="BU359" s="139"/>
      <c r="BV359" s="156"/>
      <c r="BW359" s="156"/>
      <c r="BX359" s="156"/>
      <c r="BY359" s="156"/>
      <c r="BZ359" s="156"/>
      <c r="CA359" s="156"/>
      <c r="CB359" s="156"/>
      <c r="CC359" s="237">
        <f t="shared" si="74"/>
        <v>0</v>
      </c>
      <c r="CD359" s="171">
        <f t="shared" si="75"/>
        <v>0</v>
      </c>
      <c r="CE359" s="185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73">
        <f t="shared" si="76"/>
        <v>0</v>
      </c>
      <c r="CP359" s="175">
        <f t="shared" si="77"/>
        <v>0</v>
      </c>
    </row>
    <row r="360" ht="15.75" customHeight="1">
      <c r="A360" s="160">
        <v>66.0</v>
      </c>
      <c r="B360" s="328" t="s">
        <v>379</v>
      </c>
      <c r="C360" s="325" t="s">
        <v>380</v>
      </c>
      <c r="D360" s="276" t="str">
        <f t="shared" si="64"/>
        <v>#REF!</v>
      </c>
      <c r="E360" s="161" t="str">
        <f t="shared" si="65"/>
        <v>#REF!</v>
      </c>
      <c r="F360" s="162" t="str">
        <f t="shared" si="66"/>
        <v>#REF!</v>
      </c>
      <c r="G360" s="163" t="str">
        <f t="shared" si="67"/>
        <v>#REF!</v>
      </c>
      <c r="H360" s="137"/>
      <c r="I360" s="139"/>
      <c r="J360" s="139"/>
      <c r="K360" s="139"/>
      <c r="L360" s="139"/>
      <c r="M360" s="166">
        <f t="shared" si="68"/>
        <v>0</v>
      </c>
      <c r="N360" s="167" t="str">
        <f t="shared" si="69"/>
        <v>#DIV/0!</v>
      </c>
      <c r="O360" s="137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80"/>
      <c r="AG360" s="180"/>
      <c r="AH360" s="180"/>
      <c r="AI360" s="180"/>
      <c r="AJ360" s="166">
        <f t="shared" si="70"/>
        <v>0</v>
      </c>
      <c r="AK360" s="168">
        <f t="shared" si="71"/>
        <v>0</v>
      </c>
      <c r="AL360" s="137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39"/>
      <c r="BF360" s="166">
        <f t="shared" si="72"/>
        <v>0</v>
      </c>
      <c r="BG360" s="168">
        <f t="shared" si="73"/>
        <v>0</v>
      </c>
      <c r="BH360" s="137"/>
      <c r="BI360" s="139"/>
      <c r="BJ360" s="139"/>
      <c r="BK360" s="139"/>
      <c r="BL360" s="139"/>
      <c r="BM360" s="139"/>
      <c r="BN360" s="139"/>
      <c r="BO360" s="139"/>
      <c r="BP360" s="139"/>
      <c r="BQ360" s="139"/>
      <c r="BR360" s="139"/>
      <c r="BS360" s="139"/>
      <c r="BT360" s="139"/>
      <c r="BU360" s="139"/>
      <c r="BV360" s="156"/>
      <c r="BW360" s="156"/>
      <c r="BX360" s="156"/>
      <c r="BY360" s="156"/>
      <c r="BZ360" s="156"/>
      <c r="CA360" s="156"/>
      <c r="CB360" s="156"/>
      <c r="CC360" s="237">
        <f t="shared" si="74"/>
        <v>0</v>
      </c>
      <c r="CD360" s="171">
        <f t="shared" si="75"/>
        <v>0</v>
      </c>
      <c r="CE360" s="185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73">
        <f t="shared" si="76"/>
        <v>0</v>
      </c>
      <c r="CP360" s="175">
        <f t="shared" si="77"/>
        <v>0</v>
      </c>
    </row>
    <row r="361" ht="15.75" customHeight="1">
      <c r="A361" s="124">
        <v>67.0</v>
      </c>
      <c r="B361" s="328" t="s">
        <v>382</v>
      </c>
      <c r="C361" s="325" t="s">
        <v>383</v>
      </c>
      <c r="D361" s="276" t="str">
        <f t="shared" si="64"/>
        <v>#REF!</v>
      </c>
      <c r="E361" s="161" t="str">
        <f t="shared" si="65"/>
        <v>#REF!</v>
      </c>
      <c r="F361" s="162" t="str">
        <f t="shared" si="66"/>
        <v>#REF!</v>
      </c>
      <c r="G361" s="163" t="str">
        <f t="shared" si="67"/>
        <v>#REF!</v>
      </c>
      <c r="H361" s="137"/>
      <c r="I361" s="139"/>
      <c r="J361" s="139"/>
      <c r="K361" s="139"/>
      <c r="L361" s="139"/>
      <c r="M361" s="166">
        <f t="shared" si="68"/>
        <v>0</v>
      </c>
      <c r="N361" s="167" t="str">
        <f t="shared" si="69"/>
        <v>#DIV/0!</v>
      </c>
      <c r="O361" s="137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80"/>
      <c r="AG361" s="180"/>
      <c r="AH361" s="180"/>
      <c r="AI361" s="180"/>
      <c r="AJ361" s="166">
        <f t="shared" si="70"/>
        <v>0</v>
      </c>
      <c r="AK361" s="168">
        <f t="shared" si="71"/>
        <v>0</v>
      </c>
      <c r="AL361" s="137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39"/>
      <c r="BF361" s="166">
        <f t="shared" si="72"/>
        <v>0</v>
      </c>
      <c r="BG361" s="168">
        <f t="shared" si="73"/>
        <v>0</v>
      </c>
      <c r="BH361" s="137"/>
      <c r="BI361" s="139"/>
      <c r="BJ361" s="139"/>
      <c r="BK361" s="139"/>
      <c r="BL361" s="139"/>
      <c r="BM361" s="139"/>
      <c r="BN361" s="139"/>
      <c r="BO361" s="139"/>
      <c r="BP361" s="139"/>
      <c r="BQ361" s="139"/>
      <c r="BR361" s="139"/>
      <c r="BS361" s="139"/>
      <c r="BT361" s="139"/>
      <c r="BU361" s="139"/>
      <c r="BV361" s="156"/>
      <c r="BW361" s="156"/>
      <c r="BX361" s="156"/>
      <c r="BY361" s="156"/>
      <c r="BZ361" s="156"/>
      <c r="CA361" s="156"/>
      <c r="CB361" s="156"/>
      <c r="CC361" s="237">
        <f t="shared" si="74"/>
        <v>0</v>
      </c>
      <c r="CD361" s="171">
        <f t="shared" si="75"/>
        <v>0</v>
      </c>
      <c r="CE361" s="185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73">
        <f t="shared" si="76"/>
        <v>0</v>
      </c>
      <c r="CP361" s="175">
        <f t="shared" si="77"/>
        <v>0</v>
      </c>
    </row>
    <row r="362" ht="15.75" customHeight="1">
      <c r="A362" s="160">
        <v>68.0</v>
      </c>
      <c r="B362" s="328" t="s">
        <v>384</v>
      </c>
      <c r="C362" s="325" t="s">
        <v>385</v>
      </c>
      <c r="D362" s="276" t="str">
        <f t="shared" si="64"/>
        <v>#REF!</v>
      </c>
      <c r="E362" s="161" t="str">
        <f t="shared" si="65"/>
        <v>#REF!</v>
      </c>
      <c r="F362" s="162" t="str">
        <f t="shared" si="66"/>
        <v>#REF!</v>
      </c>
      <c r="G362" s="163" t="str">
        <f t="shared" si="67"/>
        <v>#REF!</v>
      </c>
      <c r="H362" s="137"/>
      <c r="I362" s="139"/>
      <c r="J362" s="139"/>
      <c r="K362" s="139"/>
      <c r="L362" s="139"/>
      <c r="M362" s="166">
        <f t="shared" si="68"/>
        <v>0</v>
      </c>
      <c r="N362" s="167" t="str">
        <f t="shared" si="69"/>
        <v>#DIV/0!</v>
      </c>
      <c r="O362" s="137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80"/>
      <c r="AG362" s="180"/>
      <c r="AH362" s="180"/>
      <c r="AI362" s="180"/>
      <c r="AJ362" s="166">
        <f t="shared" si="70"/>
        <v>0</v>
      </c>
      <c r="AK362" s="168">
        <f t="shared" si="71"/>
        <v>0</v>
      </c>
      <c r="AL362" s="137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39"/>
      <c r="BF362" s="166">
        <f t="shared" si="72"/>
        <v>0</v>
      </c>
      <c r="BG362" s="168">
        <f t="shared" si="73"/>
        <v>0</v>
      </c>
      <c r="BH362" s="137"/>
      <c r="BI362" s="139"/>
      <c r="BJ362" s="139"/>
      <c r="BK362" s="139"/>
      <c r="BL362" s="139"/>
      <c r="BM362" s="139"/>
      <c r="BN362" s="139"/>
      <c r="BO362" s="139"/>
      <c r="BP362" s="139"/>
      <c r="BQ362" s="139"/>
      <c r="BR362" s="139"/>
      <c r="BS362" s="139"/>
      <c r="BT362" s="139"/>
      <c r="BU362" s="139"/>
      <c r="BV362" s="156"/>
      <c r="BW362" s="156"/>
      <c r="BX362" s="156"/>
      <c r="BY362" s="156"/>
      <c r="BZ362" s="156"/>
      <c r="CA362" s="156"/>
      <c r="CB362" s="156"/>
      <c r="CC362" s="237">
        <f t="shared" si="74"/>
        <v>0</v>
      </c>
      <c r="CD362" s="171">
        <f t="shared" si="75"/>
        <v>0</v>
      </c>
      <c r="CE362" s="185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73">
        <f t="shared" si="76"/>
        <v>0</v>
      </c>
      <c r="CP362" s="175">
        <f t="shared" si="77"/>
        <v>0</v>
      </c>
    </row>
    <row r="363" ht="15.75" customHeight="1">
      <c r="A363" s="124">
        <v>69.0</v>
      </c>
      <c r="B363" s="328" t="s">
        <v>386</v>
      </c>
      <c r="C363" s="325" t="s">
        <v>387</v>
      </c>
      <c r="D363" s="276" t="str">
        <f t="shared" si="64"/>
        <v>#REF!</v>
      </c>
      <c r="E363" s="161" t="str">
        <f t="shared" si="65"/>
        <v>#REF!</v>
      </c>
      <c r="F363" s="162" t="str">
        <f t="shared" si="66"/>
        <v>#REF!</v>
      </c>
      <c r="G363" s="163" t="str">
        <f t="shared" si="67"/>
        <v>#REF!</v>
      </c>
      <c r="H363" s="137"/>
      <c r="I363" s="139"/>
      <c r="J363" s="139"/>
      <c r="K363" s="139"/>
      <c r="L363" s="139"/>
      <c r="M363" s="166">
        <f t="shared" si="68"/>
        <v>0</v>
      </c>
      <c r="N363" s="167" t="str">
        <f t="shared" si="69"/>
        <v>#DIV/0!</v>
      </c>
      <c r="O363" s="137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80"/>
      <c r="AG363" s="180"/>
      <c r="AH363" s="180"/>
      <c r="AI363" s="180"/>
      <c r="AJ363" s="166">
        <f t="shared" si="70"/>
        <v>0</v>
      </c>
      <c r="AK363" s="168">
        <f t="shared" si="71"/>
        <v>0</v>
      </c>
      <c r="AL363" s="137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39"/>
      <c r="BF363" s="166">
        <f t="shared" si="72"/>
        <v>0</v>
      </c>
      <c r="BG363" s="168">
        <f t="shared" si="73"/>
        <v>0</v>
      </c>
      <c r="BH363" s="137"/>
      <c r="BI363" s="139"/>
      <c r="BJ363" s="139"/>
      <c r="BK363" s="139"/>
      <c r="BL363" s="139"/>
      <c r="BM363" s="139"/>
      <c r="BN363" s="139"/>
      <c r="BO363" s="139"/>
      <c r="BP363" s="139"/>
      <c r="BQ363" s="139"/>
      <c r="BR363" s="139"/>
      <c r="BS363" s="139"/>
      <c r="BT363" s="139"/>
      <c r="BU363" s="139"/>
      <c r="BV363" s="156"/>
      <c r="BW363" s="156"/>
      <c r="BX363" s="156"/>
      <c r="BY363" s="156"/>
      <c r="BZ363" s="156"/>
      <c r="CA363" s="156"/>
      <c r="CB363" s="156"/>
      <c r="CC363" s="237">
        <f t="shared" si="74"/>
        <v>0</v>
      </c>
      <c r="CD363" s="171">
        <f t="shared" si="75"/>
        <v>0</v>
      </c>
      <c r="CE363" s="185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73">
        <f t="shared" si="76"/>
        <v>0</v>
      </c>
      <c r="CP363" s="175">
        <f t="shared" si="77"/>
        <v>0</v>
      </c>
    </row>
    <row r="364" ht="15.75" customHeight="1">
      <c r="A364" s="160">
        <v>70.0</v>
      </c>
      <c r="B364" s="328" t="s">
        <v>389</v>
      </c>
      <c r="C364" s="325" t="s">
        <v>390</v>
      </c>
      <c r="D364" s="276" t="str">
        <f t="shared" si="64"/>
        <v>#REF!</v>
      </c>
      <c r="E364" s="161" t="str">
        <f t="shared" si="65"/>
        <v>#REF!</v>
      </c>
      <c r="F364" s="162" t="str">
        <f t="shared" si="66"/>
        <v>#REF!</v>
      </c>
      <c r="G364" s="163" t="str">
        <f t="shared" si="67"/>
        <v>#REF!</v>
      </c>
      <c r="H364" s="137"/>
      <c r="I364" s="139"/>
      <c r="J364" s="139"/>
      <c r="K364" s="139"/>
      <c r="L364" s="139"/>
      <c r="M364" s="166">
        <f t="shared" si="68"/>
        <v>0</v>
      </c>
      <c r="N364" s="167" t="str">
        <f t="shared" si="69"/>
        <v>#DIV/0!</v>
      </c>
      <c r="O364" s="137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80"/>
      <c r="AG364" s="180"/>
      <c r="AH364" s="180"/>
      <c r="AI364" s="180"/>
      <c r="AJ364" s="166">
        <f t="shared" si="70"/>
        <v>0</v>
      </c>
      <c r="AK364" s="168">
        <f t="shared" si="71"/>
        <v>0</v>
      </c>
      <c r="AL364" s="137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/>
      <c r="BF364" s="166">
        <f t="shared" si="72"/>
        <v>0</v>
      </c>
      <c r="BG364" s="168">
        <f t="shared" si="73"/>
        <v>0</v>
      </c>
      <c r="BH364" s="137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139"/>
      <c r="BS364" s="139"/>
      <c r="BT364" s="139"/>
      <c r="BU364" s="139"/>
      <c r="BV364" s="156"/>
      <c r="BW364" s="156"/>
      <c r="BX364" s="156"/>
      <c r="BY364" s="156"/>
      <c r="BZ364" s="156"/>
      <c r="CA364" s="156"/>
      <c r="CB364" s="156"/>
      <c r="CC364" s="237">
        <f t="shared" si="74"/>
        <v>0</v>
      </c>
      <c r="CD364" s="171">
        <f t="shared" si="75"/>
        <v>0</v>
      </c>
      <c r="CE364" s="185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73">
        <f t="shared" si="76"/>
        <v>0</v>
      </c>
      <c r="CP364" s="175">
        <f t="shared" si="77"/>
        <v>0</v>
      </c>
    </row>
    <row r="365" ht="15.75" customHeight="1">
      <c r="A365" s="124">
        <v>71.0</v>
      </c>
      <c r="B365" s="328" t="s">
        <v>391</v>
      </c>
      <c r="C365" s="325" t="s">
        <v>392</v>
      </c>
      <c r="D365" s="276" t="str">
        <f t="shared" si="64"/>
        <v>#REF!</v>
      </c>
      <c r="E365" s="161" t="str">
        <f t="shared" si="65"/>
        <v>#REF!</v>
      </c>
      <c r="F365" s="162" t="str">
        <f t="shared" si="66"/>
        <v>#REF!</v>
      </c>
      <c r="G365" s="163" t="str">
        <f t="shared" si="67"/>
        <v>#REF!</v>
      </c>
      <c r="H365" s="137"/>
      <c r="I365" s="139"/>
      <c r="J365" s="139"/>
      <c r="K365" s="139"/>
      <c r="L365" s="139"/>
      <c r="M365" s="166">
        <f t="shared" si="68"/>
        <v>0</v>
      </c>
      <c r="N365" s="167" t="str">
        <f t="shared" si="69"/>
        <v>#DIV/0!</v>
      </c>
      <c r="O365" s="137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80"/>
      <c r="AG365" s="180"/>
      <c r="AH365" s="180"/>
      <c r="AI365" s="180"/>
      <c r="AJ365" s="166">
        <f t="shared" si="70"/>
        <v>0</v>
      </c>
      <c r="AK365" s="168">
        <f t="shared" si="71"/>
        <v>0</v>
      </c>
      <c r="AL365" s="137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39"/>
      <c r="BF365" s="166">
        <f t="shared" si="72"/>
        <v>0</v>
      </c>
      <c r="BG365" s="168">
        <f t="shared" si="73"/>
        <v>0</v>
      </c>
      <c r="BH365" s="137"/>
      <c r="BI365" s="139"/>
      <c r="BJ365" s="139"/>
      <c r="BK365" s="139"/>
      <c r="BL365" s="139"/>
      <c r="BM365" s="139"/>
      <c r="BN365" s="139"/>
      <c r="BO365" s="139"/>
      <c r="BP365" s="139"/>
      <c r="BQ365" s="139"/>
      <c r="BR365" s="139"/>
      <c r="BS365" s="139"/>
      <c r="BT365" s="139"/>
      <c r="BU365" s="139"/>
      <c r="BV365" s="156"/>
      <c r="BW365" s="156"/>
      <c r="BX365" s="156"/>
      <c r="BY365" s="156"/>
      <c r="BZ365" s="156"/>
      <c r="CA365" s="156"/>
      <c r="CB365" s="156"/>
      <c r="CC365" s="237">
        <f t="shared" si="74"/>
        <v>0</v>
      </c>
      <c r="CD365" s="171">
        <f t="shared" si="75"/>
        <v>0</v>
      </c>
      <c r="CE365" s="185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73">
        <f t="shared" si="76"/>
        <v>0</v>
      </c>
      <c r="CP365" s="175">
        <f t="shared" si="77"/>
        <v>0</v>
      </c>
    </row>
    <row r="366" ht="15.75" customHeight="1">
      <c r="A366" s="160">
        <v>72.0</v>
      </c>
      <c r="B366" s="328" t="s">
        <v>393</v>
      </c>
      <c r="C366" s="325" t="s">
        <v>394</v>
      </c>
      <c r="D366" s="276" t="str">
        <f t="shared" si="64"/>
        <v>#REF!</v>
      </c>
      <c r="E366" s="161" t="str">
        <f t="shared" si="65"/>
        <v>#REF!</v>
      </c>
      <c r="F366" s="162" t="str">
        <f t="shared" si="66"/>
        <v>#REF!</v>
      </c>
      <c r="G366" s="163" t="str">
        <f t="shared" si="67"/>
        <v>#REF!</v>
      </c>
      <c r="H366" s="137"/>
      <c r="I366" s="139"/>
      <c r="J366" s="139"/>
      <c r="K366" s="139"/>
      <c r="L366" s="139"/>
      <c r="M366" s="166">
        <f t="shared" si="68"/>
        <v>0</v>
      </c>
      <c r="N366" s="167" t="str">
        <f t="shared" si="69"/>
        <v>#DIV/0!</v>
      </c>
      <c r="O366" s="137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80"/>
      <c r="AG366" s="180"/>
      <c r="AH366" s="180"/>
      <c r="AI366" s="180"/>
      <c r="AJ366" s="166">
        <f t="shared" si="70"/>
        <v>0</v>
      </c>
      <c r="AK366" s="168">
        <f t="shared" si="71"/>
        <v>0</v>
      </c>
      <c r="AL366" s="137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39"/>
      <c r="BF366" s="166">
        <f t="shared" si="72"/>
        <v>0</v>
      </c>
      <c r="BG366" s="168">
        <f t="shared" si="73"/>
        <v>0</v>
      </c>
      <c r="BH366" s="137"/>
      <c r="BI366" s="139"/>
      <c r="BJ366" s="139"/>
      <c r="BK366" s="139"/>
      <c r="BL366" s="139"/>
      <c r="BM366" s="139"/>
      <c r="BN366" s="139"/>
      <c r="BO366" s="139"/>
      <c r="BP366" s="139"/>
      <c r="BQ366" s="139"/>
      <c r="BR366" s="139"/>
      <c r="BS366" s="139"/>
      <c r="BT366" s="139"/>
      <c r="BU366" s="139"/>
      <c r="BV366" s="156"/>
      <c r="BW366" s="156"/>
      <c r="BX366" s="156"/>
      <c r="BY366" s="156"/>
      <c r="BZ366" s="156"/>
      <c r="CA366" s="156"/>
      <c r="CB366" s="156"/>
      <c r="CC366" s="237">
        <f t="shared" si="74"/>
        <v>0</v>
      </c>
      <c r="CD366" s="171">
        <f t="shared" si="75"/>
        <v>0</v>
      </c>
      <c r="CE366" s="185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73">
        <f t="shared" si="76"/>
        <v>0</v>
      </c>
      <c r="CP366" s="175">
        <f t="shared" si="77"/>
        <v>0</v>
      </c>
    </row>
    <row r="367" ht="15.75" customHeight="1">
      <c r="A367" s="124">
        <v>73.0</v>
      </c>
      <c r="B367" s="328" t="s">
        <v>395</v>
      </c>
      <c r="C367" s="325" t="s">
        <v>396</v>
      </c>
      <c r="D367" s="276" t="str">
        <f t="shared" si="64"/>
        <v>#REF!</v>
      </c>
      <c r="E367" s="161" t="str">
        <f t="shared" si="65"/>
        <v>#REF!</v>
      </c>
      <c r="F367" s="162" t="str">
        <f t="shared" si="66"/>
        <v>#REF!</v>
      </c>
      <c r="G367" s="163" t="str">
        <f t="shared" si="67"/>
        <v>#REF!</v>
      </c>
      <c r="H367" s="137"/>
      <c r="I367" s="139"/>
      <c r="J367" s="139"/>
      <c r="K367" s="139"/>
      <c r="L367" s="139"/>
      <c r="M367" s="166">
        <f t="shared" si="68"/>
        <v>0</v>
      </c>
      <c r="N367" s="167" t="str">
        <f t="shared" si="69"/>
        <v>#DIV/0!</v>
      </c>
      <c r="O367" s="137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80"/>
      <c r="AG367" s="180"/>
      <c r="AH367" s="180"/>
      <c r="AI367" s="180"/>
      <c r="AJ367" s="166">
        <f t="shared" si="70"/>
        <v>0</v>
      </c>
      <c r="AK367" s="168">
        <f t="shared" si="71"/>
        <v>0</v>
      </c>
      <c r="AL367" s="137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39"/>
      <c r="BF367" s="166">
        <f t="shared" si="72"/>
        <v>0</v>
      </c>
      <c r="BG367" s="168">
        <f t="shared" si="73"/>
        <v>0</v>
      </c>
      <c r="BH367" s="137"/>
      <c r="BI367" s="139"/>
      <c r="BJ367" s="139"/>
      <c r="BK367" s="139"/>
      <c r="BL367" s="139"/>
      <c r="BM367" s="139"/>
      <c r="BN367" s="139"/>
      <c r="BO367" s="139"/>
      <c r="BP367" s="139"/>
      <c r="BQ367" s="139"/>
      <c r="BR367" s="139"/>
      <c r="BS367" s="139"/>
      <c r="BT367" s="139"/>
      <c r="BU367" s="139"/>
      <c r="BV367" s="156"/>
      <c r="BW367" s="156"/>
      <c r="BX367" s="156"/>
      <c r="BY367" s="156"/>
      <c r="BZ367" s="156"/>
      <c r="CA367" s="156"/>
      <c r="CB367" s="156"/>
      <c r="CC367" s="237">
        <f t="shared" si="74"/>
        <v>0</v>
      </c>
      <c r="CD367" s="171">
        <f t="shared" si="75"/>
        <v>0</v>
      </c>
      <c r="CE367" s="185"/>
      <c r="CF367" s="244"/>
      <c r="CG367" s="156"/>
      <c r="CH367" s="156"/>
      <c r="CI367" s="156"/>
      <c r="CJ367" s="156"/>
      <c r="CK367" s="244"/>
      <c r="CL367" s="156"/>
      <c r="CM367" s="156"/>
      <c r="CN367" s="156"/>
      <c r="CO367" s="173">
        <f t="shared" si="76"/>
        <v>0</v>
      </c>
      <c r="CP367" s="175">
        <f t="shared" si="77"/>
        <v>0</v>
      </c>
    </row>
    <row r="368" ht="15.75" customHeight="1">
      <c r="A368" s="160">
        <v>74.0</v>
      </c>
      <c r="B368" s="337" t="s">
        <v>397</v>
      </c>
      <c r="C368" s="338" t="s">
        <v>398</v>
      </c>
      <c r="D368" s="276" t="str">
        <f t="shared" si="64"/>
        <v>#REF!</v>
      </c>
      <c r="E368" s="161" t="str">
        <f t="shared" si="65"/>
        <v>#REF!</v>
      </c>
      <c r="F368" s="162" t="str">
        <f t="shared" si="66"/>
        <v>#REF!</v>
      </c>
      <c r="G368" s="163" t="str">
        <f t="shared" si="67"/>
        <v>#REF!</v>
      </c>
      <c r="H368" s="137"/>
      <c r="I368" s="139"/>
      <c r="J368" s="139"/>
      <c r="K368" s="286"/>
      <c r="L368" s="286"/>
      <c r="M368" s="166">
        <f t="shared" si="68"/>
        <v>0</v>
      </c>
      <c r="N368" s="167" t="str">
        <f t="shared" si="69"/>
        <v>#DIV/0!</v>
      </c>
      <c r="O368" s="137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80"/>
      <c r="AG368" s="180"/>
      <c r="AH368" s="180"/>
      <c r="AI368" s="180"/>
      <c r="AJ368" s="166">
        <f t="shared" si="70"/>
        <v>0</v>
      </c>
      <c r="AK368" s="168">
        <f t="shared" si="71"/>
        <v>0</v>
      </c>
      <c r="AL368" s="137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39"/>
      <c r="BF368" s="166">
        <f t="shared" si="72"/>
        <v>0</v>
      </c>
      <c r="BG368" s="168">
        <f t="shared" si="73"/>
        <v>0</v>
      </c>
      <c r="BH368" s="137"/>
      <c r="BI368" s="139"/>
      <c r="BJ368" s="139"/>
      <c r="BK368" s="139"/>
      <c r="BL368" s="139"/>
      <c r="BM368" s="139"/>
      <c r="BN368" s="139"/>
      <c r="BO368" s="139"/>
      <c r="BP368" s="139"/>
      <c r="BQ368" s="139"/>
      <c r="BR368" s="139"/>
      <c r="BS368" s="139"/>
      <c r="BT368" s="139"/>
      <c r="BU368" s="139"/>
      <c r="BV368" s="156"/>
      <c r="BW368" s="156"/>
      <c r="BX368" s="156"/>
      <c r="BY368" s="156"/>
      <c r="BZ368" s="156"/>
      <c r="CA368" s="156"/>
      <c r="CB368" s="156"/>
      <c r="CC368" s="237">
        <f t="shared" si="74"/>
        <v>0</v>
      </c>
      <c r="CD368" s="171">
        <f t="shared" si="75"/>
        <v>0</v>
      </c>
      <c r="CE368" s="185"/>
      <c r="CF368" s="244"/>
      <c r="CG368" s="156"/>
      <c r="CH368" s="156"/>
      <c r="CI368" s="156"/>
      <c r="CJ368" s="156"/>
      <c r="CK368" s="244"/>
      <c r="CL368" s="156"/>
      <c r="CM368" s="156"/>
      <c r="CN368" s="156"/>
      <c r="CO368" s="173">
        <f t="shared" si="76"/>
        <v>0</v>
      </c>
      <c r="CP368" s="175">
        <f t="shared" si="77"/>
        <v>0</v>
      </c>
    </row>
    <row r="369" ht="15.75" customHeight="1">
      <c r="A369" s="124">
        <v>75.0</v>
      </c>
      <c r="B369" s="337" t="s">
        <v>399</v>
      </c>
      <c r="C369" s="338" t="s">
        <v>400</v>
      </c>
      <c r="D369" s="276" t="str">
        <f t="shared" si="64"/>
        <v>#REF!</v>
      </c>
      <c r="E369" s="161" t="str">
        <f t="shared" si="65"/>
        <v>#REF!</v>
      </c>
      <c r="F369" s="162" t="str">
        <f t="shared" si="66"/>
        <v>#REF!</v>
      </c>
      <c r="G369" s="163" t="str">
        <f t="shared" si="67"/>
        <v>#REF!</v>
      </c>
      <c r="H369" s="137"/>
      <c r="I369" s="139"/>
      <c r="J369" s="139"/>
      <c r="K369" s="286"/>
      <c r="L369" s="286"/>
      <c r="M369" s="166">
        <f t="shared" si="68"/>
        <v>0</v>
      </c>
      <c r="N369" s="167" t="str">
        <f t="shared" si="69"/>
        <v>#DIV/0!</v>
      </c>
      <c r="O369" s="137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80"/>
      <c r="AG369" s="180"/>
      <c r="AH369" s="180"/>
      <c r="AI369" s="180"/>
      <c r="AJ369" s="166">
        <f t="shared" si="70"/>
        <v>0</v>
      </c>
      <c r="AK369" s="168">
        <f t="shared" si="71"/>
        <v>0</v>
      </c>
      <c r="AL369" s="137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39"/>
      <c r="BF369" s="166">
        <f t="shared" si="72"/>
        <v>0</v>
      </c>
      <c r="BG369" s="168">
        <f t="shared" si="73"/>
        <v>0</v>
      </c>
      <c r="BH369" s="137"/>
      <c r="BI369" s="139"/>
      <c r="BJ369" s="139"/>
      <c r="BK369" s="139"/>
      <c r="BL369" s="139"/>
      <c r="BM369" s="139"/>
      <c r="BN369" s="139"/>
      <c r="BO369" s="139"/>
      <c r="BP369" s="139"/>
      <c r="BQ369" s="139"/>
      <c r="BR369" s="139"/>
      <c r="BS369" s="139"/>
      <c r="BT369" s="139"/>
      <c r="BU369" s="139"/>
      <c r="BV369" s="156"/>
      <c r="BW369" s="156"/>
      <c r="BX369" s="156"/>
      <c r="BY369" s="156"/>
      <c r="BZ369" s="156"/>
      <c r="CA369" s="156"/>
      <c r="CB369" s="156"/>
      <c r="CC369" s="237">
        <f t="shared" si="74"/>
        <v>0</v>
      </c>
      <c r="CD369" s="171">
        <f t="shared" si="75"/>
        <v>0</v>
      </c>
      <c r="CE369" s="185"/>
      <c r="CF369" s="244"/>
      <c r="CG369" s="156"/>
      <c r="CH369" s="156"/>
      <c r="CI369" s="156"/>
      <c r="CJ369" s="156"/>
      <c r="CK369" s="244"/>
      <c r="CL369" s="156"/>
      <c r="CM369" s="156"/>
      <c r="CN369" s="156"/>
      <c r="CO369" s="173">
        <f t="shared" si="76"/>
        <v>0</v>
      </c>
      <c r="CP369" s="175">
        <f t="shared" si="77"/>
        <v>0</v>
      </c>
    </row>
    <row r="370" ht="15.75" customHeight="1">
      <c r="A370" s="160">
        <v>76.0</v>
      </c>
      <c r="B370" s="337" t="s">
        <v>401</v>
      </c>
      <c r="C370" s="338" t="s">
        <v>402</v>
      </c>
      <c r="D370" s="276" t="str">
        <f t="shared" si="64"/>
        <v>#REF!</v>
      </c>
      <c r="E370" s="161" t="str">
        <f t="shared" si="65"/>
        <v>#REF!</v>
      </c>
      <c r="F370" s="162" t="str">
        <f t="shared" si="66"/>
        <v>#REF!</v>
      </c>
      <c r="G370" s="163" t="str">
        <f t="shared" si="67"/>
        <v>#REF!</v>
      </c>
      <c r="H370" s="137"/>
      <c r="I370" s="139"/>
      <c r="J370" s="139"/>
      <c r="K370" s="286"/>
      <c r="L370" s="286"/>
      <c r="M370" s="166">
        <f t="shared" si="68"/>
        <v>0</v>
      </c>
      <c r="N370" s="167" t="str">
        <f t="shared" si="69"/>
        <v>#DIV/0!</v>
      </c>
      <c r="O370" s="137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80"/>
      <c r="AG370" s="180"/>
      <c r="AH370" s="180"/>
      <c r="AI370" s="180"/>
      <c r="AJ370" s="166">
        <f t="shared" si="70"/>
        <v>0</v>
      </c>
      <c r="AK370" s="168">
        <f t="shared" si="71"/>
        <v>0</v>
      </c>
      <c r="AL370" s="137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39"/>
      <c r="BF370" s="166">
        <f t="shared" si="72"/>
        <v>0</v>
      </c>
      <c r="BG370" s="168">
        <f t="shared" si="73"/>
        <v>0</v>
      </c>
      <c r="BH370" s="137"/>
      <c r="BI370" s="139"/>
      <c r="BJ370" s="139"/>
      <c r="BK370" s="139"/>
      <c r="BL370" s="139"/>
      <c r="BM370" s="139"/>
      <c r="BN370" s="139"/>
      <c r="BO370" s="139"/>
      <c r="BP370" s="139"/>
      <c r="BQ370" s="139"/>
      <c r="BR370" s="139"/>
      <c r="BS370" s="139"/>
      <c r="BT370" s="139"/>
      <c r="BU370" s="139"/>
      <c r="BV370" s="156"/>
      <c r="BW370" s="156"/>
      <c r="BX370" s="156"/>
      <c r="BY370" s="156"/>
      <c r="BZ370" s="156"/>
      <c r="CA370" s="156"/>
      <c r="CB370" s="156"/>
      <c r="CC370" s="237">
        <f t="shared" si="74"/>
        <v>0</v>
      </c>
      <c r="CD370" s="171">
        <f t="shared" si="75"/>
        <v>0</v>
      </c>
      <c r="CE370" s="185"/>
      <c r="CF370" s="244"/>
      <c r="CG370" s="156"/>
      <c r="CH370" s="156"/>
      <c r="CI370" s="156"/>
      <c r="CJ370" s="156"/>
      <c r="CK370" s="244"/>
      <c r="CL370" s="156"/>
      <c r="CM370" s="156"/>
      <c r="CN370" s="156"/>
      <c r="CO370" s="173">
        <f t="shared" si="76"/>
        <v>0</v>
      </c>
      <c r="CP370" s="175">
        <f t="shared" si="77"/>
        <v>0</v>
      </c>
    </row>
    <row r="371" ht="15.75" customHeight="1">
      <c r="A371" s="124">
        <v>77.0</v>
      </c>
      <c r="B371" s="337" t="s">
        <v>403</v>
      </c>
      <c r="C371" s="338" t="s">
        <v>404</v>
      </c>
      <c r="D371" s="276" t="str">
        <f t="shared" si="64"/>
        <v>#REF!</v>
      </c>
      <c r="E371" s="161" t="str">
        <f t="shared" si="65"/>
        <v>#REF!</v>
      </c>
      <c r="F371" s="162" t="str">
        <f t="shared" si="66"/>
        <v>#REF!</v>
      </c>
      <c r="G371" s="298" t="str">
        <f t="shared" si="67"/>
        <v>#REF!</v>
      </c>
      <c r="H371" s="244"/>
      <c r="I371" s="244"/>
      <c r="J371" s="244"/>
      <c r="K371" s="286"/>
      <c r="L371" s="286"/>
      <c r="M371" s="166">
        <f t="shared" si="68"/>
        <v>0</v>
      </c>
      <c r="N371" s="167" t="str">
        <f t="shared" si="69"/>
        <v>#DIV/0!</v>
      </c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89"/>
      <c r="AG371" s="289"/>
      <c r="AH371" s="289"/>
      <c r="AI371" s="289"/>
      <c r="AJ371" s="166">
        <f t="shared" si="70"/>
        <v>0</v>
      </c>
      <c r="AK371" s="168">
        <f t="shared" si="71"/>
        <v>0</v>
      </c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4"/>
      <c r="BC371" s="244"/>
      <c r="BD371" s="244"/>
      <c r="BE371" s="244"/>
      <c r="BF371" s="166">
        <f t="shared" si="72"/>
        <v>0</v>
      </c>
      <c r="BG371" s="168">
        <f t="shared" si="73"/>
        <v>0</v>
      </c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44"/>
      <c r="BZ371" s="244"/>
      <c r="CA371" s="244"/>
      <c r="CB371" s="244"/>
      <c r="CC371" s="237">
        <f t="shared" si="74"/>
        <v>0</v>
      </c>
      <c r="CD371" s="339">
        <f t="shared" si="75"/>
        <v>0</v>
      </c>
      <c r="CE371" s="244"/>
      <c r="CF371" s="244"/>
      <c r="CG371" s="244"/>
      <c r="CH371" s="244"/>
      <c r="CI371" s="244"/>
      <c r="CJ371" s="244"/>
      <c r="CK371" s="244"/>
      <c r="CL371" s="244"/>
      <c r="CM371" s="244"/>
      <c r="CN371" s="244"/>
      <c r="CO371" s="173">
        <f t="shared" si="76"/>
        <v>0</v>
      </c>
      <c r="CP371" s="175">
        <f t="shared" si="77"/>
        <v>0</v>
      </c>
    </row>
    <row r="372" ht="15.75" customHeight="1">
      <c r="A372" s="160">
        <v>78.0</v>
      </c>
      <c r="B372" s="340" t="s">
        <v>405</v>
      </c>
      <c r="C372" s="338" t="s">
        <v>406</v>
      </c>
      <c r="D372" s="276" t="str">
        <f t="shared" si="64"/>
        <v>#REF!</v>
      </c>
      <c r="E372" s="161" t="str">
        <f t="shared" si="65"/>
        <v>#REF!</v>
      </c>
      <c r="F372" s="162" t="str">
        <f t="shared" si="66"/>
        <v>#REF!</v>
      </c>
      <c r="G372" s="298" t="str">
        <f t="shared" si="67"/>
        <v>#REF!</v>
      </c>
      <c r="H372" s="244"/>
      <c r="I372" s="244"/>
      <c r="J372" s="244"/>
      <c r="K372" s="286"/>
      <c r="L372" s="286"/>
      <c r="M372" s="166">
        <f t="shared" si="68"/>
        <v>0</v>
      </c>
      <c r="N372" s="167" t="str">
        <f t="shared" si="69"/>
        <v>#DIV/0!</v>
      </c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89"/>
      <c r="AG372" s="289"/>
      <c r="AH372" s="289"/>
      <c r="AI372" s="289"/>
      <c r="AJ372" s="166">
        <f t="shared" si="70"/>
        <v>0</v>
      </c>
      <c r="AK372" s="168">
        <f t="shared" si="71"/>
        <v>0</v>
      </c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4"/>
      <c r="BC372" s="244"/>
      <c r="BD372" s="244"/>
      <c r="BE372" s="244"/>
      <c r="BF372" s="166">
        <f t="shared" si="72"/>
        <v>0</v>
      </c>
      <c r="BG372" s="168">
        <f t="shared" si="73"/>
        <v>0</v>
      </c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44"/>
      <c r="BZ372" s="244"/>
      <c r="CA372" s="244"/>
      <c r="CB372" s="244"/>
      <c r="CC372" s="237">
        <f t="shared" si="74"/>
        <v>0</v>
      </c>
      <c r="CD372" s="339">
        <f t="shared" si="75"/>
        <v>0</v>
      </c>
      <c r="CE372" s="244"/>
      <c r="CF372" s="244"/>
      <c r="CG372" s="244"/>
      <c r="CH372" s="244"/>
      <c r="CI372" s="244"/>
      <c r="CJ372" s="244"/>
      <c r="CK372" s="244"/>
      <c r="CL372" s="244"/>
      <c r="CM372" s="244"/>
      <c r="CN372" s="244"/>
      <c r="CO372" s="173">
        <f t="shared" si="76"/>
        <v>0</v>
      </c>
      <c r="CP372" s="175">
        <f t="shared" si="77"/>
        <v>0</v>
      </c>
    </row>
    <row r="373" ht="15.75" customHeight="1">
      <c r="A373" s="124">
        <v>79.0</v>
      </c>
      <c r="B373" s="337" t="s">
        <v>407</v>
      </c>
      <c r="C373" s="338" t="s">
        <v>408</v>
      </c>
      <c r="D373" s="276" t="str">
        <f t="shared" si="64"/>
        <v>#REF!</v>
      </c>
      <c r="E373" s="161" t="str">
        <f t="shared" si="65"/>
        <v>#REF!</v>
      </c>
      <c r="F373" s="162" t="str">
        <f t="shared" si="66"/>
        <v>#REF!</v>
      </c>
      <c r="G373" s="298" t="str">
        <f t="shared" si="67"/>
        <v>#REF!</v>
      </c>
      <c r="H373" s="244"/>
      <c r="I373" s="244"/>
      <c r="J373" s="244"/>
      <c r="K373" s="286"/>
      <c r="L373" s="286"/>
      <c r="M373" s="166">
        <f t="shared" si="68"/>
        <v>0</v>
      </c>
      <c r="N373" s="167" t="str">
        <f t="shared" si="69"/>
        <v>#DIV/0!</v>
      </c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89"/>
      <c r="AG373" s="289"/>
      <c r="AH373" s="289"/>
      <c r="AI373" s="289"/>
      <c r="AJ373" s="166">
        <f t="shared" si="70"/>
        <v>0</v>
      </c>
      <c r="AK373" s="168">
        <f t="shared" si="71"/>
        <v>0</v>
      </c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4"/>
      <c r="BC373" s="244"/>
      <c r="BD373" s="244"/>
      <c r="BE373" s="244"/>
      <c r="BF373" s="166">
        <f t="shared" si="72"/>
        <v>0</v>
      </c>
      <c r="BG373" s="168">
        <f t="shared" si="73"/>
        <v>0</v>
      </c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44"/>
      <c r="BZ373" s="244"/>
      <c r="CA373" s="244"/>
      <c r="CB373" s="244"/>
      <c r="CC373" s="237">
        <f t="shared" si="74"/>
        <v>0</v>
      </c>
      <c r="CD373" s="339">
        <f t="shared" si="75"/>
        <v>0</v>
      </c>
      <c r="CE373" s="244"/>
      <c r="CF373" s="244"/>
      <c r="CG373" s="244"/>
      <c r="CH373" s="244"/>
      <c r="CI373" s="244"/>
      <c r="CJ373" s="244"/>
      <c r="CK373" s="244"/>
      <c r="CL373" s="244"/>
      <c r="CM373" s="244"/>
      <c r="CN373" s="244"/>
      <c r="CO373" s="173">
        <f t="shared" si="76"/>
        <v>0</v>
      </c>
      <c r="CP373" s="175">
        <f t="shared" si="77"/>
        <v>0</v>
      </c>
    </row>
    <row r="374" ht="15.75" customHeight="1">
      <c r="A374" s="160">
        <v>80.0</v>
      </c>
      <c r="B374" s="337" t="s">
        <v>409</v>
      </c>
      <c r="C374" s="338" t="s">
        <v>410</v>
      </c>
      <c r="D374" s="276" t="str">
        <f t="shared" si="64"/>
        <v>#REF!</v>
      </c>
      <c r="E374" s="161" t="str">
        <f t="shared" si="65"/>
        <v>#REF!</v>
      </c>
      <c r="F374" s="162" t="str">
        <f t="shared" si="66"/>
        <v>#REF!</v>
      </c>
      <c r="G374" s="298" t="str">
        <f t="shared" si="67"/>
        <v>#REF!</v>
      </c>
      <c r="H374" s="244"/>
      <c r="I374" s="244"/>
      <c r="J374" s="244"/>
      <c r="K374" s="286"/>
      <c r="L374" s="286"/>
      <c r="M374" s="166">
        <f t="shared" si="68"/>
        <v>0</v>
      </c>
      <c r="N374" s="167" t="str">
        <f t="shared" si="69"/>
        <v>#DIV/0!</v>
      </c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89"/>
      <c r="AG374" s="289"/>
      <c r="AH374" s="289"/>
      <c r="AI374" s="289"/>
      <c r="AJ374" s="166">
        <f t="shared" si="70"/>
        <v>0</v>
      </c>
      <c r="AK374" s="168">
        <f t="shared" si="71"/>
        <v>0</v>
      </c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4"/>
      <c r="BC374" s="244"/>
      <c r="BD374" s="244"/>
      <c r="BE374" s="244"/>
      <c r="BF374" s="166">
        <f t="shared" si="72"/>
        <v>0</v>
      </c>
      <c r="BG374" s="168">
        <f t="shared" si="73"/>
        <v>0</v>
      </c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44"/>
      <c r="BZ374" s="244"/>
      <c r="CA374" s="244"/>
      <c r="CB374" s="244"/>
      <c r="CC374" s="237">
        <f t="shared" si="74"/>
        <v>0</v>
      </c>
      <c r="CD374" s="339">
        <f t="shared" si="75"/>
        <v>0</v>
      </c>
      <c r="CE374" s="244"/>
      <c r="CF374" s="244"/>
      <c r="CG374" s="244"/>
      <c r="CH374" s="244"/>
      <c r="CI374" s="244"/>
      <c r="CJ374" s="244"/>
      <c r="CK374" s="244"/>
      <c r="CL374" s="244"/>
      <c r="CM374" s="244"/>
      <c r="CN374" s="244"/>
      <c r="CO374" s="173">
        <f t="shared" si="76"/>
        <v>0</v>
      </c>
      <c r="CP374" s="175">
        <f t="shared" si="77"/>
        <v>0</v>
      </c>
    </row>
    <row r="375" ht="15.75" customHeight="1">
      <c r="A375" s="124">
        <v>81.0</v>
      </c>
      <c r="B375" s="337" t="s">
        <v>411</v>
      </c>
      <c r="C375" s="338" t="s">
        <v>412</v>
      </c>
      <c r="D375" s="276" t="str">
        <f t="shared" si="64"/>
        <v>#REF!</v>
      </c>
      <c r="E375" s="161" t="str">
        <f t="shared" si="65"/>
        <v>#REF!</v>
      </c>
      <c r="F375" s="162" t="str">
        <f t="shared" si="66"/>
        <v>#REF!</v>
      </c>
      <c r="G375" s="298" t="str">
        <f t="shared" si="67"/>
        <v>#REF!</v>
      </c>
      <c r="H375" s="244"/>
      <c r="I375" s="244"/>
      <c r="J375" s="244"/>
      <c r="K375" s="286"/>
      <c r="L375" s="286"/>
      <c r="M375" s="166">
        <f t="shared" si="68"/>
        <v>0</v>
      </c>
      <c r="N375" s="167" t="str">
        <f t="shared" si="69"/>
        <v>#DIV/0!</v>
      </c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89"/>
      <c r="AG375" s="289"/>
      <c r="AH375" s="289"/>
      <c r="AI375" s="289"/>
      <c r="AJ375" s="166">
        <f t="shared" si="70"/>
        <v>0</v>
      </c>
      <c r="AK375" s="168">
        <f t="shared" si="71"/>
        <v>0</v>
      </c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4"/>
      <c r="BC375" s="244"/>
      <c r="BD375" s="244"/>
      <c r="BE375" s="244"/>
      <c r="BF375" s="166">
        <f t="shared" si="72"/>
        <v>0</v>
      </c>
      <c r="BG375" s="168">
        <f t="shared" si="73"/>
        <v>0</v>
      </c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44"/>
      <c r="BZ375" s="244"/>
      <c r="CA375" s="244"/>
      <c r="CB375" s="244"/>
      <c r="CC375" s="237">
        <f t="shared" si="74"/>
        <v>0</v>
      </c>
      <c r="CD375" s="339">
        <f t="shared" si="75"/>
        <v>0</v>
      </c>
      <c r="CE375" s="244"/>
      <c r="CF375" s="244"/>
      <c r="CG375" s="244"/>
      <c r="CH375" s="244"/>
      <c r="CI375" s="244"/>
      <c r="CJ375" s="244"/>
      <c r="CK375" s="244"/>
      <c r="CL375" s="244"/>
      <c r="CM375" s="244"/>
      <c r="CN375" s="244"/>
      <c r="CO375" s="173">
        <f t="shared" si="76"/>
        <v>0</v>
      </c>
      <c r="CP375" s="175">
        <f t="shared" si="77"/>
        <v>0</v>
      </c>
    </row>
    <row r="376" ht="15.75" customHeight="1">
      <c r="A376" s="160">
        <v>82.0</v>
      </c>
      <c r="B376" s="337" t="s">
        <v>413</v>
      </c>
      <c r="C376" s="338" t="s">
        <v>414</v>
      </c>
      <c r="D376" s="276" t="str">
        <f t="shared" si="64"/>
        <v>#REF!</v>
      </c>
      <c r="E376" s="161" t="str">
        <f t="shared" si="65"/>
        <v>#REF!</v>
      </c>
      <c r="F376" s="162" t="str">
        <f t="shared" si="66"/>
        <v>#REF!</v>
      </c>
      <c r="G376" s="298" t="str">
        <f t="shared" si="67"/>
        <v>#REF!</v>
      </c>
      <c r="H376" s="244"/>
      <c r="I376" s="244"/>
      <c r="J376" s="244"/>
      <c r="K376" s="286"/>
      <c r="L376" s="286"/>
      <c r="M376" s="166">
        <f t="shared" si="68"/>
        <v>0</v>
      </c>
      <c r="N376" s="167" t="str">
        <f t="shared" si="69"/>
        <v>#DIV/0!</v>
      </c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89"/>
      <c r="AG376" s="289"/>
      <c r="AH376" s="289"/>
      <c r="AI376" s="289"/>
      <c r="AJ376" s="166">
        <f t="shared" si="70"/>
        <v>0</v>
      </c>
      <c r="AK376" s="168">
        <f t="shared" si="71"/>
        <v>0</v>
      </c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4"/>
      <c r="BC376" s="244"/>
      <c r="BD376" s="244"/>
      <c r="BE376" s="244"/>
      <c r="BF376" s="166">
        <f t="shared" si="72"/>
        <v>0</v>
      </c>
      <c r="BG376" s="168">
        <f t="shared" si="73"/>
        <v>0</v>
      </c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44"/>
      <c r="BZ376" s="244"/>
      <c r="CA376" s="244"/>
      <c r="CB376" s="244"/>
      <c r="CC376" s="237">
        <f t="shared" si="74"/>
        <v>0</v>
      </c>
      <c r="CD376" s="339">
        <f t="shared" si="75"/>
        <v>0</v>
      </c>
      <c r="CE376" s="244"/>
      <c r="CF376" s="244"/>
      <c r="CG376" s="244"/>
      <c r="CH376" s="244"/>
      <c r="CI376" s="244"/>
      <c r="CJ376" s="244"/>
      <c r="CK376" s="244"/>
      <c r="CL376" s="244"/>
      <c r="CM376" s="244"/>
      <c r="CN376" s="244"/>
      <c r="CO376" s="173">
        <f t="shared" si="76"/>
        <v>0</v>
      </c>
      <c r="CP376" s="175">
        <f t="shared" si="77"/>
        <v>0</v>
      </c>
    </row>
    <row r="377" ht="15.75" customHeight="1">
      <c r="A377" s="124">
        <v>83.0</v>
      </c>
      <c r="B377" s="337" t="s">
        <v>415</v>
      </c>
      <c r="C377" s="338" t="s">
        <v>416</v>
      </c>
      <c r="D377" s="276" t="str">
        <f t="shared" si="64"/>
        <v>#REF!</v>
      </c>
      <c r="E377" s="161" t="str">
        <f t="shared" si="65"/>
        <v>#REF!</v>
      </c>
      <c r="F377" s="162" t="str">
        <f t="shared" si="66"/>
        <v>#REF!</v>
      </c>
      <c r="G377" s="298" t="str">
        <f t="shared" si="67"/>
        <v>#REF!</v>
      </c>
      <c r="H377" s="244"/>
      <c r="I377" s="244"/>
      <c r="J377" s="244"/>
      <c r="K377" s="286"/>
      <c r="L377" s="286"/>
      <c r="M377" s="166">
        <f t="shared" si="68"/>
        <v>0</v>
      </c>
      <c r="N377" s="167" t="str">
        <f t="shared" si="69"/>
        <v>#DIV/0!</v>
      </c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89"/>
      <c r="AG377" s="289"/>
      <c r="AH377" s="289"/>
      <c r="AI377" s="289"/>
      <c r="AJ377" s="166">
        <f t="shared" si="70"/>
        <v>0</v>
      </c>
      <c r="AK377" s="168">
        <f t="shared" si="71"/>
        <v>0</v>
      </c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4"/>
      <c r="BC377" s="244"/>
      <c r="BD377" s="244"/>
      <c r="BE377" s="244"/>
      <c r="BF377" s="166">
        <f t="shared" si="72"/>
        <v>0</v>
      </c>
      <c r="BG377" s="168">
        <f t="shared" si="73"/>
        <v>0</v>
      </c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44"/>
      <c r="BZ377" s="244"/>
      <c r="CA377" s="244"/>
      <c r="CB377" s="244"/>
      <c r="CC377" s="237">
        <f t="shared" si="74"/>
        <v>0</v>
      </c>
      <c r="CD377" s="339">
        <f t="shared" si="75"/>
        <v>0</v>
      </c>
      <c r="CE377" s="244"/>
      <c r="CF377" s="244"/>
      <c r="CG377" s="244"/>
      <c r="CH377" s="244"/>
      <c r="CI377" s="244"/>
      <c r="CJ377" s="244"/>
      <c r="CK377" s="244"/>
      <c r="CL377" s="244"/>
      <c r="CM377" s="244"/>
      <c r="CN377" s="244"/>
      <c r="CO377" s="173">
        <f t="shared" si="76"/>
        <v>0</v>
      </c>
      <c r="CP377" s="175">
        <f t="shared" si="77"/>
        <v>0</v>
      </c>
    </row>
    <row r="378" ht="15.75" customHeight="1">
      <c r="A378" s="160">
        <v>84.0</v>
      </c>
      <c r="B378" s="337" t="s">
        <v>418</v>
      </c>
      <c r="C378" s="338" t="s">
        <v>419</v>
      </c>
      <c r="D378" s="276" t="str">
        <f t="shared" si="64"/>
        <v>#REF!</v>
      </c>
      <c r="E378" s="161" t="str">
        <f t="shared" si="65"/>
        <v>#REF!</v>
      </c>
      <c r="F378" s="162" t="str">
        <f t="shared" si="66"/>
        <v>#REF!</v>
      </c>
      <c r="G378" s="298" t="str">
        <f t="shared" si="67"/>
        <v>#REF!</v>
      </c>
      <c r="H378" s="244"/>
      <c r="I378" s="244"/>
      <c r="J378" s="244"/>
      <c r="K378" s="286"/>
      <c r="L378" s="286"/>
      <c r="M378" s="166">
        <f t="shared" si="68"/>
        <v>0</v>
      </c>
      <c r="N378" s="167" t="str">
        <f t="shared" si="69"/>
        <v>#DIV/0!</v>
      </c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89"/>
      <c r="AG378" s="289"/>
      <c r="AH378" s="289"/>
      <c r="AI378" s="289"/>
      <c r="AJ378" s="166">
        <f t="shared" si="70"/>
        <v>0</v>
      </c>
      <c r="AK378" s="168">
        <f t="shared" si="71"/>
        <v>0</v>
      </c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4"/>
      <c r="BC378" s="244"/>
      <c r="BD378" s="244"/>
      <c r="BE378" s="244"/>
      <c r="BF378" s="166">
        <f t="shared" si="72"/>
        <v>0</v>
      </c>
      <c r="BG378" s="168">
        <f t="shared" si="73"/>
        <v>0</v>
      </c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44"/>
      <c r="BZ378" s="244"/>
      <c r="CA378" s="244"/>
      <c r="CB378" s="244"/>
      <c r="CC378" s="237">
        <f t="shared" si="74"/>
        <v>0</v>
      </c>
      <c r="CD378" s="339">
        <f t="shared" si="75"/>
        <v>0</v>
      </c>
      <c r="CE378" s="244"/>
      <c r="CF378" s="244"/>
      <c r="CG378" s="244"/>
      <c r="CH378" s="244"/>
      <c r="CI378" s="244"/>
      <c r="CJ378" s="244"/>
      <c r="CK378" s="244"/>
      <c r="CL378" s="244"/>
      <c r="CM378" s="244"/>
      <c r="CN378" s="244"/>
      <c r="CO378" s="173">
        <f t="shared" si="76"/>
        <v>0</v>
      </c>
      <c r="CP378" s="175">
        <f t="shared" si="77"/>
        <v>0</v>
      </c>
    </row>
    <row r="379" ht="15.75" customHeight="1">
      <c r="A379" s="124">
        <v>85.0</v>
      </c>
      <c r="B379" s="337" t="s">
        <v>420</v>
      </c>
      <c r="C379" s="338" t="s">
        <v>421</v>
      </c>
      <c r="D379" s="276" t="str">
        <f t="shared" si="64"/>
        <v>#REF!</v>
      </c>
      <c r="E379" s="161" t="str">
        <f t="shared" si="65"/>
        <v>#REF!</v>
      </c>
      <c r="F379" s="162" t="str">
        <f t="shared" si="66"/>
        <v>#REF!</v>
      </c>
      <c r="G379" s="298" t="str">
        <f t="shared" si="67"/>
        <v>#REF!</v>
      </c>
      <c r="H379" s="244"/>
      <c r="I379" s="244"/>
      <c r="J379" s="244"/>
      <c r="K379" s="286"/>
      <c r="L379" s="286"/>
      <c r="M379" s="166">
        <f t="shared" si="68"/>
        <v>0</v>
      </c>
      <c r="N379" s="167" t="str">
        <f t="shared" si="69"/>
        <v>#DIV/0!</v>
      </c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89"/>
      <c r="AG379" s="289"/>
      <c r="AH379" s="289"/>
      <c r="AI379" s="289"/>
      <c r="AJ379" s="166">
        <f t="shared" si="70"/>
        <v>0</v>
      </c>
      <c r="AK379" s="168">
        <f t="shared" si="71"/>
        <v>0</v>
      </c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4"/>
      <c r="BC379" s="244"/>
      <c r="BD379" s="244"/>
      <c r="BE379" s="244"/>
      <c r="BF379" s="166">
        <f t="shared" si="72"/>
        <v>0</v>
      </c>
      <c r="BG379" s="168">
        <f t="shared" si="73"/>
        <v>0</v>
      </c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44"/>
      <c r="BZ379" s="244"/>
      <c r="CA379" s="244"/>
      <c r="CB379" s="244"/>
      <c r="CC379" s="237">
        <f t="shared" si="74"/>
        <v>0</v>
      </c>
      <c r="CD379" s="339">
        <f t="shared" si="75"/>
        <v>0</v>
      </c>
      <c r="CE379" s="244"/>
      <c r="CF379" s="244"/>
      <c r="CG379" s="244"/>
      <c r="CH379" s="244"/>
      <c r="CI379" s="244"/>
      <c r="CJ379" s="244"/>
      <c r="CK379" s="244"/>
      <c r="CL379" s="244"/>
      <c r="CM379" s="244"/>
      <c r="CN379" s="244"/>
      <c r="CO379" s="173">
        <f t="shared" si="76"/>
        <v>0</v>
      </c>
      <c r="CP379" s="175">
        <f t="shared" si="77"/>
        <v>0</v>
      </c>
    </row>
    <row r="380" ht="15.75" customHeight="1">
      <c r="A380" s="8"/>
      <c r="B380" s="9"/>
      <c r="C380" s="9"/>
      <c r="D380" s="8"/>
      <c r="E380" s="8"/>
      <c r="F380" s="8"/>
      <c r="G380" s="8"/>
      <c r="H380" s="9"/>
      <c r="I380" s="9"/>
      <c r="J380" s="9"/>
      <c r="K380" s="9"/>
      <c r="L380" s="9"/>
      <c r="M380" s="8"/>
      <c r="N380" s="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8"/>
      <c r="AK380" s="10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8"/>
      <c r="BG380" s="10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8"/>
      <c r="CD380" s="8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</row>
    <row r="381" ht="15.75" customHeight="1">
      <c r="A381" s="8"/>
      <c r="B381" s="9"/>
      <c r="C381" s="9"/>
      <c r="D381" s="8"/>
      <c r="E381" s="8"/>
      <c r="F381" s="8"/>
      <c r="G381" s="8"/>
      <c r="H381" s="9"/>
      <c r="I381" s="9"/>
      <c r="J381" s="9"/>
      <c r="K381" s="9"/>
      <c r="L381" s="9"/>
      <c r="M381" s="8"/>
      <c r="N381" s="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8"/>
      <c r="AK381" s="10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8"/>
      <c r="BG381" s="10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8"/>
      <c r="CD381" s="8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</row>
    <row r="382" ht="15.75" customHeight="1">
      <c r="A382" s="8"/>
      <c r="B382" s="9"/>
      <c r="C382" s="9"/>
      <c r="D382" s="8"/>
      <c r="E382" s="8"/>
      <c r="F382" s="8"/>
      <c r="G382" s="8"/>
      <c r="H382" s="9"/>
      <c r="I382" s="9"/>
      <c r="J382" s="9"/>
      <c r="K382" s="9"/>
      <c r="L382" s="9"/>
      <c r="M382" s="8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8"/>
      <c r="AK382" s="10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8"/>
      <c r="BG382" s="10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8"/>
      <c r="CD382" s="8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</row>
    <row r="383" ht="15.75" customHeight="1">
      <c r="A383" s="8"/>
      <c r="B383" s="9"/>
      <c r="C383" s="9"/>
      <c r="D383" s="8"/>
      <c r="E383" s="8"/>
      <c r="F383" s="8"/>
      <c r="G383" s="8"/>
      <c r="H383" s="9"/>
      <c r="I383" s="9"/>
      <c r="J383" s="9"/>
      <c r="K383" s="9"/>
      <c r="L383" s="9"/>
      <c r="M383" s="8"/>
      <c r="N383" s="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8"/>
      <c r="AK383" s="10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8"/>
      <c r="BG383" s="10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8"/>
      <c r="CD383" s="8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</row>
    <row r="384" ht="15.75" customHeight="1">
      <c r="A384" s="8"/>
      <c r="B384" s="9"/>
      <c r="C384" s="9"/>
      <c r="D384" s="8"/>
      <c r="E384" s="8"/>
      <c r="F384" s="8"/>
      <c r="G384" s="8"/>
      <c r="H384" s="9"/>
      <c r="I384" s="9"/>
      <c r="J384" s="9"/>
      <c r="K384" s="9"/>
      <c r="L384" s="9"/>
      <c r="M384" s="8"/>
      <c r="N384" s="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8"/>
      <c r="AK384" s="10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8"/>
      <c r="BG384" s="10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8"/>
      <c r="CD384" s="8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</row>
    <row r="385" ht="15.75" customHeight="1">
      <c r="A385" s="8"/>
      <c r="B385" s="9"/>
      <c r="C385" s="9"/>
      <c r="D385" s="8"/>
      <c r="E385" s="8"/>
      <c r="F385" s="8"/>
      <c r="G385" s="8"/>
      <c r="H385" s="9"/>
      <c r="I385" s="9"/>
      <c r="J385" s="9"/>
      <c r="K385" s="9"/>
      <c r="L385" s="9"/>
      <c r="M385" s="8"/>
      <c r="N385" s="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8"/>
      <c r="AK385" s="10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8"/>
      <c r="BG385" s="10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8"/>
      <c r="CD385" s="8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</row>
    <row r="386" ht="15.75" customHeight="1">
      <c r="A386" s="8"/>
      <c r="B386" s="9"/>
      <c r="C386" s="9"/>
      <c r="D386" s="8"/>
      <c r="E386" s="8"/>
      <c r="F386" s="8"/>
      <c r="G386" s="8"/>
      <c r="H386" s="9"/>
      <c r="I386" s="9"/>
      <c r="J386" s="9"/>
      <c r="K386" s="9"/>
      <c r="L386" s="9"/>
      <c r="M386" s="8"/>
      <c r="N386" s="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8"/>
      <c r="AK386" s="10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8"/>
      <c r="BG386" s="10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8"/>
      <c r="CD386" s="8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</row>
    <row r="387" ht="15.75" customHeight="1">
      <c r="A387" s="8"/>
      <c r="B387" s="9"/>
      <c r="C387" s="9"/>
      <c r="D387" s="8"/>
      <c r="E387" s="8"/>
      <c r="F387" s="8"/>
      <c r="G387" s="8"/>
      <c r="H387" s="9"/>
      <c r="I387" s="9"/>
      <c r="J387" s="9"/>
      <c r="K387" s="9"/>
      <c r="L387" s="9"/>
      <c r="M387" s="8"/>
      <c r="N387" s="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8"/>
      <c r="AK387" s="10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8"/>
      <c r="BG387" s="10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8"/>
      <c r="CD387" s="8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</row>
    <row r="388" ht="15.75" customHeight="1">
      <c r="A388" s="8"/>
      <c r="B388" s="9"/>
      <c r="C388" s="9"/>
      <c r="D388" s="8"/>
      <c r="E388" s="8"/>
      <c r="F388" s="8"/>
      <c r="G388" s="8"/>
      <c r="H388" s="9"/>
      <c r="I388" s="9"/>
      <c r="J388" s="9"/>
      <c r="K388" s="9"/>
      <c r="L388" s="9"/>
      <c r="M388" s="8"/>
      <c r="N388" s="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8"/>
      <c r="AK388" s="10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8"/>
      <c r="BG388" s="10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8"/>
      <c r="CD388" s="8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</row>
    <row r="389" ht="15.75" customHeight="1">
      <c r="A389" s="8"/>
      <c r="B389" s="9"/>
      <c r="C389" s="9"/>
      <c r="D389" s="8"/>
      <c r="E389" s="8"/>
      <c r="F389" s="8"/>
      <c r="G389" s="8"/>
      <c r="H389" s="9"/>
      <c r="I389" s="9"/>
      <c r="J389" s="9"/>
      <c r="K389" s="9"/>
      <c r="L389" s="9"/>
      <c r="M389" s="8"/>
      <c r="N389" s="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8"/>
      <c r="AK389" s="10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8"/>
      <c r="BG389" s="10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8"/>
      <c r="CD389" s="8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</row>
    <row r="390" ht="15.75" customHeight="1">
      <c r="A390" s="8"/>
      <c r="B390" s="9"/>
      <c r="C390" s="9"/>
      <c r="D390" s="8"/>
      <c r="E390" s="8"/>
      <c r="F390" s="8"/>
      <c r="G390" s="8"/>
      <c r="H390" s="9"/>
      <c r="I390" s="9"/>
      <c r="J390" s="9"/>
      <c r="K390" s="9"/>
      <c r="L390" s="9"/>
      <c r="M390" s="8"/>
      <c r="N390" s="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8"/>
      <c r="AK390" s="10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8"/>
      <c r="BG390" s="10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8"/>
      <c r="CD390" s="8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</row>
    <row r="391" ht="15.75" customHeight="1">
      <c r="A391" s="8"/>
      <c r="B391" s="9"/>
      <c r="C391" s="9"/>
      <c r="D391" s="8"/>
      <c r="E391" s="8"/>
      <c r="F391" s="8"/>
      <c r="G391" s="8"/>
      <c r="H391" s="9"/>
      <c r="I391" s="9"/>
      <c r="J391" s="9"/>
      <c r="K391" s="9"/>
      <c r="L391" s="9"/>
      <c r="M391" s="8"/>
      <c r="N391" s="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8"/>
      <c r="AK391" s="10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8"/>
      <c r="BG391" s="10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8"/>
      <c r="CD391" s="8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</row>
    <row r="392" ht="15.75" customHeight="1">
      <c r="A392" s="8"/>
      <c r="B392" s="9"/>
      <c r="C392" s="9"/>
      <c r="D392" s="8"/>
      <c r="E392" s="8"/>
      <c r="F392" s="8"/>
      <c r="G392" s="8"/>
      <c r="H392" s="9"/>
      <c r="I392" s="9"/>
      <c r="J392" s="9"/>
      <c r="K392" s="9"/>
      <c r="L392" s="9"/>
      <c r="M392" s="8"/>
      <c r="N392" s="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8"/>
      <c r="AK392" s="10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8"/>
      <c r="BG392" s="10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8"/>
      <c r="CD392" s="8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</row>
    <row r="393" ht="15.75" customHeight="1">
      <c r="A393" s="8"/>
      <c r="B393" s="9"/>
      <c r="C393" s="9"/>
      <c r="D393" s="8"/>
      <c r="E393" s="8"/>
      <c r="F393" s="8"/>
      <c r="G393" s="8"/>
      <c r="H393" s="9"/>
      <c r="I393" s="9"/>
      <c r="J393" s="9"/>
      <c r="K393" s="9"/>
      <c r="L393" s="9"/>
      <c r="M393" s="8"/>
      <c r="N393" s="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8"/>
      <c r="AK393" s="10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8"/>
      <c r="BG393" s="10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8"/>
      <c r="CD393" s="8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</row>
    <row r="394" ht="15.75" customHeight="1">
      <c r="A394" s="8"/>
      <c r="B394" s="9"/>
      <c r="C394" s="9"/>
      <c r="D394" s="8"/>
      <c r="E394" s="8"/>
      <c r="F394" s="8"/>
      <c r="G394" s="8"/>
      <c r="H394" s="9"/>
      <c r="I394" s="9"/>
      <c r="J394" s="9"/>
      <c r="K394" s="9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8"/>
      <c r="AK394" s="10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8"/>
      <c r="BG394" s="10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8"/>
      <c r="CD394" s="8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</row>
    <row r="395" ht="15.75" customHeight="1">
      <c r="A395" s="8"/>
      <c r="B395" s="9"/>
      <c r="C395" s="9"/>
      <c r="D395" s="8"/>
      <c r="E395" s="8"/>
      <c r="F395" s="8"/>
      <c r="G395" s="8"/>
      <c r="H395" s="9"/>
      <c r="I395" s="9"/>
      <c r="J395" s="9"/>
      <c r="K395" s="9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8"/>
      <c r="AK395" s="10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8"/>
      <c r="BG395" s="10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8"/>
      <c r="CD395" s="8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</row>
    <row r="396" ht="15.75" customHeight="1">
      <c r="A396" s="8"/>
      <c r="B396" s="9"/>
      <c r="C396" s="9"/>
      <c r="D396" s="8"/>
      <c r="E396" s="8"/>
      <c r="F396" s="8"/>
      <c r="G396" s="8"/>
      <c r="H396" s="9"/>
      <c r="I396" s="9"/>
      <c r="J396" s="9"/>
      <c r="K396" s="9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8"/>
      <c r="AK396" s="10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8"/>
      <c r="BG396" s="10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8"/>
      <c r="CD396" s="8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</row>
    <row r="397" ht="15.75" customHeight="1">
      <c r="A397" s="8"/>
      <c r="B397" s="9"/>
      <c r="C397" s="9"/>
      <c r="D397" s="8"/>
      <c r="E397" s="8"/>
      <c r="F397" s="8"/>
      <c r="G397" s="8"/>
      <c r="H397" s="9"/>
      <c r="I397" s="9"/>
      <c r="J397" s="9"/>
      <c r="K397" s="9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8"/>
      <c r="AK397" s="10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8"/>
      <c r="BG397" s="10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8"/>
      <c r="CD397" s="8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</row>
    <row r="398" ht="15.75" customHeight="1">
      <c r="A398" s="8"/>
      <c r="B398" s="9"/>
      <c r="C398" s="9"/>
      <c r="D398" s="8"/>
      <c r="E398" s="8"/>
      <c r="F398" s="8"/>
      <c r="G398" s="8"/>
      <c r="H398" s="9"/>
      <c r="I398" s="9"/>
      <c r="J398" s="9"/>
      <c r="K398" s="9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8"/>
      <c r="AK398" s="10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8"/>
      <c r="BG398" s="10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8"/>
      <c r="CD398" s="8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</row>
    <row r="399" ht="15.75" customHeight="1">
      <c r="A399" s="8"/>
      <c r="B399" s="9"/>
      <c r="C399" s="9"/>
      <c r="D399" s="8"/>
      <c r="E399" s="8"/>
      <c r="F399" s="8"/>
      <c r="G399" s="8"/>
      <c r="H399" s="9"/>
      <c r="I399" s="9"/>
      <c r="J399" s="9"/>
      <c r="K399" s="9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8"/>
      <c r="AK399" s="10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8"/>
      <c r="BG399" s="10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8"/>
      <c r="CD399" s="8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</row>
    <row r="400" ht="15.75" customHeight="1">
      <c r="A400" s="8"/>
      <c r="B400" s="9"/>
      <c r="C400" s="9"/>
      <c r="D400" s="8"/>
      <c r="E400" s="8"/>
      <c r="F400" s="8"/>
      <c r="G400" s="8"/>
      <c r="H400" s="9"/>
      <c r="I400" s="9"/>
      <c r="J400" s="9"/>
      <c r="K400" s="9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8"/>
      <c r="AK400" s="10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8"/>
      <c r="BG400" s="10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8"/>
      <c r="CD400" s="8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</row>
    <row r="401" ht="15.75" customHeight="1">
      <c r="A401" s="8"/>
      <c r="B401" s="9"/>
      <c r="C401" s="9"/>
      <c r="D401" s="8"/>
      <c r="E401" s="8"/>
      <c r="F401" s="8"/>
      <c r="G401" s="8"/>
      <c r="H401" s="9"/>
      <c r="I401" s="9"/>
      <c r="J401" s="9"/>
      <c r="K401" s="9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8"/>
      <c r="AK401" s="10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8"/>
      <c r="BG401" s="10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8"/>
      <c r="CD401" s="8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</row>
    <row r="402" ht="15.75" customHeight="1">
      <c r="A402" s="8"/>
      <c r="B402" s="9"/>
      <c r="C402" s="9"/>
      <c r="D402" s="8"/>
      <c r="E402" s="8"/>
      <c r="F402" s="8"/>
      <c r="G402" s="8"/>
      <c r="H402" s="9"/>
      <c r="I402" s="9"/>
      <c r="J402" s="9"/>
      <c r="K402" s="9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8"/>
      <c r="AK402" s="10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8"/>
      <c r="BG402" s="10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8"/>
      <c r="CD402" s="8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</row>
    <row r="403" ht="15.75" customHeight="1">
      <c r="A403" s="8"/>
      <c r="B403" s="9"/>
      <c r="C403" s="9"/>
      <c r="D403" s="8"/>
      <c r="E403" s="8"/>
      <c r="F403" s="8"/>
      <c r="G403" s="8"/>
      <c r="H403" s="9"/>
      <c r="I403" s="9"/>
      <c r="J403" s="9"/>
      <c r="K403" s="9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8"/>
      <c r="AK403" s="10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8"/>
      <c r="BG403" s="10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8"/>
      <c r="CD403" s="8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</row>
    <row r="404" ht="15.75" customHeight="1">
      <c r="A404" s="8"/>
      <c r="B404" s="9"/>
      <c r="C404" s="9"/>
      <c r="D404" s="8"/>
      <c r="E404" s="8"/>
      <c r="F404" s="8"/>
      <c r="G404" s="8"/>
      <c r="H404" s="9"/>
      <c r="I404" s="9"/>
      <c r="J404" s="9"/>
      <c r="K404" s="9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8"/>
      <c r="AK404" s="10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8"/>
      <c r="BG404" s="10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8"/>
      <c r="CD404" s="8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</row>
    <row r="405" ht="15.75" customHeight="1">
      <c r="A405" s="8"/>
      <c r="B405" s="9"/>
      <c r="C405" s="9"/>
      <c r="D405" s="8"/>
      <c r="E405" s="8"/>
      <c r="F405" s="8"/>
      <c r="G405" s="8"/>
      <c r="H405" s="9"/>
      <c r="I405" s="9"/>
      <c r="J405" s="9"/>
      <c r="K405" s="9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8"/>
      <c r="AK405" s="10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8"/>
      <c r="BG405" s="10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8"/>
      <c r="CD405" s="8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</row>
    <row r="406" ht="15.75" customHeight="1">
      <c r="A406" s="8"/>
      <c r="B406" s="9"/>
      <c r="C406" s="9"/>
      <c r="D406" s="8"/>
      <c r="E406" s="8"/>
      <c r="F406" s="8"/>
      <c r="G406" s="8"/>
      <c r="H406" s="9"/>
      <c r="I406" s="9"/>
      <c r="J406" s="9"/>
      <c r="K406" s="9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8"/>
      <c r="AK406" s="10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8"/>
      <c r="BG406" s="10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8"/>
      <c r="CD406" s="8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</row>
    <row r="407" ht="15.75" customHeight="1">
      <c r="A407" s="8"/>
      <c r="B407" s="9"/>
      <c r="C407" s="9"/>
      <c r="D407" s="8"/>
      <c r="E407" s="8"/>
      <c r="F407" s="8"/>
      <c r="G407" s="8"/>
      <c r="H407" s="9"/>
      <c r="I407" s="9"/>
      <c r="J407" s="9"/>
      <c r="K407" s="9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8"/>
      <c r="AK407" s="10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8"/>
      <c r="BG407" s="10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8"/>
      <c r="CD407" s="8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</row>
    <row r="408" ht="15.75" customHeight="1">
      <c r="A408" s="8"/>
      <c r="B408" s="9"/>
      <c r="C408" s="9"/>
      <c r="D408" s="8"/>
      <c r="E408" s="8"/>
      <c r="F408" s="8"/>
      <c r="G408" s="8"/>
      <c r="H408" s="9"/>
      <c r="I408" s="9"/>
      <c r="J408" s="9"/>
      <c r="K408" s="9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8"/>
      <c r="AK408" s="10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8"/>
      <c r="BG408" s="10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8"/>
      <c r="CD408" s="8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</row>
    <row r="409" ht="15.75" customHeight="1">
      <c r="A409" s="8"/>
      <c r="B409" s="9"/>
      <c r="C409" s="9"/>
      <c r="D409" s="8"/>
      <c r="E409" s="8"/>
      <c r="F409" s="8"/>
      <c r="G409" s="8"/>
      <c r="H409" s="9"/>
      <c r="I409" s="9"/>
      <c r="J409" s="9"/>
      <c r="K409" s="9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8"/>
      <c r="AK409" s="10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8"/>
      <c r="BG409" s="10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8"/>
      <c r="CD409" s="8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</row>
    <row r="410" ht="15.75" customHeight="1">
      <c r="A410" s="8"/>
      <c r="B410" s="9"/>
      <c r="C410" s="9"/>
      <c r="D410" s="8"/>
      <c r="E410" s="8"/>
      <c r="F410" s="8"/>
      <c r="G410" s="8"/>
      <c r="H410" s="9"/>
      <c r="I410" s="9"/>
      <c r="J410" s="9"/>
      <c r="K410" s="9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8"/>
      <c r="AK410" s="10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8"/>
      <c r="BG410" s="10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8"/>
      <c r="CD410" s="8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</row>
    <row r="411" ht="15.75" customHeight="1">
      <c r="A411" s="8"/>
      <c r="B411" s="9"/>
      <c r="C411" s="9"/>
      <c r="D411" s="8"/>
      <c r="E411" s="8"/>
      <c r="F411" s="8"/>
      <c r="G411" s="8"/>
      <c r="H411" s="9"/>
      <c r="I411" s="9"/>
      <c r="J411" s="9"/>
      <c r="K411" s="9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8"/>
      <c r="AK411" s="10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8"/>
      <c r="BG411" s="10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8"/>
      <c r="CD411" s="8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</row>
    <row r="412" ht="15.75" customHeight="1">
      <c r="A412" s="8"/>
      <c r="B412" s="9"/>
      <c r="C412" s="9"/>
      <c r="D412" s="8"/>
      <c r="E412" s="8"/>
      <c r="F412" s="8"/>
      <c r="G412" s="8"/>
      <c r="H412" s="9"/>
      <c r="I412" s="9"/>
      <c r="J412" s="9"/>
      <c r="K412" s="9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8"/>
      <c r="AK412" s="10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8"/>
      <c r="BG412" s="10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8"/>
      <c r="CD412" s="8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</row>
    <row r="413" ht="15.75" customHeight="1">
      <c r="A413" s="8"/>
      <c r="B413" s="9"/>
      <c r="C413" s="9"/>
      <c r="D413" s="8"/>
      <c r="E413" s="8"/>
      <c r="F413" s="8"/>
      <c r="G413" s="8"/>
      <c r="H413" s="9"/>
      <c r="I413" s="9"/>
      <c r="J413" s="9"/>
      <c r="K413" s="9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8"/>
      <c r="AK413" s="10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8"/>
      <c r="BG413" s="10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8"/>
      <c r="CD413" s="8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</row>
    <row r="414" ht="15.75" customHeight="1">
      <c r="A414" s="8"/>
      <c r="B414" s="9"/>
      <c r="C414" s="9"/>
      <c r="D414" s="8"/>
      <c r="E414" s="8"/>
      <c r="F414" s="8"/>
      <c r="G414" s="8"/>
      <c r="H414" s="9"/>
      <c r="I414" s="9"/>
      <c r="J414" s="9"/>
      <c r="K414" s="9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8"/>
      <c r="AK414" s="10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8"/>
      <c r="BG414" s="10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8"/>
      <c r="CD414" s="8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</row>
    <row r="415" ht="15.75" customHeight="1">
      <c r="A415" s="8"/>
      <c r="B415" s="9"/>
      <c r="C415" s="9"/>
      <c r="D415" s="8"/>
      <c r="E415" s="8"/>
      <c r="F415" s="8"/>
      <c r="G415" s="8"/>
      <c r="H415" s="9"/>
      <c r="I415" s="9"/>
      <c r="J415" s="9"/>
      <c r="K415" s="9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8"/>
      <c r="AK415" s="10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8"/>
      <c r="BG415" s="10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8"/>
      <c r="CD415" s="8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</row>
    <row r="416" ht="15.75" customHeight="1">
      <c r="A416" s="8"/>
      <c r="B416" s="9"/>
      <c r="C416" s="9"/>
      <c r="D416" s="8"/>
      <c r="E416" s="8"/>
      <c r="F416" s="8"/>
      <c r="G416" s="8"/>
      <c r="H416" s="9"/>
      <c r="I416" s="9"/>
      <c r="J416" s="9"/>
      <c r="K416" s="9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8"/>
      <c r="AK416" s="10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8"/>
      <c r="BG416" s="10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8"/>
      <c r="CD416" s="8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</row>
    <row r="417" ht="15.75" customHeight="1">
      <c r="A417" s="8"/>
      <c r="B417" s="9"/>
      <c r="C417" s="9"/>
      <c r="D417" s="8"/>
      <c r="E417" s="8"/>
      <c r="F417" s="8"/>
      <c r="G417" s="8"/>
      <c r="H417" s="9"/>
      <c r="I417" s="9"/>
      <c r="J417" s="9"/>
      <c r="K417" s="9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8"/>
      <c r="AK417" s="10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8"/>
      <c r="BG417" s="10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8"/>
      <c r="CD417" s="8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</row>
    <row r="418" ht="15.75" customHeight="1">
      <c r="A418" s="8"/>
      <c r="B418" s="9"/>
      <c r="C418" s="9"/>
      <c r="D418" s="8"/>
      <c r="E418" s="8"/>
      <c r="F418" s="8"/>
      <c r="G418" s="8"/>
      <c r="H418" s="9"/>
      <c r="I418" s="9"/>
      <c r="J418" s="9"/>
      <c r="K418" s="9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8"/>
      <c r="AK418" s="10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8"/>
      <c r="BG418" s="10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8"/>
      <c r="CD418" s="8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</row>
    <row r="419" ht="15.75" customHeight="1">
      <c r="A419" s="8"/>
      <c r="B419" s="9"/>
      <c r="C419" s="9"/>
      <c r="D419" s="8"/>
      <c r="E419" s="8"/>
      <c r="F419" s="8"/>
      <c r="G419" s="8"/>
      <c r="H419" s="9"/>
      <c r="I419" s="9"/>
      <c r="J419" s="9"/>
      <c r="K419" s="9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8"/>
      <c r="AK419" s="10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8"/>
      <c r="BG419" s="10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8"/>
      <c r="CD419" s="8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</row>
    <row r="420" ht="15.75" customHeight="1">
      <c r="A420" s="8"/>
      <c r="B420" s="9"/>
      <c r="C420" s="9"/>
      <c r="D420" s="8"/>
      <c r="E420" s="8"/>
      <c r="F420" s="8"/>
      <c r="G420" s="8"/>
      <c r="H420" s="9"/>
      <c r="I420" s="9"/>
      <c r="J420" s="9"/>
      <c r="K420" s="9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8"/>
      <c r="AK420" s="10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8"/>
      <c r="BG420" s="10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8"/>
      <c r="CD420" s="8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</row>
    <row r="421" ht="15.75" customHeight="1">
      <c r="A421" s="8"/>
      <c r="B421" s="9"/>
      <c r="C421" s="9"/>
      <c r="D421" s="8"/>
      <c r="E421" s="8"/>
      <c r="F421" s="8"/>
      <c r="G421" s="8"/>
      <c r="H421" s="9"/>
      <c r="I421" s="9"/>
      <c r="J421" s="9"/>
      <c r="K421" s="9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8"/>
      <c r="AK421" s="10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8"/>
      <c r="BG421" s="10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8"/>
      <c r="CD421" s="8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</row>
    <row r="422" ht="15.75" customHeight="1">
      <c r="A422" s="8"/>
      <c r="B422" s="9"/>
      <c r="C422" s="9"/>
      <c r="D422" s="8"/>
      <c r="E422" s="8"/>
      <c r="F422" s="8"/>
      <c r="G422" s="8"/>
      <c r="H422" s="9"/>
      <c r="I422" s="9"/>
      <c r="J422" s="9"/>
      <c r="K422" s="9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8"/>
      <c r="AK422" s="10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8"/>
      <c r="BG422" s="10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8"/>
      <c r="CD422" s="8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</row>
    <row r="423" ht="15.75" customHeight="1">
      <c r="A423" s="8"/>
      <c r="B423" s="9"/>
      <c r="C423" s="9"/>
      <c r="D423" s="8"/>
      <c r="E423" s="8"/>
      <c r="F423" s="8"/>
      <c r="G423" s="8"/>
      <c r="H423" s="9"/>
      <c r="I423" s="9"/>
      <c r="J423" s="9"/>
      <c r="K423" s="9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8"/>
      <c r="AK423" s="10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8"/>
      <c r="BG423" s="10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8"/>
      <c r="CD423" s="8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</row>
    <row r="424" ht="15.75" customHeight="1">
      <c r="A424" s="8"/>
      <c r="B424" s="9"/>
      <c r="C424" s="9"/>
      <c r="D424" s="8"/>
      <c r="E424" s="8"/>
      <c r="F424" s="8"/>
      <c r="G424" s="8"/>
      <c r="H424" s="9"/>
      <c r="I424" s="9"/>
      <c r="J424" s="9"/>
      <c r="K424" s="9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8"/>
      <c r="AK424" s="10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8"/>
      <c r="BG424" s="10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8"/>
      <c r="CD424" s="8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</row>
    <row r="425" ht="15.75" customHeight="1">
      <c r="A425" s="8"/>
      <c r="B425" s="9"/>
      <c r="C425" s="9"/>
      <c r="D425" s="8"/>
      <c r="E425" s="8"/>
      <c r="F425" s="8"/>
      <c r="G425" s="8"/>
      <c r="H425" s="9"/>
      <c r="I425" s="9"/>
      <c r="J425" s="9"/>
      <c r="K425" s="9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8"/>
      <c r="AK425" s="10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8"/>
      <c r="BG425" s="10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8"/>
      <c r="CD425" s="8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</row>
    <row r="426" ht="15.75" customHeight="1">
      <c r="A426" s="8"/>
      <c r="B426" s="9"/>
      <c r="C426" s="9"/>
      <c r="D426" s="8"/>
      <c r="E426" s="8"/>
      <c r="F426" s="8"/>
      <c r="G426" s="8"/>
      <c r="H426" s="9"/>
      <c r="I426" s="9"/>
      <c r="J426" s="9"/>
      <c r="K426" s="9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8"/>
      <c r="AK426" s="10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8"/>
      <c r="BG426" s="10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8"/>
      <c r="CD426" s="8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</row>
    <row r="427" ht="15.75" customHeight="1">
      <c r="A427" s="8"/>
      <c r="B427" s="9"/>
      <c r="C427" s="9"/>
      <c r="D427" s="8"/>
      <c r="E427" s="8"/>
      <c r="F427" s="8"/>
      <c r="G427" s="8"/>
      <c r="H427" s="9"/>
      <c r="I427" s="9"/>
      <c r="J427" s="9"/>
      <c r="K427" s="9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8"/>
      <c r="AK427" s="10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8"/>
      <c r="BG427" s="10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8"/>
      <c r="CD427" s="8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</row>
    <row r="428" ht="15.75" customHeight="1">
      <c r="A428" s="8"/>
      <c r="B428" s="9"/>
      <c r="C428" s="9"/>
      <c r="D428" s="8"/>
      <c r="E428" s="8"/>
      <c r="F428" s="8"/>
      <c r="G428" s="8"/>
      <c r="H428" s="9"/>
      <c r="I428" s="9"/>
      <c r="J428" s="9"/>
      <c r="K428" s="9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8"/>
      <c r="AK428" s="10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8"/>
      <c r="BG428" s="10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8"/>
      <c r="CD428" s="8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</row>
    <row r="429" ht="15.75" customHeight="1">
      <c r="A429" s="8"/>
      <c r="B429" s="9"/>
      <c r="C429" s="9"/>
      <c r="D429" s="8"/>
      <c r="E429" s="8"/>
      <c r="F429" s="8"/>
      <c r="G429" s="8"/>
      <c r="H429" s="9"/>
      <c r="I429" s="9"/>
      <c r="J429" s="9"/>
      <c r="K429" s="9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8"/>
      <c r="AK429" s="10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8"/>
      <c r="BG429" s="10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8"/>
      <c r="CD429" s="8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</row>
    <row r="430" ht="15.75" customHeight="1">
      <c r="A430" s="8"/>
      <c r="B430" s="9"/>
      <c r="C430" s="9"/>
      <c r="D430" s="8"/>
      <c r="E430" s="8"/>
      <c r="F430" s="8"/>
      <c r="G430" s="8"/>
      <c r="H430" s="9"/>
      <c r="I430" s="9"/>
      <c r="J430" s="9"/>
      <c r="K430" s="9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8"/>
      <c r="AK430" s="10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8"/>
      <c r="BG430" s="10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8"/>
      <c r="CD430" s="8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</row>
    <row r="431" ht="15.75" customHeight="1">
      <c r="A431" s="8"/>
      <c r="B431" s="9"/>
      <c r="C431" s="9"/>
      <c r="D431" s="8"/>
      <c r="E431" s="8"/>
      <c r="F431" s="8"/>
      <c r="G431" s="8"/>
      <c r="H431" s="9"/>
      <c r="I431" s="9"/>
      <c r="J431" s="9"/>
      <c r="K431" s="9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8"/>
      <c r="AK431" s="10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8"/>
      <c r="BG431" s="10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8"/>
      <c r="CD431" s="8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</row>
    <row r="432" ht="15.75" customHeight="1">
      <c r="A432" s="8"/>
      <c r="B432" s="9"/>
      <c r="C432" s="9"/>
      <c r="D432" s="8"/>
      <c r="E432" s="8"/>
      <c r="F432" s="8"/>
      <c r="G432" s="8"/>
      <c r="H432" s="9"/>
      <c r="I432" s="9"/>
      <c r="J432" s="9"/>
      <c r="K432" s="9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8"/>
      <c r="AK432" s="10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8"/>
      <c r="BG432" s="10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8"/>
      <c r="CD432" s="8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</row>
    <row r="433" ht="15.75" customHeight="1">
      <c r="A433" s="8"/>
      <c r="B433" s="9"/>
      <c r="C433" s="9"/>
      <c r="D433" s="8"/>
      <c r="E433" s="8"/>
      <c r="F433" s="8"/>
      <c r="G433" s="8"/>
      <c r="H433" s="9"/>
      <c r="I433" s="9"/>
      <c r="J433" s="9"/>
      <c r="K433" s="9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8"/>
      <c r="AK433" s="10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8"/>
      <c r="BG433" s="10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8"/>
      <c r="CD433" s="8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</row>
    <row r="434" ht="15.75" customHeight="1">
      <c r="A434" s="8"/>
      <c r="B434" s="9"/>
      <c r="C434" s="9"/>
      <c r="D434" s="8"/>
      <c r="E434" s="8"/>
      <c r="F434" s="8"/>
      <c r="G434" s="8"/>
      <c r="H434" s="9"/>
      <c r="I434" s="9"/>
      <c r="J434" s="9"/>
      <c r="K434" s="9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8"/>
      <c r="AK434" s="10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8"/>
      <c r="BG434" s="10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8"/>
      <c r="CD434" s="8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</row>
    <row r="435" ht="15.75" customHeight="1">
      <c r="A435" s="8"/>
      <c r="B435" s="9"/>
      <c r="C435" s="9"/>
      <c r="D435" s="8"/>
      <c r="E435" s="8"/>
      <c r="F435" s="8"/>
      <c r="G435" s="8"/>
      <c r="H435" s="9"/>
      <c r="I435" s="9"/>
      <c r="J435" s="9"/>
      <c r="K435" s="9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8"/>
      <c r="AK435" s="10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8"/>
      <c r="BG435" s="10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8"/>
      <c r="CD435" s="8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</row>
    <row r="436" ht="15.75" customHeight="1">
      <c r="A436" s="8"/>
      <c r="B436" s="9"/>
      <c r="C436" s="9"/>
      <c r="D436" s="8"/>
      <c r="E436" s="8"/>
      <c r="F436" s="8"/>
      <c r="G436" s="8"/>
      <c r="H436" s="9"/>
      <c r="I436" s="9"/>
      <c r="J436" s="9"/>
      <c r="K436" s="9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8"/>
      <c r="AK436" s="10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8"/>
      <c r="BG436" s="10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8"/>
      <c r="CD436" s="8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</row>
    <row r="437" ht="15.75" customHeight="1">
      <c r="A437" s="8"/>
      <c r="B437" s="9"/>
      <c r="C437" s="9"/>
      <c r="D437" s="8"/>
      <c r="E437" s="8"/>
      <c r="F437" s="8"/>
      <c r="G437" s="8"/>
      <c r="H437" s="9"/>
      <c r="I437" s="9"/>
      <c r="J437" s="9"/>
      <c r="K437" s="9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8"/>
      <c r="AK437" s="10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8"/>
      <c r="BG437" s="10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8"/>
      <c r="CD437" s="8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</row>
    <row r="438" ht="15.75" customHeight="1">
      <c r="A438" s="8"/>
      <c r="B438" s="9"/>
      <c r="C438" s="9"/>
      <c r="D438" s="8"/>
      <c r="E438" s="8"/>
      <c r="F438" s="8"/>
      <c r="G438" s="8"/>
      <c r="H438" s="9"/>
      <c r="I438" s="9"/>
      <c r="J438" s="9"/>
      <c r="K438" s="9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8"/>
      <c r="AK438" s="10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8"/>
      <c r="BG438" s="10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8"/>
      <c r="CD438" s="8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</row>
    <row r="439" ht="15.75" customHeight="1">
      <c r="A439" s="8"/>
      <c r="B439" s="9"/>
      <c r="C439" s="9"/>
      <c r="D439" s="8"/>
      <c r="E439" s="8"/>
      <c r="F439" s="8"/>
      <c r="G439" s="8"/>
      <c r="H439" s="9"/>
      <c r="I439" s="9"/>
      <c r="J439" s="9"/>
      <c r="K439" s="9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8"/>
      <c r="AK439" s="10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8"/>
      <c r="BG439" s="10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8"/>
      <c r="CD439" s="8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</row>
    <row r="440" ht="15.75" customHeight="1">
      <c r="A440" s="8"/>
      <c r="B440" s="9"/>
      <c r="C440" s="9"/>
      <c r="D440" s="8"/>
      <c r="E440" s="8"/>
      <c r="F440" s="8"/>
      <c r="G440" s="8"/>
      <c r="H440" s="9"/>
      <c r="I440" s="9"/>
      <c r="J440" s="9"/>
      <c r="K440" s="9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8"/>
      <c r="AK440" s="10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8"/>
      <c r="BG440" s="10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8"/>
      <c r="CD440" s="8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</row>
    <row r="441" ht="15.75" customHeight="1">
      <c r="A441" s="8"/>
      <c r="B441" s="9"/>
      <c r="C441" s="9"/>
      <c r="D441" s="8"/>
      <c r="E441" s="8"/>
      <c r="F441" s="8"/>
      <c r="G441" s="8"/>
      <c r="H441" s="9"/>
      <c r="I441" s="9"/>
      <c r="J441" s="9"/>
      <c r="K441" s="9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8"/>
      <c r="AK441" s="10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8"/>
      <c r="BG441" s="10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8"/>
      <c r="CD441" s="8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</row>
    <row r="442" ht="15.75" customHeight="1">
      <c r="A442" s="8"/>
      <c r="B442" s="9"/>
      <c r="C442" s="9"/>
      <c r="D442" s="8"/>
      <c r="E442" s="8"/>
      <c r="F442" s="8"/>
      <c r="G442" s="8"/>
      <c r="H442" s="9"/>
      <c r="I442" s="9"/>
      <c r="J442" s="9"/>
      <c r="K442" s="9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8"/>
      <c r="AK442" s="10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8"/>
      <c r="BG442" s="10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8"/>
      <c r="CD442" s="8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</row>
    <row r="443" ht="15.75" customHeight="1">
      <c r="A443" s="8"/>
      <c r="B443" s="9"/>
      <c r="C443" s="9"/>
      <c r="D443" s="8"/>
      <c r="E443" s="8"/>
      <c r="F443" s="8"/>
      <c r="G443" s="8"/>
      <c r="H443" s="9"/>
      <c r="I443" s="9"/>
      <c r="J443" s="9"/>
      <c r="K443" s="9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8"/>
      <c r="AK443" s="10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8"/>
      <c r="BG443" s="10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8"/>
      <c r="CD443" s="8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</row>
    <row r="444" ht="15.75" customHeight="1">
      <c r="A444" s="8"/>
      <c r="B444" s="9"/>
      <c r="C444" s="9"/>
      <c r="D444" s="8"/>
      <c r="E444" s="8"/>
      <c r="F444" s="8"/>
      <c r="G444" s="8"/>
      <c r="H444" s="9"/>
      <c r="I444" s="9"/>
      <c r="J444" s="9"/>
      <c r="K444" s="9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8"/>
      <c r="AK444" s="10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8"/>
      <c r="BG444" s="10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8"/>
      <c r="CD444" s="8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</row>
    <row r="445" ht="15.75" customHeight="1">
      <c r="A445" s="8"/>
      <c r="B445" s="9"/>
      <c r="C445" s="9"/>
      <c r="D445" s="8"/>
      <c r="E445" s="8"/>
      <c r="F445" s="8"/>
      <c r="G445" s="8"/>
      <c r="H445" s="9"/>
      <c r="I445" s="9"/>
      <c r="J445" s="9"/>
      <c r="K445" s="9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8"/>
      <c r="AK445" s="10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8"/>
      <c r="BG445" s="10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8"/>
      <c r="CD445" s="8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</row>
    <row r="446" ht="15.75" customHeight="1">
      <c r="A446" s="8"/>
      <c r="B446" s="9"/>
      <c r="C446" s="9"/>
      <c r="D446" s="8"/>
      <c r="E446" s="8"/>
      <c r="F446" s="8"/>
      <c r="G446" s="8"/>
      <c r="H446" s="9"/>
      <c r="I446" s="9"/>
      <c r="J446" s="9"/>
      <c r="K446" s="9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8"/>
      <c r="AK446" s="10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8"/>
      <c r="BG446" s="10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8"/>
      <c r="CD446" s="8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</row>
    <row r="447" ht="15.75" customHeight="1">
      <c r="A447" s="8"/>
      <c r="B447" s="9"/>
      <c r="C447" s="9"/>
      <c r="D447" s="8"/>
      <c r="E447" s="8"/>
      <c r="F447" s="8"/>
      <c r="G447" s="8"/>
      <c r="H447" s="9"/>
      <c r="I447" s="9"/>
      <c r="J447" s="9"/>
      <c r="K447" s="9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8"/>
      <c r="AK447" s="10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8"/>
      <c r="BG447" s="10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8"/>
      <c r="CD447" s="8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</row>
    <row r="448" ht="15.75" customHeight="1">
      <c r="A448" s="8"/>
      <c r="B448" s="9"/>
      <c r="C448" s="9"/>
      <c r="D448" s="8"/>
      <c r="E448" s="8"/>
      <c r="F448" s="8"/>
      <c r="G448" s="8"/>
      <c r="H448" s="9"/>
      <c r="I448" s="9"/>
      <c r="J448" s="9"/>
      <c r="K448" s="9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8"/>
      <c r="AK448" s="10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8"/>
      <c r="BG448" s="10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8"/>
      <c r="CD448" s="8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</row>
    <row r="449" ht="15.75" customHeight="1">
      <c r="A449" s="8"/>
      <c r="B449" s="9"/>
      <c r="C449" s="9"/>
      <c r="D449" s="8"/>
      <c r="E449" s="8"/>
      <c r="F449" s="8"/>
      <c r="G449" s="8"/>
      <c r="H449" s="9"/>
      <c r="I449" s="9"/>
      <c r="J449" s="9"/>
      <c r="K449" s="9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8"/>
      <c r="AK449" s="10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8"/>
      <c r="BG449" s="10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8"/>
      <c r="CD449" s="8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</row>
    <row r="450" ht="15.75" customHeight="1">
      <c r="A450" s="8"/>
      <c r="B450" s="9"/>
      <c r="C450" s="9"/>
      <c r="D450" s="8"/>
      <c r="E450" s="8"/>
      <c r="F450" s="8"/>
      <c r="G450" s="8"/>
      <c r="H450" s="9"/>
      <c r="I450" s="9"/>
      <c r="J450" s="9"/>
      <c r="K450" s="9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8"/>
      <c r="AK450" s="10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8"/>
      <c r="BG450" s="10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8"/>
      <c r="CD450" s="8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</row>
    <row r="451" ht="15.75" customHeight="1">
      <c r="A451" s="8"/>
      <c r="B451" s="9"/>
      <c r="C451" s="9"/>
      <c r="D451" s="8"/>
      <c r="E451" s="8"/>
      <c r="F451" s="8"/>
      <c r="G451" s="8"/>
      <c r="H451" s="9"/>
      <c r="I451" s="9"/>
      <c r="J451" s="9"/>
      <c r="K451" s="9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8"/>
      <c r="AK451" s="10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8"/>
      <c r="BG451" s="10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8"/>
      <c r="CD451" s="8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</row>
    <row r="452" ht="15.75" customHeight="1">
      <c r="A452" s="8"/>
      <c r="B452" s="9"/>
      <c r="C452" s="9"/>
      <c r="D452" s="8"/>
      <c r="E452" s="8"/>
      <c r="F452" s="8"/>
      <c r="G452" s="8"/>
      <c r="H452" s="9"/>
      <c r="I452" s="9"/>
      <c r="J452" s="9"/>
      <c r="K452" s="9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8"/>
      <c r="AK452" s="10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8"/>
      <c r="BG452" s="10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8"/>
      <c r="CD452" s="8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</row>
    <row r="453" ht="15.75" customHeight="1">
      <c r="A453" s="8"/>
      <c r="B453" s="9"/>
      <c r="C453" s="9"/>
      <c r="D453" s="8"/>
      <c r="E453" s="8"/>
      <c r="F453" s="8"/>
      <c r="G453" s="8"/>
      <c r="H453" s="9"/>
      <c r="I453" s="9"/>
      <c r="J453" s="9"/>
      <c r="K453" s="9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8"/>
      <c r="AK453" s="10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8"/>
      <c r="BG453" s="10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8"/>
      <c r="CD453" s="8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</row>
    <row r="454" ht="15.75" customHeight="1">
      <c r="A454" s="8"/>
      <c r="B454" s="9"/>
      <c r="C454" s="9"/>
      <c r="D454" s="8"/>
      <c r="E454" s="8"/>
      <c r="F454" s="8"/>
      <c r="G454" s="8"/>
      <c r="H454" s="9"/>
      <c r="I454" s="9"/>
      <c r="J454" s="9"/>
      <c r="K454" s="9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8"/>
      <c r="AK454" s="10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8"/>
      <c r="BG454" s="10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8"/>
      <c r="CD454" s="8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</row>
    <row r="455" ht="15.75" customHeight="1">
      <c r="A455" s="8"/>
      <c r="B455" s="9"/>
      <c r="C455" s="9"/>
      <c r="D455" s="8"/>
      <c r="E455" s="8"/>
      <c r="F455" s="8"/>
      <c r="G455" s="8"/>
      <c r="H455" s="9"/>
      <c r="I455" s="9"/>
      <c r="J455" s="9"/>
      <c r="K455" s="9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8"/>
      <c r="AK455" s="10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8"/>
      <c r="BG455" s="10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8"/>
      <c r="CD455" s="8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</row>
    <row r="456" ht="15.75" customHeight="1">
      <c r="A456" s="8"/>
      <c r="B456" s="9"/>
      <c r="C456" s="9"/>
      <c r="D456" s="8"/>
      <c r="E456" s="8"/>
      <c r="F456" s="8"/>
      <c r="G456" s="8"/>
      <c r="H456" s="9"/>
      <c r="I456" s="9"/>
      <c r="J456" s="9"/>
      <c r="K456" s="9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8"/>
      <c r="AK456" s="10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8"/>
      <c r="BG456" s="10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8"/>
      <c r="CD456" s="8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</row>
    <row r="457" ht="15.75" customHeight="1">
      <c r="A457" s="8"/>
      <c r="B457" s="9"/>
      <c r="C457" s="9"/>
      <c r="D457" s="8"/>
      <c r="E457" s="8"/>
      <c r="F457" s="8"/>
      <c r="G457" s="8"/>
      <c r="H457" s="9"/>
      <c r="I457" s="9"/>
      <c r="J457" s="9"/>
      <c r="K457" s="9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8"/>
      <c r="AK457" s="10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8"/>
      <c r="BG457" s="10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8"/>
      <c r="CD457" s="8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</row>
    <row r="458" ht="15.75" customHeight="1">
      <c r="A458" s="8"/>
      <c r="B458" s="9"/>
      <c r="C458" s="9"/>
      <c r="D458" s="8"/>
      <c r="E458" s="8"/>
      <c r="F458" s="8"/>
      <c r="G458" s="8"/>
      <c r="H458" s="9"/>
      <c r="I458" s="9"/>
      <c r="J458" s="9"/>
      <c r="K458" s="9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8"/>
      <c r="AK458" s="10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8"/>
      <c r="BG458" s="10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8"/>
      <c r="CD458" s="8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</row>
    <row r="459" ht="15.75" customHeight="1">
      <c r="A459" s="8"/>
      <c r="B459" s="9"/>
      <c r="C459" s="9"/>
      <c r="D459" s="8"/>
      <c r="E459" s="8"/>
      <c r="F459" s="8"/>
      <c r="G459" s="8"/>
      <c r="H459" s="9"/>
      <c r="I459" s="9"/>
      <c r="J459" s="9"/>
      <c r="K459" s="9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8"/>
      <c r="AK459" s="10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8"/>
      <c r="BG459" s="10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8"/>
      <c r="CD459" s="8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</row>
    <row r="460" ht="15.75" customHeight="1">
      <c r="A460" s="8"/>
      <c r="B460" s="9"/>
      <c r="C460" s="9"/>
      <c r="D460" s="8"/>
      <c r="E460" s="8"/>
      <c r="F460" s="8"/>
      <c r="G460" s="8"/>
      <c r="H460" s="9"/>
      <c r="I460" s="9"/>
      <c r="J460" s="9"/>
      <c r="K460" s="9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8"/>
      <c r="AK460" s="10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8"/>
      <c r="BG460" s="10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8"/>
      <c r="CD460" s="8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</row>
    <row r="461" ht="15.75" customHeight="1">
      <c r="A461" s="8"/>
      <c r="B461" s="9"/>
      <c r="C461" s="9"/>
      <c r="D461" s="8"/>
      <c r="E461" s="8"/>
      <c r="F461" s="8"/>
      <c r="G461" s="8"/>
      <c r="H461" s="9"/>
      <c r="I461" s="9"/>
      <c r="J461" s="9"/>
      <c r="K461" s="9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8"/>
      <c r="AK461" s="10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8"/>
      <c r="BG461" s="10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8"/>
      <c r="CD461" s="8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</row>
    <row r="462" ht="15.75" customHeight="1">
      <c r="A462" s="8"/>
      <c r="B462" s="9"/>
      <c r="C462" s="9"/>
      <c r="D462" s="8"/>
      <c r="E462" s="8"/>
      <c r="F462" s="8"/>
      <c r="G462" s="8"/>
      <c r="H462" s="9"/>
      <c r="I462" s="9"/>
      <c r="J462" s="9"/>
      <c r="K462" s="9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8"/>
      <c r="AK462" s="10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8"/>
      <c r="BG462" s="10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8"/>
      <c r="CD462" s="8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</row>
    <row r="463" ht="15.75" customHeight="1">
      <c r="A463" s="8"/>
      <c r="B463" s="9"/>
      <c r="C463" s="9"/>
      <c r="D463" s="8"/>
      <c r="E463" s="8"/>
      <c r="F463" s="8"/>
      <c r="G463" s="8"/>
      <c r="H463" s="9"/>
      <c r="I463" s="9"/>
      <c r="J463" s="9"/>
      <c r="K463" s="9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8"/>
      <c r="AK463" s="10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8"/>
      <c r="BG463" s="10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8"/>
      <c r="CD463" s="8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</row>
    <row r="464" ht="15.75" customHeight="1">
      <c r="A464" s="8"/>
      <c r="B464" s="9"/>
      <c r="C464" s="9"/>
      <c r="D464" s="8"/>
      <c r="E464" s="8"/>
      <c r="F464" s="8"/>
      <c r="G464" s="8"/>
      <c r="H464" s="9"/>
      <c r="I464" s="9"/>
      <c r="J464" s="9"/>
      <c r="K464" s="9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8"/>
      <c r="AK464" s="10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8"/>
      <c r="BG464" s="10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8"/>
      <c r="CD464" s="8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</row>
    <row r="465" ht="15.75" customHeight="1">
      <c r="A465" s="8"/>
      <c r="B465" s="9"/>
      <c r="C465" s="9"/>
      <c r="D465" s="8"/>
      <c r="E465" s="8"/>
      <c r="F465" s="8"/>
      <c r="G465" s="8"/>
      <c r="H465" s="9"/>
      <c r="I465" s="9"/>
      <c r="J465" s="9"/>
      <c r="K465" s="9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8"/>
      <c r="AK465" s="10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8"/>
      <c r="BG465" s="10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8"/>
      <c r="CD465" s="8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</row>
    <row r="466" ht="15.75" customHeight="1">
      <c r="A466" s="8"/>
      <c r="B466" s="9"/>
      <c r="C466" s="9"/>
      <c r="D466" s="8"/>
      <c r="E466" s="8"/>
      <c r="F466" s="8"/>
      <c r="G466" s="8"/>
      <c r="H466" s="9"/>
      <c r="I466" s="9"/>
      <c r="J466" s="9"/>
      <c r="K466" s="9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8"/>
      <c r="AK466" s="10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8"/>
      <c r="BG466" s="10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8"/>
      <c r="CD466" s="8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</row>
    <row r="467" ht="15.75" customHeight="1">
      <c r="A467" s="8"/>
      <c r="B467" s="9"/>
      <c r="C467" s="9"/>
      <c r="D467" s="8"/>
      <c r="E467" s="8"/>
      <c r="F467" s="8"/>
      <c r="G467" s="8"/>
      <c r="H467" s="9"/>
      <c r="I467" s="9"/>
      <c r="J467" s="9"/>
      <c r="K467" s="9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8"/>
      <c r="AK467" s="10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8"/>
      <c r="BG467" s="10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8"/>
      <c r="CD467" s="8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</row>
    <row r="468" ht="15.75" customHeight="1">
      <c r="A468" s="8"/>
      <c r="B468" s="9"/>
      <c r="C468" s="9"/>
      <c r="D468" s="8"/>
      <c r="E468" s="8"/>
      <c r="F468" s="8"/>
      <c r="G468" s="8"/>
      <c r="H468" s="9"/>
      <c r="I468" s="9"/>
      <c r="J468" s="9"/>
      <c r="K468" s="9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8"/>
      <c r="AK468" s="10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8"/>
      <c r="BG468" s="10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8"/>
      <c r="CD468" s="8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</row>
    <row r="469" ht="15.75" customHeight="1">
      <c r="A469" s="8"/>
      <c r="B469" s="9"/>
      <c r="C469" s="9"/>
      <c r="D469" s="8"/>
      <c r="E469" s="8"/>
      <c r="F469" s="8"/>
      <c r="G469" s="8"/>
      <c r="H469" s="9"/>
      <c r="I469" s="9"/>
      <c r="J469" s="9"/>
      <c r="K469" s="9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8"/>
      <c r="AK469" s="10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8"/>
      <c r="BG469" s="10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8"/>
      <c r="CD469" s="8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</row>
    <row r="470" ht="15.75" customHeight="1">
      <c r="A470" s="8"/>
      <c r="B470" s="9"/>
      <c r="C470" s="9"/>
      <c r="D470" s="8"/>
      <c r="E470" s="8"/>
      <c r="F470" s="8"/>
      <c r="G470" s="8"/>
      <c r="H470" s="9"/>
      <c r="I470" s="9"/>
      <c r="J470" s="9"/>
      <c r="K470" s="9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8"/>
      <c r="AK470" s="10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8"/>
      <c r="BG470" s="10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8"/>
      <c r="CD470" s="8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</row>
    <row r="471" ht="15.75" customHeight="1">
      <c r="A471" s="8"/>
      <c r="B471" s="9"/>
      <c r="C471" s="9"/>
      <c r="D471" s="8"/>
      <c r="E471" s="8"/>
      <c r="F471" s="8"/>
      <c r="G471" s="8"/>
      <c r="H471" s="9"/>
      <c r="I471" s="9"/>
      <c r="J471" s="9"/>
      <c r="K471" s="9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8"/>
      <c r="AK471" s="10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8"/>
      <c r="BG471" s="10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8"/>
      <c r="CD471" s="8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</row>
    <row r="472" ht="15.75" customHeight="1">
      <c r="A472" s="8"/>
      <c r="B472" s="9"/>
      <c r="C472" s="9"/>
      <c r="D472" s="8"/>
      <c r="E472" s="8"/>
      <c r="F472" s="8"/>
      <c r="G472" s="8"/>
      <c r="H472" s="9"/>
      <c r="I472" s="9"/>
      <c r="J472" s="9"/>
      <c r="K472" s="9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8"/>
      <c r="AK472" s="10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8"/>
      <c r="BG472" s="10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8"/>
      <c r="CD472" s="8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</row>
    <row r="473" ht="15.75" customHeight="1">
      <c r="A473" s="8"/>
      <c r="B473" s="9"/>
      <c r="C473" s="9"/>
      <c r="D473" s="8"/>
      <c r="E473" s="8"/>
      <c r="F473" s="8"/>
      <c r="G473" s="8"/>
      <c r="H473" s="9"/>
      <c r="I473" s="9"/>
      <c r="J473" s="9"/>
      <c r="K473" s="9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8"/>
      <c r="AK473" s="10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8"/>
      <c r="BG473" s="10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8"/>
      <c r="CD473" s="8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</row>
    <row r="474" ht="15.75" customHeight="1">
      <c r="A474" s="8"/>
      <c r="B474" s="9"/>
      <c r="C474" s="9"/>
      <c r="D474" s="8"/>
      <c r="E474" s="8"/>
      <c r="F474" s="8"/>
      <c r="G474" s="8"/>
      <c r="H474" s="9"/>
      <c r="I474" s="9"/>
      <c r="J474" s="9"/>
      <c r="K474" s="9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8"/>
      <c r="AK474" s="10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8"/>
      <c r="BG474" s="10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8"/>
      <c r="CD474" s="8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</row>
    <row r="475" ht="15.75" customHeight="1">
      <c r="A475" s="8"/>
      <c r="B475" s="9"/>
      <c r="C475" s="9"/>
      <c r="D475" s="8"/>
      <c r="E475" s="8"/>
      <c r="F475" s="8"/>
      <c r="G475" s="8"/>
      <c r="H475" s="9"/>
      <c r="I475" s="9"/>
      <c r="J475" s="9"/>
      <c r="K475" s="9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8"/>
      <c r="AK475" s="10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8"/>
      <c r="BG475" s="10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8"/>
      <c r="CD475" s="8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</row>
    <row r="476" ht="15.75" customHeight="1">
      <c r="A476" s="8"/>
      <c r="B476" s="9"/>
      <c r="C476" s="9"/>
      <c r="D476" s="8"/>
      <c r="E476" s="8"/>
      <c r="F476" s="8"/>
      <c r="G476" s="8"/>
      <c r="H476" s="9"/>
      <c r="I476" s="9"/>
      <c r="J476" s="9"/>
      <c r="K476" s="9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8"/>
      <c r="AK476" s="10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8"/>
      <c r="BG476" s="10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8"/>
      <c r="CD476" s="8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</row>
    <row r="477" ht="15.75" customHeight="1">
      <c r="A477" s="8"/>
      <c r="B477" s="9"/>
      <c r="C477" s="9"/>
      <c r="D477" s="8"/>
      <c r="E477" s="8"/>
      <c r="F477" s="8"/>
      <c r="G477" s="8"/>
      <c r="H477" s="9"/>
      <c r="I477" s="9"/>
      <c r="J477" s="9"/>
      <c r="K477" s="9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8"/>
      <c r="AK477" s="10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8"/>
      <c r="BG477" s="10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8"/>
      <c r="CD477" s="8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</row>
    <row r="478" ht="15.75" customHeight="1">
      <c r="A478" s="8"/>
      <c r="B478" s="9"/>
      <c r="C478" s="9"/>
      <c r="D478" s="8"/>
      <c r="E478" s="8"/>
      <c r="F478" s="8"/>
      <c r="G478" s="8"/>
      <c r="H478" s="9"/>
      <c r="I478" s="9"/>
      <c r="J478" s="9"/>
      <c r="K478" s="9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8"/>
      <c r="AK478" s="10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8"/>
      <c r="BG478" s="10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8"/>
      <c r="CD478" s="8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</row>
    <row r="479" ht="15.75" customHeight="1">
      <c r="A479" s="8"/>
      <c r="B479" s="9"/>
      <c r="C479" s="9"/>
      <c r="D479" s="8"/>
      <c r="E479" s="8"/>
      <c r="F479" s="8"/>
      <c r="G479" s="8"/>
      <c r="H479" s="9"/>
      <c r="I479" s="9"/>
      <c r="J479" s="9"/>
      <c r="K479" s="9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8"/>
      <c r="AK479" s="10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8"/>
      <c r="BG479" s="10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8"/>
      <c r="CD479" s="8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</row>
    <row r="480" ht="15.75" customHeight="1">
      <c r="A480" s="8"/>
      <c r="B480" s="9"/>
      <c r="C480" s="9"/>
      <c r="D480" s="8"/>
      <c r="E480" s="8"/>
      <c r="F480" s="8"/>
      <c r="G480" s="8"/>
      <c r="H480" s="9"/>
      <c r="I480" s="9"/>
      <c r="J480" s="9"/>
      <c r="K480" s="9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8"/>
      <c r="AK480" s="10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8"/>
      <c r="BG480" s="10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8"/>
      <c r="CD480" s="8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</row>
    <row r="481" ht="15.75" customHeight="1">
      <c r="A481" s="8"/>
      <c r="B481" s="9"/>
      <c r="C481" s="9"/>
      <c r="D481" s="8"/>
      <c r="E481" s="8"/>
      <c r="F481" s="8"/>
      <c r="G481" s="8"/>
      <c r="H481" s="9"/>
      <c r="I481" s="9"/>
      <c r="J481" s="9"/>
      <c r="K481" s="9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8"/>
      <c r="AK481" s="10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8"/>
      <c r="BG481" s="10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8"/>
      <c r="CD481" s="8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</row>
    <row r="482" ht="15.75" customHeight="1">
      <c r="A482" s="8"/>
      <c r="B482" s="9"/>
      <c r="C482" s="9"/>
      <c r="D482" s="8"/>
      <c r="E482" s="8"/>
      <c r="F482" s="8"/>
      <c r="G482" s="8"/>
      <c r="H482" s="9"/>
      <c r="I482" s="9"/>
      <c r="J482" s="9"/>
      <c r="K482" s="9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8"/>
      <c r="AK482" s="10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8"/>
      <c r="BG482" s="10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8"/>
      <c r="CD482" s="8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</row>
    <row r="483" ht="15.75" customHeight="1">
      <c r="A483" s="8"/>
      <c r="B483" s="9"/>
      <c r="C483" s="9"/>
      <c r="D483" s="8"/>
      <c r="E483" s="8"/>
      <c r="F483" s="8"/>
      <c r="G483" s="8"/>
      <c r="H483" s="9"/>
      <c r="I483" s="9"/>
      <c r="J483" s="9"/>
      <c r="K483" s="9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8"/>
      <c r="AK483" s="10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8"/>
      <c r="BG483" s="10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8"/>
      <c r="CD483" s="8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</row>
    <row r="484" ht="15.75" customHeight="1">
      <c r="A484" s="8"/>
      <c r="B484" s="9"/>
      <c r="C484" s="9"/>
      <c r="D484" s="8"/>
      <c r="E484" s="8"/>
      <c r="F484" s="8"/>
      <c r="G484" s="8"/>
      <c r="H484" s="9"/>
      <c r="I484" s="9"/>
      <c r="J484" s="9"/>
      <c r="K484" s="9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8"/>
      <c r="AK484" s="10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8"/>
      <c r="BG484" s="10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8"/>
      <c r="CD484" s="8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</row>
    <row r="485" ht="15.75" customHeight="1">
      <c r="A485" s="8"/>
      <c r="B485" s="9"/>
      <c r="C485" s="9"/>
      <c r="D485" s="8"/>
      <c r="E485" s="8"/>
      <c r="F485" s="8"/>
      <c r="G485" s="8"/>
      <c r="H485" s="9"/>
      <c r="I485" s="9"/>
      <c r="J485" s="9"/>
      <c r="K485" s="9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8"/>
      <c r="AK485" s="10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8"/>
      <c r="BG485" s="10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8"/>
      <c r="CD485" s="8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</row>
    <row r="486" ht="15.75" customHeight="1">
      <c r="A486" s="8"/>
      <c r="B486" s="9"/>
      <c r="C486" s="9"/>
      <c r="D486" s="8"/>
      <c r="E486" s="8"/>
      <c r="F486" s="8"/>
      <c r="G486" s="8"/>
      <c r="H486" s="9"/>
      <c r="I486" s="9"/>
      <c r="J486" s="9"/>
      <c r="K486" s="9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8"/>
      <c r="AK486" s="10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8"/>
      <c r="BG486" s="10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8"/>
      <c r="CD486" s="8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</row>
    <row r="487" ht="15.75" customHeight="1">
      <c r="A487" s="8"/>
      <c r="B487" s="9"/>
      <c r="C487" s="9"/>
      <c r="D487" s="8"/>
      <c r="E487" s="8"/>
      <c r="F487" s="8"/>
      <c r="G487" s="8"/>
      <c r="H487" s="9"/>
      <c r="I487" s="9"/>
      <c r="J487" s="9"/>
      <c r="K487" s="9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8"/>
      <c r="AK487" s="10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8"/>
      <c r="BG487" s="10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8"/>
      <c r="CD487" s="8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</row>
    <row r="488" ht="15.75" customHeight="1">
      <c r="A488" s="8"/>
      <c r="B488" s="9"/>
      <c r="C488" s="9"/>
      <c r="D488" s="8"/>
      <c r="E488" s="8"/>
      <c r="F488" s="8"/>
      <c r="G488" s="8"/>
      <c r="H488" s="9"/>
      <c r="I488" s="9"/>
      <c r="J488" s="9"/>
      <c r="K488" s="9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8"/>
      <c r="AK488" s="10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8"/>
      <c r="BG488" s="10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8"/>
      <c r="CD488" s="8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</row>
    <row r="489" ht="15.75" customHeight="1">
      <c r="A489" s="8"/>
      <c r="B489" s="9"/>
      <c r="C489" s="9"/>
      <c r="D489" s="8"/>
      <c r="E489" s="8"/>
      <c r="F489" s="8"/>
      <c r="G489" s="8"/>
      <c r="H489" s="9"/>
      <c r="I489" s="9"/>
      <c r="J489" s="9"/>
      <c r="K489" s="9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8"/>
      <c r="AK489" s="10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8"/>
      <c r="BG489" s="10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8"/>
      <c r="CD489" s="8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</row>
    <row r="490" ht="15.75" customHeight="1">
      <c r="A490" s="8"/>
      <c r="B490" s="9"/>
      <c r="C490" s="9"/>
      <c r="D490" s="8"/>
      <c r="E490" s="8"/>
      <c r="F490" s="8"/>
      <c r="G490" s="8"/>
      <c r="H490" s="9"/>
      <c r="I490" s="9"/>
      <c r="J490" s="9"/>
      <c r="K490" s="9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8"/>
      <c r="AK490" s="10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8"/>
      <c r="BG490" s="10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8"/>
      <c r="CD490" s="8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</row>
    <row r="491" ht="15.75" customHeight="1">
      <c r="A491" s="8"/>
      <c r="B491" s="9"/>
      <c r="C491" s="9"/>
      <c r="D491" s="8"/>
      <c r="E491" s="8"/>
      <c r="F491" s="8"/>
      <c r="G491" s="8"/>
      <c r="H491" s="9"/>
      <c r="I491" s="9"/>
      <c r="J491" s="9"/>
      <c r="K491" s="9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8"/>
      <c r="AK491" s="10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8"/>
      <c r="BG491" s="10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8"/>
      <c r="CD491" s="8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</row>
    <row r="492" ht="15.75" customHeight="1">
      <c r="A492" s="8"/>
      <c r="B492" s="9"/>
      <c r="C492" s="9"/>
      <c r="D492" s="8"/>
      <c r="E492" s="8"/>
      <c r="F492" s="8"/>
      <c r="G492" s="8"/>
      <c r="H492" s="9"/>
      <c r="I492" s="9"/>
      <c r="J492" s="9"/>
      <c r="K492" s="9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8"/>
      <c r="AK492" s="10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8"/>
      <c r="BG492" s="10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8"/>
      <c r="CD492" s="8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</row>
    <row r="493" ht="15.75" customHeight="1">
      <c r="A493" s="8"/>
      <c r="B493" s="9"/>
      <c r="C493" s="9"/>
      <c r="D493" s="8"/>
      <c r="E493" s="8"/>
      <c r="F493" s="8"/>
      <c r="G493" s="8"/>
      <c r="H493" s="9"/>
      <c r="I493" s="9"/>
      <c r="J493" s="9"/>
      <c r="K493" s="9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8"/>
      <c r="AK493" s="10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8"/>
      <c r="BG493" s="10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8"/>
      <c r="CD493" s="8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</row>
    <row r="494" ht="15.75" customHeight="1">
      <c r="A494" s="8"/>
      <c r="B494" s="9"/>
      <c r="C494" s="9"/>
      <c r="D494" s="8"/>
      <c r="E494" s="8"/>
      <c r="F494" s="8"/>
      <c r="G494" s="8"/>
      <c r="H494" s="9"/>
      <c r="I494" s="9"/>
      <c r="J494" s="9"/>
      <c r="K494" s="9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8"/>
      <c r="AK494" s="10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8"/>
      <c r="BG494" s="10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8"/>
      <c r="CD494" s="8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</row>
    <row r="495" ht="15.75" customHeight="1">
      <c r="A495" s="8"/>
      <c r="B495" s="9"/>
      <c r="C495" s="9"/>
      <c r="D495" s="8"/>
      <c r="E495" s="8"/>
      <c r="F495" s="8"/>
      <c r="G495" s="8"/>
      <c r="H495" s="9"/>
      <c r="I495" s="9"/>
      <c r="J495" s="9"/>
      <c r="K495" s="9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8"/>
      <c r="AK495" s="10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8"/>
      <c r="BG495" s="10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8"/>
      <c r="CD495" s="8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</row>
    <row r="496" ht="15.75" customHeight="1">
      <c r="A496" s="8"/>
      <c r="B496" s="9"/>
      <c r="C496" s="9"/>
      <c r="D496" s="8"/>
      <c r="E496" s="8"/>
      <c r="F496" s="8"/>
      <c r="G496" s="8"/>
      <c r="H496" s="9"/>
      <c r="I496" s="9"/>
      <c r="J496" s="9"/>
      <c r="K496" s="9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8"/>
      <c r="AK496" s="10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8"/>
      <c r="BG496" s="10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8"/>
      <c r="CD496" s="8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</row>
    <row r="497" ht="15.75" customHeight="1">
      <c r="A497" s="8"/>
      <c r="B497" s="9"/>
      <c r="C497" s="9"/>
      <c r="D497" s="8"/>
      <c r="E497" s="8"/>
      <c r="F497" s="8"/>
      <c r="G497" s="8"/>
      <c r="H497" s="9"/>
      <c r="I497" s="9"/>
      <c r="J497" s="9"/>
      <c r="K497" s="9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8"/>
      <c r="AK497" s="10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8"/>
      <c r="BG497" s="10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8"/>
      <c r="CD497" s="8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</row>
    <row r="498" ht="15.75" customHeight="1">
      <c r="A498" s="8"/>
      <c r="B498" s="9"/>
      <c r="C498" s="9"/>
      <c r="D498" s="8"/>
      <c r="E498" s="8"/>
      <c r="F498" s="8"/>
      <c r="G498" s="8"/>
      <c r="H498" s="9"/>
      <c r="I498" s="9"/>
      <c r="J498" s="9"/>
      <c r="K498" s="9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8"/>
      <c r="AK498" s="10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8"/>
      <c r="BG498" s="10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8"/>
      <c r="CD498" s="8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</row>
    <row r="499" ht="15.75" customHeight="1">
      <c r="A499" s="8"/>
      <c r="B499" s="9"/>
      <c r="C499" s="9"/>
      <c r="D499" s="8"/>
      <c r="E499" s="8"/>
      <c r="F499" s="8"/>
      <c r="G499" s="8"/>
      <c r="H499" s="9"/>
      <c r="I499" s="9"/>
      <c r="J499" s="9"/>
      <c r="K499" s="9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8"/>
      <c r="AK499" s="10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8"/>
      <c r="BG499" s="10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8"/>
      <c r="CD499" s="8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</row>
    <row r="500" ht="15.75" customHeight="1">
      <c r="A500" s="8"/>
      <c r="B500" s="9"/>
      <c r="C500" s="9"/>
      <c r="D500" s="8"/>
      <c r="E500" s="8"/>
      <c r="F500" s="8"/>
      <c r="G500" s="8"/>
      <c r="H500" s="9"/>
      <c r="I500" s="9"/>
      <c r="J500" s="9"/>
      <c r="K500" s="9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8"/>
      <c r="AK500" s="10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8"/>
      <c r="BG500" s="10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8"/>
      <c r="CD500" s="8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</row>
    <row r="501" ht="15.75" customHeight="1">
      <c r="A501" s="8"/>
      <c r="B501" s="9"/>
      <c r="C501" s="9"/>
      <c r="D501" s="8"/>
      <c r="E501" s="8"/>
      <c r="F501" s="8"/>
      <c r="G501" s="8"/>
      <c r="H501" s="9"/>
      <c r="I501" s="9"/>
      <c r="J501" s="9"/>
      <c r="K501" s="9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8"/>
      <c r="AK501" s="10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8"/>
      <c r="BG501" s="10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8"/>
      <c r="CD501" s="8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</row>
    <row r="502" ht="15.75" customHeight="1">
      <c r="A502" s="8"/>
      <c r="B502" s="9"/>
      <c r="C502" s="9"/>
      <c r="D502" s="8"/>
      <c r="E502" s="8"/>
      <c r="F502" s="8"/>
      <c r="G502" s="8"/>
      <c r="H502" s="9"/>
      <c r="I502" s="9"/>
      <c r="J502" s="9"/>
      <c r="K502" s="9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8"/>
      <c r="AK502" s="10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8"/>
      <c r="BG502" s="10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8"/>
      <c r="CD502" s="8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</row>
    <row r="503" ht="15.75" customHeight="1">
      <c r="A503" s="8"/>
      <c r="B503" s="9"/>
      <c r="C503" s="9"/>
      <c r="D503" s="8"/>
      <c r="E503" s="8"/>
      <c r="F503" s="8"/>
      <c r="G503" s="8"/>
      <c r="H503" s="9"/>
      <c r="I503" s="9"/>
      <c r="J503" s="9"/>
      <c r="K503" s="9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8"/>
      <c r="AK503" s="10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8"/>
      <c r="BG503" s="10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8"/>
      <c r="CD503" s="8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</row>
    <row r="504" ht="15.75" customHeight="1">
      <c r="A504" s="8"/>
      <c r="B504" s="9"/>
      <c r="C504" s="9"/>
      <c r="D504" s="8"/>
      <c r="E504" s="8"/>
      <c r="F504" s="8"/>
      <c r="G504" s="8"/>
      <c r="H504" s="9"/>
      <c r="I504" s="9"/>
      <c r="J504" s="9"/>
      <c r="K504" s="9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8"/>
      <c r="AK504" s="10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8"/>
      <c r="BG504" s="10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8"/>
      <c r="CD504" s="8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</row>
    <row r="505" ht="15.75" customHeight="1">
      <c r="A505" s="8"/>
      <c r="B505" s="9"/>
      <c r="C505" s="9"/>
      <c r="D505" s="8"/>
      <c r="E505" s="8"/>
      <c r="F505" s="8"/>
      <c r="G505" s="8"/>
      <c r="H505" s="9"/>
      <c r="I505" s="9"/>
      <c r="J505" s="9"/>
      <c r="K505" s="9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8"/>
      <c r="AK505" s="10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8"/>
      <c r="BG505" s="10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8"/>
      <c r="CD505" s="8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</row>
    <row r="506" ht="15.75" customHeight="1">
      <c r="A506" s="8"/>
      <c r="B506" s="9"/>
      <c r="C506" s="9"/>
      <c r="D506" s="8"/>
      <c r="E506" s="8"/>
      <c r="F506" s="8"/>
      <c r="G506" s="8"/>
      <c r="H506" s="9"/>
      <c r="I506" s="9"/>
      <c r="J506" s="9"/>
      <c r="K506" s="9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8"/>
      <c r="AK506" s="10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8"/>
      <c r="BG506" s="10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8"/>
      <c r="CD506" s="8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</row>
    <row r="507" ht="15.75" customHeight="1">
      <c r="A507" s="8"/>
      <c r="B507" s="9"/>
      <c r="C507" s="9"/>
      <c r="D507" s="8"/>
      <c r="E507" s="8"/>
      <c r="F507" s="8"/>
      <c r="G507" s="8"/>
      <c r="H507" s="9"/>
      <c r="I507" s="9"/>
      <c r="J507" s="9"/>
      <c r="K507" s="9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8"/>
      <c r="AK507" s="10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8"/>
      <c r="BG507" s="10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8"/>
      <c r="CD507" s="8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</row>
    <row r="508" ht="15.75" customHeight="1">
      <c r="A508" s="8"/>
      <c r="B508" s="9"/>
      <c r="C508" s="9"/>
      <c r="D508" s="8"/>
      <c r="E508" s="8"/>
      <c r="F508" s="8"/>
      <c r="G508" s="8"/>
      <c r="H508" s="9"/>
      <c r="I508" s="9"/>
      <c r="J508" s="9"/>
      <c r="K508" s="9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8"/>
      <c r="AK508" s="10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8"/>
      <c r="BG508" s="10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8"/>
      <c r="CD508" s="8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</row>
    <row r="509" ht="15.75" customHeight="1">
      <c r="A509" s="8"/>
      <c r="B509" s="9"/>
      <c r="C509" s="9"/>
      <c r="D509" s="8"/>
      <c r="E509" s="8"/>
      <c r="F509" s="8"/>
      <c r="G509" s="8"/>
      <c r="H509" s="9"/>
      <c r="I509" s="9"/>
      <c r="J509" s="9"/>
      <c r="K509" s="9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8"/>
      <c r="AK509" s="10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8"/>
      <c r="BG509" s="10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8"/>
      <c r="CD509" s="8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</row>
    <row r="510" ht="15.75" customHeight="1">
      <c r="A510" s="8"/>
      <c r="B510" s="9"/>
      <c r="C510" s="9"/>
      <c r="D510" s="8"/>
      <c r="E510" s="8"/>
      <c r="F510" s="8"/>
      <c r="G510" s="8"/>
      <c r="H510" s="9"/>
      <c r="I510" s="9"/>
      <c r="J510" s="9"/>
      <c r="K510" s="9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8"/>
      <c r="AK510" s="10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8"/>
      <c r="BG510" s="10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8"/>
      <c r="CD510" s="8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</row>
    <row r="511" ht="15.75" customHeight="1">
      <c r="A511" s="8"/>
      <c r="B511" s="9"/>
      <c r="C511" s="9"/>
      <c r="D511" s="8"/>
      <c r="E511" s="8"/>
      <c r="F511" s="8"/>
      <c r="G511" s="8"/>
      <c r="H511" s="9"/>
      <c r="I511" s="9"/>
      <c r="J511" s="9"/>
      <c r="K511" s="9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8"/>
      <c r="AK511" s="10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8"/>
      <c r="BG511" s="10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8"/>
      <c r="CD511" s="8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</row>
    <row r="512" ht="15.75" customHeight="1">
      <c r="A512" s="8"/>
      <c r="B512" s="9"/>
      <c r="C512" s="9"/>
      <c r="D512" s="8"/>
      <c r="E512" s="8"/>
      <c r="F512" s="8"/>
      <c r="G512" s="8"/>
      <c r="H512" s="9"/>
      <c r="I512" s="9"/>
      <c r="J512" s="9"/>
      <c r="K512" s="9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8"/>
      <c r="AK512" s="10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8"/>
      <c r="BG512" s="10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8"/>
      <c r="CD512" s="8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</row>
    <row r="513" ht="15.75" customHeight="1">
      <c r="A513" s="8"/>
      <c r="B513" s="9"/>
      <c r="C513" s="9"/>
      <c r="D513" s="8"/>
      <c r="E513" s="8"/>
      <c r="F513" s="8"/>
      <c r="G513" s="8"/>
      <c r="H513" s="9"/>
      <c r="I513" s="9"/>
      <c r="J513" s="9"/>
      <c r="K513" s="9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8"/>
      <c r="AK513" s="10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8"/>
      <c r="BG513" s="10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8"/>
      <c r="CD513" s="8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</row>
    <row r="514" ht="15.75" customHeight="1">
      <c r="A514" s="8"/>
      <c r="B514" s="9"/>
      <c r="C514" s="9"/>
      <c r="D514" s="8"/>
      <c r="E514" s="8"/>
      <c r="F514" s="8"/>
      <c r="G514" s="8"/>
      <c r="H514" s="9"/>
      <c r="I514" s="9"/>
      <c r="J514" s="9"/>
      <c r="K514" s="9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8"/>
      <c r="AK514" s="10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8"/>
      <c r="BG514" s="10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8"/>
      <c r="CD514" s="8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</row>
    <row r="515" ht="15.75" customHeight="1">
      <c r="A515" s="8"/>
      <c r="B515" s="9"/>
      <c r="C515" s="9"/>
      <c r="D515" s="8"/>
      <c r="E515" s="8"/>
      <c r="F515" s="8"/>
      <c r="G515" s="8"/>
      <c r="H515" s="9"/>
      <c r="I515" s="9"/>
      <c r="J515" s="9"/>
      <c r="K515" s="9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8"/>
      <c r="AK515" s="10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8"/>
      <c r="BG515" s="10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8"/>
      <c r="CD515" s="8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</row>
    <row r="516" ht="15.75" customHeight="1">
      <c r="A516" s="8"/>
      <c r="B516" s="9"/>
      <c r="C516" s="9"/>
      <c r="D516" s="8"/>
      <c r="E516" s="8"/>
      <c r="F516" s="8"/>
      <c r="G516" s="8"/>
      <c r="H516" s="9"/>
      <c r="I516" s="9"/>
      <c r="J516" s="9"/>
      <c r="K516" s="9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8"/>
      <c r="AK516" s="10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8"/>
      <c r="BG516" s="10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8"/>
      <c r="CD516" s="8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</row>
    <row r="517" ht="15.75" customHeight="1">
      <c r="A517" s="8"/>
      <c r="B517" s="9"/>
      <c r="C517" s="9"/>
      <c r="D517" s="8"/>
      <c r="E517" s="8"/>
      <c r="F517" s="8"/>
      <c r="G517" s="8"/>
      <c r="H517" s="9"/>
      <c r="I517" s="9"/>
      <c r="J517" s="9"/>
      <c r="K517" s="9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8"/>
      <c r="AK517" s="10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8"/>
      <c r="BG517" s="10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8"/>
      <c r="CD517" s="8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</row>
    <row r="518" ht="15.75" customHeight="1">
      <c r="A518" s="8"/>
      <c r="B518" s="9"/>
      <c r="C518" s="9"/>
      <c r="D518" s="8"/>
      <c r="E518" s="8"/>
      <c r="F518" s="8"/>
      <c r="G518" s="8"/>
      <c r="H518" s="9"/>
      <c r="I518" s="9"/>
      <c r="J518" s="9"/>
      <c r="K518" s="9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8"/>
      <c r="AK518" s="10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8"/>
      <c r="BG518" s="10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8"/>
      <c r="CD518" s="8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</row>
    <row r="519" ht="15.75" customHeight="1">
      <c r="A519" s="8"/>
      <c r="B519" s="9"/>
      <c r="C519" s="9"/>
      <c r="D519" s="8"/>
      <c r="E519" s="8"/>
      <c r="F519" s="8"/>
      <c r="G519" s="8"/>
      <c r="H519" s="9"/>
      <c r="I519" s="9"/>
      <c r="J519" s="9"/>
      <c r="K519" s="9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8"/>
      <c r="AK519" s="10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8"/>
      <c r="BG519" s="10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8"/>
      <c r="CD519" s="8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</row>
    <row r="520" ht="15.75" customHeight="1">
      <c r="A520" s="8"/>
      <c r="B520" s="9"/>
      <c r="C520" s="9"/>
      <c r="D520" s="8"/>
      <c r="E520" s="8"/>
      <c r="F520" s="8"/>
      <c r="G520" s="8"/>
      <c r="H520" s="9"/>
      <c r="I520" s="9"/>
      <c r="J520" s="9"/>
      <c r="K520" s="9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8"/>
      <c r="AK520" s="10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8"/>
      <c r="BG520" s="10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8"/>
      <c r="CD520" s="8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</row>
    <row r="521" ht="15.75" customHeight="1">
      <c r="A521" s="8"/>
      <c r="B521" s="9"/>
      <c r="C521" s="9"/>
      <c r="D521" s="8"/>
      <c r="E521" s="8"/>
      <c r="F521" s="8"/>
      <c r="G521" s="8"/>
      <c r="H521" s="9"/>
      <c r="I521" s="9"/>
      <c r="J521" s="9"/>
      <c r="K521" s="9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8"/>
      <c r="AK521" s="10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8"/>
      <c r="BG521" s="10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8"/>
      <c r="CD521" s="8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</row>
    <row r="522" ht="15.75" customHeight="1">
      <c r="A522" s="8"/>
      <c r="B522" s="9"/>
      <c r="C522" s="9"/>
      <c r="D522" s="8"/>
      <c r="E522" s="8"/>
      <c r="F522" s="8"/>
      <c r="G522" s="8"/>
      <c r="H522" s="9"/>
      <c r="I522" s="9"/>
      <c r="J522" s="9"/>
      <c r="K522" s="9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8"/>
      <c r="AK522" s="10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8"/>
      <c r="BG522" s="10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8"/>
      <c r="CD522" s="8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</row>
    <row r="523" ht="15.75" customHeight="1">
      <c r="A523" s="8"/>
      <c r="B523" s="9"/>
      <c r="C523" s="9"/>
      <c r="D523" s="8"/>
      <c r="E523" s="8"/>
      <c r="F523" s="8"/>
      <c r="G523" s="8"/>
      <c r="H523" s="9"/>
      <c r="I523" s="9"/>
      <c r="J523" s="9"/>
      <c r="K523" s="9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8"/>
      <c r="AK523" s="10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8"/>
      <c r="BG523" s="10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8"/>
      <c r="CD523" s="8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</row>
    <row r="524" ht="15.75" customHeight="1">
      <c r="A524" s="8"/>
      <c r="B524" s="9"/>
      <c r="C524" s="9"/>
      <c r="D524" s="8"/>
      <c r="E524" s="8"/>
      <c r="F524" s="8"/>
      <c r="G524" s="8"/>
      <c r="H524" s="9"/>
      <c r="I524" s="9"/>
      <c r="J524" s="9"/>
      <c r="K524" s="9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8"/>
      <c r="AK524" s="10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8"/>
      <c r="BG524" s="10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8"/>
      <c r="CD524" s="8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</row>
    <row r="525" ht="15.75" customHeight="1">
      <c r="A525" s="8"/>
      <c r="B525" s="9"/>
      <c r="C525" s="9"/>
      <c r="D525" s="8"/>
      <c r="E525" s="8"/>
      <c r="F525" s="8"/>
      <c r="G525" s="8"/>
      <c r="H525" s="9"/>
      <c r="I525" s="9"/>
      <c r="J525" s="9"/>
      <c r="K525" s="9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8"/>
      <c r="AK525" s="10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8"/>
      <c r="BG525" s="10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8"/>
      <c r="CD525" s="8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</row>
    <row r="526" ht="15.75" customHeight="1">
      <c r="A526" s="8"/>
      <c r="B526" s="9"/>
      <c r="C526" s="9"/>
      <c r="D526" s="8"/>
      <c r="E526" s="8"/>
      <c r="F526" s="8"/>
      <c r="G526" s="8"/>
      <c r="H526" s="9"/>
      <c r="I526" s="9"/>
      <c r="J526" s="9"/>
      <c r="K526" s="9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8"/>
      <c r="AK526" s="10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8"/>
      <c r="BG526" s="10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8"/>
      <c r="CD526" s="8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</row>
    <row r="527" ht="15.75" customHeight="1">
      <c r="A527" s="8"/>
      <c r="B527" s="9"/>
      <c r="C527" s="9"/>
      <c r="D527" s="8"/>
      <c r="E527" s="8"/>
      <c r="F527" s="8"/>
      <c r="G527" s="8"/>
      <c r="H527" s="9"/>
      <c r="I527" s="9"/>
      <c r="J527" s="9"/>
      <c r="K527" s="9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8"/>
      <c r="AK527" s="10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8"/>
      <c r="BG527" s="10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8"/>
      <c r="CD527" s="8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</row>
    <row r="528" ht="15.75" customHeight="1">
      <c r="A528" s="8"/>
      <c r="B528" s="9"/>
      <c r="C528" s="9"/>
      <c r="D528" s="8"/>
      <c r="E528" s="8"/>
      <c r="F528" s="8"/>
      <c r="G528" s="8"/>
      <c r="H528" s="9"/>
      <c r="I528" s="9"/>
      <c r="J528" s="9"/>
      <c r="K528" s="9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8"/>
      <c r="AK528" s="10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8"/>
      <c r="BG528" s="10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8"/>
      <c r="CD528" s="8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</row>
    <row r="529" ht="15.75" customHeight="1">
      <c r="A529" s="8"/>
      <c r="B529" s="9"/>
      <c r="C529" s="9"/>
      <c r="D529" s="8"/>
      <c r="E529" s="8"/>
      <c r="F529" s="8"/>
      <c r="G529" s="8"/>
      <c r="H529" s="9"/>
      <c r="I529" s="9"/>
      <c r="J529" s="9"/>
      <c r="K529" s="9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8"/>
      <c r="AK529" s="10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8"/>
      <c r="BG529" s="10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8"/>
      <c r="CD529" s="8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</row>
    <row r="530" ht="15.75" customHeight="1">
      <c r="A530" s="8"/>
      <c r="B530" s="9"/>
      <c r="C530" s="9"/>
      <c r="D530" s="8"/>
      <c r="E530" s="8"/>
      <c r="F530" s="8"/>
      <c r="G530" s="8"/>
      <c r="H530" s="9"/>
      <c r="I530" s="9"/>
      <c r="J530" s="9"/>
      <c r="K530" s="9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8"/>
      <c r="AK530" s="10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8"/>
      <c r="BG530" s="10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8"/>
      <c r="CD530" s="8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</row>
    <row r="531" ht="15.75" customHeight="1">
      <c r="A531" s="8"/>
      <c r="B531" s="9"/>
      <c r="C531" s="9"/>
      <c r="D531" s="8"/>
      <c r="E531" s="8"/>
      <c r="F531" s="8"/>
      <c r="G531" s="8"/>
      <c r="H531" s="9"/>
      <c r="I531" s="9"/>
      <c r="J531" s="9"/>
      <c r="K531" s="9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8"/>
      <c r="AK531" s="10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8"/>
      <c r="BG531" s="10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8"/>
      <c r="CD531" s="8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</row>
    <row r="532" ht="15.75" customHeight="1">
      <c r="A532" s="8"/>
      <c r="B532" s="9"/>
      <c r="C532" s="9"/>
      <c r="D532" s="8"/>
      <c r="E532" s="8"/>
      <c r="F532" s="8"/>
      <c r="G532" s="8"/>
      <c r="H532" s="9"/>
      <c r="I532" s="9"/>
      <c r="J532" s="9"/>
      <c r="K532" s="9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8"/>
      <c r="AK532" s="10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8"/>
      <c r="BG532" s="10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8"/>
      <c r="CD532" s="8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</row>
    <row r="533" ht="15.75" customHeight="1">
      <c r="A533" s="8"/>
      <c r="B533" s="9"/>
      <c r="C533" s="9"/>
      <c r="D533" s="8"/>
      <c r="E533" s="8"/>
      <c r="F533" s="8"/>
      <c r="G533" s="8"/>
      <c r="H533" s="9"/>
      <c r="I533" s="9"/>
      <c r="J533" s="9"/>
      <c r="K533" s="9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8"/>
      <c r="AK533" s="10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8"/>
      <c r="BG533" s="10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8"/>
      <c r="CD533" s="8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</row>
    <row r="534" ht="15.75" customHeight="1">
      <c r="A534" s="8"/>
      <c r="B534" s="9"/>
      <c r="C534" s="9"/>
      <c r="D534" s="8"/>
      <c r="E534" s="8"/>
      <c r="F534" s="8"/>
      <c r="G534" s="8"/>
      <c r="H534" s="9"/>
      <c r="I534" s="9"/>
      <c r="J534" s="9"/>
      <c r="K534" s="9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8"/>
      <c r="AK534" s="10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8"/>
      <c r="BG534" s="10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8"/>
      <c r="CD534" s="8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</row>
    <row r="535" ht="15.75" customHeight="1">
      <c r="A535" s="8"/>
      <c r="B535" s="9"/>
      <c r="C535" s="9"/>
      <c r="D535" s="8"/>
      <c r="E535" s="8"/>
      <c r="F535" s="8"/>
      <c r="G535" s="8"/>
      <c r="H535" s="9"/>
      <c r="I535" s="9"/>
      <c r="J535" s="9"/>
      <c r="K535" s="9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8"/>
      <c r="AK535" s="10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8"/>
      <c r="BG535" s="10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8"/>
      <c r="CD535" s="8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</row>
    <row r="536" ht="15.75" customHeight="1">
      <c r="A536" s="8"/>
      <c r="B536" s="9"/>
      <c r="C536" s="9"/>
      <c r="D536" s="8"/>
      <c r="E536" s="8"/>
      <c r="F536" s="8"/>
      <c r="G536" s="8"/>
      <c r="H536" s="9"/>
      <c r="I536" s="9"/>
      <c r="J536" s="9"/>
      <c r="K536" s="9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8"/>
      <c r="AK536" s="10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8"/>
      <c r="BG536" s="10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8"/>
      <c r="CD536" s="8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</row>
    <row r="537" ht="15.75" customHeight="1">
      <c r="A537" s="8"/>
      <c r="B537" s="9"/>
      <c r="C537" s="9"/>
      <c r="D537" s="8"/>
      <c r="E537" s="8"/>
      <c r="F537" s="8"/>
      <c r="G537" s="8"/>
      <c r="H537" s="9"/>
      <c r="I537" s="9"/>
      <c r="J537" s="9"/>
      <c r="K537" s="9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8"/>
      <c r="AK537" s="10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8"/>
      <c r="BG537" s="10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8"/>
      <c r="CD537" s="8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</row>
    <row r="538" ht="15.75" customHeight="1">
      <c r="A538" s="8"/>
      <c r="B538" s="9"/>
      <c r="C538" s="9"/>
      <c r="D538" s="8"/>
      <c r="E538" s="8"/>
      <c r="F538" s="8"/>
      <c r="G538" s="8"/>
      <c r="H538" s="9"/>
      <c r="I538" s="9"/>
      <c r="J538" s="9"/>
      <c r="K538" s="9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8"/>
      <c r="AK538" s="10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8"/>
      <c r="BG538" s="10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8"/>
      <c r="CD538" s="8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</row>
    <row r="539" ht="15.75" customHeight="1">
      <c r="A539" s="8"/>
      <c r="B539" s="9"/>
      <c r="C539" s="9"/>
      <c r="D539" s="8"/>
      <c r="E539" s="8"/>
      <c r="F539" s="8"/>
      <c r="G539" s="8"/>
      <c r="H539" s="9"/>
      <c r="I539" s="9"/>
      <c r="J539" s="9"/>
      <c r="K539" s="9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8"/>
      <c r="AK539" s="10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8"/>
      <c r="BG539" s="10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8"/>
      <c r="CD539" s="8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</row>
    <row r="540" ht="15.75" customHeight="1">
      <c r="A540" s="8"/>
      <c r="B540" s="9"/>
      <c r="C540" s="9"/>
      <c r="D540" s="8"/>
      <c r="E540" s="8"/>
      <c r="F540" s="8"/>
      <c r="G540" s="8"/>
      <c r="H540" s="9"/>
      <c r="I540" s="9"/>
      <c r="J540" s="9"/>
      <c r="K540" s="9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8"/>
      <c r="AK540" s="10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8"/>
      <c r="BG540" s="10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8"/>
      <c r="CD540" s="8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</row>
    <row r="541" ht="15.75" customHeight="1">
      <c r="A541" s="8"/>
      <c r="B541" s="9"/>
      <c r="C541" s="9"/>
      <c r="D541" s="8"/>
      <c r="E541" s="8"/>
      <c r="F541" s="8"/>
      <c r="G541" s="8"/>
      <c r="H541" s="9"/>
      <c r="I541" s="9"/>
      <c r="J541" s="9"/>
      <c r="K541" s="9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8"/>
      <c r="AK541" s="10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8"/>
      <c r="BG541" s="10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8"/>
      <c r="CD541" s="8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</row>
    <row r="542" ht="15.75" customHeight="1">
      <c r="A542" s="8"/>
      <c r="B542" s="9"/>
      <c r="C542" s="9"/>
      <c r="D542" s="8"/>
      <c r="E542" s="8"/>
      <c r="F542" s="8"/>
      <c r="G542" s="8"/>
      <c r="H542" s="9"/>
      <c r="I542" s="9"/>
      <c r="J542" s="9"/>
      <c r="K542" s="9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8"/>
      <c r="AK542" s="10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8"/>
      <c r="BG542" s="10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8"/>
      <c r="CD542" s="8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</row>
    <row r="543" ht="15.75" customHeight="1">
      <c r="A543" s="8"/>
      <c r="B543" s="9"/>
      <c r="C543" s="9"/>
      <c r="D543" s="8"/>
      <c r="E543" s="8"/>
      <c r="F543" s="8"/>
      <c r="G543" s="8"/>
      <c r="H543" s="9"/>
      <c r="I543" s="9"/>
      <c r="J543" s="9"/>
      <c r="K543" s="9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8"/>
      <c r="AK543" s="10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8"/>
      <c r="BG543" s="10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8"/>
      <c r="CD543" s="8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</row>
    <row r="544" ht="15.75" customHeight="1">
      <c r="A544" s="8"/>
      <c r="B544" s="9"/>
      <c r="C544" s="9"/>
      <c r="D544" s="8"/>
      <c r="E544" s="8"/>
      <c r="F544" s="8"/>
      <c r="G544" s="8"/>
      <c r="H544" s="9"/>
      <c r="I544" s="9"/>
      <c r="J544" s="9"/>
      <c r="K544" s="9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8"/>
      <c r="AK544" s="10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8"/>
      <c r="BG544" s="10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8"/>
      <c r="CD544" s="8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</row>
    <row r="545" ht="15.75" customHeight="1">
      <c r="A545" s="8"/>
      <c r="B545" s="9"/>
      <c r="C545" s="9"/>
      <c r="D545" s="8"/>
      <c r="E545" s="8"/>
      <c r="F545" s="8"/>
      <c r="G545" s="8"/>
      <c r="H545" s="9"/>
      <c r="I545" s="9"/>
      <c r="J545" s="9"/>
      <c r="K545" s="9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8"/>
      <c r="AK545" s="10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8"/>
      <c r="BG545" s="10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8"/>
      <c r="CD545" s="8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</row>
    <row r="546" ht="15.75" customHeight="1">
      <c r="A546" s="8"/>
      <c r="B546" s="9"/>
      <c r="C546" s="9"/>
      <c r="D546" s="8"/>
      <c r="E546" s="8"/>
      <c r="F546" s="8"/>
      <c r="G546" s="8"/>
      <c r="H546" s="9"/>
      <c r="I546" s="9"/>
      <c r="J546" s="9"/>
      <c r="K546" s="9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8"/>
      <c r="AK546" s="10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8"/>
      <c r="BG546" s="10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8"/>
      <c r="CD546" s="8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</row>
    <row r="547" ht="15.75" customHeight="1">
      <c r="A547" s="8"/>
      <c r="B547" s="9"/>
      <c r="C547" s="9"/>
      <c r="D547" s="8"/>
      <c r="E547" s="8"/>
      <c r="F547" s="8"/>
      <c r="G547" s="8"/>
      <c r="H547" s="9"/>
      <c r="I547" s="9"/>
      <c r="J547" s="9"/>
      <c r="K547" s="9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8"/>
      <c r="AK547" s="10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8"/>
      <c r="BG547" s="10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8"/>
      <c r="CD547" s="8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</row>
    <row r="548" ht="15.75" customHeight="1">
      <c r="A548" s="8"/>
      <c r="B548" s="9"/>
      <c r="C548" s="9"/>
      <c r="D548" s="8"/>
      <c r="E548" s="8"/>
      <c r="F548" s="8"/>
      <c r="G548" s="8"/>
      <c r="H548" s="9"/>
      <c r="I548" s="9"/>
      <c r="J548" s="9"/>
      <c r="K548" s="9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8"/>
      <c r="AK548" s="10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8"/>
      <c r="BG548" s="10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8"/>
      <c r="CD548" s="8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</row>
    <row r="549" ht="15.75" customHeight="1">
      <c r="A549" s="8"/>
      <c r="B549" s="9"/>
      <c r="C549" s="9"/>
      <c r="D549" s="8"/>
      <c r="E549" s="8"/>
      <c r="F549" s="8"/>
      <c r="G549" s="8"/>
      <c r="H549" s="9"/>
      <c r="I549" s="9"/>
      <c r="J549" s="9"/>
      <c r="K549" s="9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8"/>
      <c r="AK549" s="10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8"/>
      <c r="BG549" s="10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8"/>
      <c r="CD549" s="8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</row>
    <row r="550" ht="15.75" customHeight="1">
      <c r="A550" s="8"/>
      <c r="B550" s="9"/>
      <c r="C550" s="9"/>
      <c r="D550" s="8"/>
      <c r="E550" s="8"/>
      <c r="F550" s="8"/>
      <c r="G550" s="8"/>
      <c r="H550" s="9"/>
      <c r="I550" s="9"/>
      <c r="J550" s="9"/>
      <c r="K550" s="9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8"/>
      <c r="AK550" s="10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8"/>
      <c r="BG550" s="10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8"/>
      <c r="CD550" s="8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</row>
    <row r="551" ht="15.75" customHeight="1">
      <c r="A551" s="8"/>
      <c r="B551" s="9"/>
      <c r="C551" s="9"/>
      <c r="D551" s="8"/>
      <c r="E551" s="8"/>
      <c r="F551" s="8"/>
      <c r="G551" s="8"/>
      <c r="H551" s="9"/>
      <c r="I551" s="9"/>
      <c r="J551" s="9"/>
      <c r="K551" s="9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8"/>
      <c r="AK551" s="10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8"/>
      <c r="BG551" s="10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8"/>
      <c r="CD551" s="8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</row>
    <row r="552" ht="15.75" customHeight="1">
      <c r="A552" s="8"/>
      <c r="B552" s="9"/>
      <c r="C552" s="9"/>
      <c r="D552" s="8"/>
      <c r="E552" s="8"/>
      <c r="F552" s="8"/>
      <c r="G552" s="8"/>
      <c r="H552" s="9"/>
      <c r="I552" s="9"/>
      <c r="J552" s="9"/>
      <c r="K552" s="9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8"/>
      <c r="AK552" s="10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8"/>
      <c r="BG552" s="10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8"/>
      <c r="CD552" s="8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</row>
    <row r="553" ht="15.75" customHeight="1">
      <c r="A553" s="8"/>
      <c r="B553" s="9"/>
      <c r="C553" s="9"/>
      <c r="D553" s="8"/>
      <c r="E553" s="8"/>
      <c r="F553" s="8"/>
      <c r="G553" s="8"/>
      <c r="H553" s="9"/>
      <c r="I553" s="9"/>
      <c r="J553" s="9"/>
      <c r="K553" s="9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8"/>
      <c r="AK553" s="10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8"/>
      <c r="BG553" s="10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8"/>
      <c r="CD553" s="8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</row>
    <row r="554" ht="15.75" customHeight="1">
      <c r="A554" s="8"/>
      <c r="B554" s="9"/>
      <c r="C554" s="9"/>
      <c r="D554" s="8"/>
      <c r="E554" s="8"/>
      <c r="F554" s="8"/>
      <c r="G554" s="8"/>
      <c r="H554" s="9"/>
      <c r="I554" s="9"/>
      <c r="J554" s="9"/>
      <c r="K554" s="9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8"/>
      <c r="AK554" s="10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8"/>
      <c r="BG554" s="10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8"/>
      <c r="CD554" s="8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</row>
    <row r="555" ht="15.75" customHeight="1">
      <c r="A555" s="8"/>
      <c r="B555" s="9"/>
      <c r="C555" s="9"/>
      <c r="D555" s="8"/>
      <c r="E555" s="8"/>
      <c r="F555" s="8"/>
      <c r="G555" s="8"/>
      <c r="H555" s="9"/>
      <c r="I555" s="9"/>
      <c r="J555" s="9"/>
      <c r="K555" s="9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8"/>
      <c r="AK555" s="10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8"/>
      <c r="BG555" s="10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8"/>
      <c r="CD555" s="8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</row>
    <row r="556" ht="15.75" customHeight="1">
      <c r="A556" s="8"/>
      <c r="B556" s="9"/>
      <c r="C556" s="9"/>
      <c r="D556" s="8"/>
      <c r="E556" s="8"/>
      <c r="F556" s="8"/>
      <c r="G556" s="8"/>
      <c r="H556" s="9"/>
      <c r="I556" s="9"/>
      <c r="J556" s="9"/>
      <c r="K556" s="9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8"/>
      <c r="AK556" s="10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8"/>
      <c r="BG556" s="10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8"/>
      <c r="CD556" s="8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</row>
    <row r="557" ht="15.75" customHeight="1">
      <c r="A557" s="8"/>
      <c r="B557" s="9"/>
      <c r="C557" s="9"/>
      <c r="D557" s="8"/>
      <c r="E557" s="8"/>
      <c r="F557" s="8"/>
      <c r="G557" s="8"/>
      <c r="H557" s="9"/>
      <c r="I557" s="9"/>
      <c r="J557" s="9"/>
      <c r="K557" s="9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8"/>
      <c r="AK557" s="10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8"/>
      <c r="BG557" s="10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8"/>
      <c r="CD557" s="8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</row>
    <row r="558" ht="15.75" customHeight="1">
      <c r="A558" s="8"/>
      <c r="B558" s="9"/>
      <c r="C558" s="9"/>
      <c r="D558" s="8"/>
      <c r="E558" s="8"/>
      <c r="F558" s="8"/>
      <c r="G558" s="8"/>
      <c r="H558" s="9"/>
      <c r="I558" s="9"/>
      <c r="J558" s="9"/>
      <c r="K558" s="9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8"/>
      <c r="AK558" s="10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8"/>
      <c r="BG558" s="10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8"/>
      <c r="CD558" s="8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</row>
    <row r="559" ht="15.75" customHeight="1">
      <c r="A559" s="8"/>
      <c r="B559" s="9"/>
      <c r="C559" s="9"/>
      <c r="D559" s="8"/>
      <c r="E559" s="8"/>
      <c r="F559" s="8"/>
      <c r="G559" s="8"/>
      <c r="H559" s="9"/>
      <c r="I559" s="9"/>
      <c r="J559" s="9"/>
      <c r="K559" s="9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8"/>
      <c r="AK559" s="10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8"/>
      <c r="BG559" s="10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8"/>
      <c r="CD559" s="8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</row>
    <row r="560" ht="15.75" customHeight="1">
      <c r="A560" s="8"/>
      <c r="B560" s="9"/>
      <c r="C560" s="9"/>
      <c r="D560" s="8"/>
      <c r="E560" s="8"/>
      <c r="F560" s="8"/>
      <c r="G560" s="8"/>
      <c r="H560" s="9"/>
      <c r="I560" s="9"/>
      <c r="J560" s="9"/>
      <c r="K560" s="9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8"/>
      <c r="AK560" s="10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8"/>
      <c r="BG560" s="10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8"/>
      <c r="CD560" s="8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</row>
    <row r="561" ht="15.75" customHeight="1">
      <c r="A561" s="8"/>
      <c r="B561" s="9"/>
      <c r="C561" s="9"/>
      <c r="D561" s="8"/>
      <c r="E561" s="8"/>
      <c r="F561" s="8"/>
      <c r="G561" s="8"/>
      <c r="H561" s="9"/>
      <c r="I561" s="9"/>
      <c r="J561" s="9"/>
      <c r="K561" s="9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8"/>
      <c r="AK561" s="10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8"/>
      <c r="BG561" s="10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8"/>
      <c r="CD561" s="8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</row>
    <row r="562" ht="15.75" customHeight="1">
      <c r="A562" s="8"/>
      <c r="B562" s="9"/>
      <c r="C562" s="9"/>
      <c r="D562" s="8"/>
      <c r="E562" s="8"/>
      <c r="F562" s="8"/>
      <c r="G562" s="8"/>
      <c r="H562" s="9"/>
      <c r="I562" s="9"/>
      <c r="J562" s="9"/>
      <c r="K562" s="9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8"/>
      <c r="AK562" s="10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8"/>
      <c r="BG562" s="10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8"/>
      <c r="CD562" s="8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</row>
    <row r="563" ht="15.75" customHeight="1">
      <c r="A563" s="8"/>
      <c r="B563" s="9"/>
      <c r="C563" s="9"/>
      <c r="D563" s="8"/>
      <c r="E563" s="8"/>
      <c r="F563" s="8"/>
      <c r="G563" s="8"/>
      <c r="H563" s="9"/>
      <c r="I563" s="9"/>
      <c r="J563" s="9"/>
      <c r="K563" s="9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8"/>
      <c r="AK563" s="10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8"/>
      <c r="BG563" s="10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8"/>
      <c r="CD563" s="8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</row>
    <row r="564" ht="15.75" customHeight="1">
      <c r="A564" s="8"/>
      <c r="B564" s="9"/>
      <c r="C564" s="9"/>
      <c r="D564" s="8"/>
      <c r="E564" s="8"/>
      <c r="F564" s="8"/>
      <c r="G564" s="8"/>
      <c r="H564" s="9"/>
      <c r="I564" s="9"/>
      <c r="J564" s="9"/>
      <c r="K564" s="9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8"/>
      <c r="AK564" s="10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8"/>
      <c r="BG564" s="10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8"/>
      <c r="CD564" s="8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</row>
    <row r="565" ht="15.75" customHeight="1">
      <c r="A565" s="8"/>
      <c r="B565" s="9"/>
      <c r="C565" s="9"/>
      <c r="D565" s="8"/>
      <c r="E565" s="8"/>
      <c r="F565" s="8"/>
      <c r="G565" s="8"/>
      <c r="H565" s="9"/>
      <c r="I565" s="9"/>
      <c r="J565" s="9"/>
      <c r="K565" s="9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8"/>
      <c r="AK565" s="10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8"/>
      <c r="BG565" s="10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8"/>
      <c r="CD565" s="8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</row>
    <row r="566" ht="15.75" customHeight="1">
      <c r="A566" s="8"/>
      <c r="B566" s="9"/>
      <c r="C566" s="9"/>
      <c r="D566" s="8"/>
      <c r="E566" s="8"/>
      <c r="F566" s="8"/>
      <c r="G566" s="8"/>
      <c r="H566" s="9"/>
      <c r="I566" s="9"/>
      <c r="J566" s="9"/>
      <c r="K566" s="9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8"/>
      <c r="AK566" s="10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8"/>
      <c r="BG566" s="10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8"/>
      <c r="CD566" s="8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</row>
    <row r="567" ht="15.75" customHeight="1">
      <c r="A567" s="8"/>
      <c r="B567" s="9"/>
      <c r="C567" s="9"/>
      <c r="D567" s="8"/>
      <c r="E567" s="8"/>
      <c r="F567" s="8"/>
      <c r="G567" s="8"/>
      <c r="H567" s="9"/>
      <c r="I567" s="9"/>
      <c r="J567" s="9"/>
      <c r="K567" s="9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8"/>
      <c r="AK567" s="10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8"/>
      <c r="BG567" s="10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8"/>
      <c r="CD567" s="8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</row>
    <row r="568" ht="15.75" customHeight="1">
      <c r="A568" s="8"/>
      <c r="B568" s="9"/>
      <c r="C568" s="9"/>
      <c r="D568" s="8"/>
      <c r="E568" s="8"/>
      <c r="F568" s="8"/>
      <c r="G568" s="8"/>
      <c r="H568" s="9"/>
      <c r="I568" s="9"/>
      <c r="J568" s="9"/>
      <c r="K568" s="9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8"/>
      <c r="AK568" s="10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8"/>
      <c r="BG568" s="10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8"/>
      <c r="CD568" s="8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</row>
    <row r="569" ht="15.75" customHeight="1">
      <c r="A569" s="8"/>
      <c r="B569" s="9"/>
      <c r="C569" s="9"/>
      <c r="D569" s="8"/>
      <c r="E569" s="8"/>
      <c r="F569" s="8"/>
      <c r="G569" s="8"/>
      <c r="H569" s="9"/>
      <c r="I569" s="9"/>
      <c r="J569" s="9"/>
      <c r="K569" s="9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8"/>
      <c r="AK569" s="10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8"/>
      <c r="BG569" s="10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8"/>
      <c r="CD569" s="8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</row>
    <row r="570" ht="15.75" customHeight="1">
      <c r="A570" s="8"/>
      <c r="B570" s="9"/>
      <c r="C570" s="9"/>
      <c r="D570" s="8"/>
      <c r="E570" s="8"/>
      <c r="F570" s="8"/>
      <c r="G570" s="8"/>
      <c r="H570" s="9"/>
      <c r="I570" s="9"/>
      <c r="J570" s="9"/>
      <c r="K570" s="9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8"/>
      <c r="AK570" s="10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8"/>
      <c r="BG570" s="10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8"/>
      <c r="CD570" s="8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</row>
    <row r="571" ht="15.75" customHeight="1">
      <c r="A571" s="8"/>
      <c r="B571" s="9"/>
      <c r="C571" s="9"/>
      <c r="D571" s="8"/>
      <c r="E571" s="8"/>
      <c r="F571" s="8"/>
      <c r="G571" s="8"/>
      <c r="H571" s="9"/>
      <c r="I571" s="9"/>
      <c r="J571" s="9"/>
      <c r="K571" s="9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8"/>
      <c r="AK571" s="10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8"/>
      <c r="BG571" s="10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8"/>
      <c r="CD571" s="8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</row>
    <row r="572" ht="15.75" customHeight="1">
      <c r="A572" s="8"/>
      <c r="B572" s="9"/>
      <c r="C572" s="9"/>
      <c r="D572" s="8"/>
      <c r="E572" s="8"/>
      <c r="F572" s="8"/>
      <c r="G572" s="8"/>
      <c r="H572" s="9"/>
      <c r="I572" s="9"/>
      <c r="J572" s="9"/>
      <c r="K572" s="9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8"/>
      <c r="AK572" s="10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8"/>
      <c r="BG572" s="10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8"/>
      <c r="CD572" s="8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</row>
    <row r="573" ht="15.75" customHeight="1">
      <c r="A573" s="8"/>
      <c r="B573" s="9"/>
      <c r="C573" s="9"/>
      <c r="D573" s="8"/>
      <c r="E573" s="8"/>
      <c r="F573" s="8"/>
      <c r="G573" s="8"/>
      <c r="H573" s="9"/>
      <c r="I573" s="9"/>
      <c r="J573" s="9"/>
      <c r="K573" s="9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8"/>
      <c r="AK573" s="10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8"/>
      <c r="BG573" s="10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8"/>
      <c r="CD573" s="8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</row>
    <row r="574" ht="15.75" customHeight="1">
      <c r="A574" s="8"/>
      <c r="B574" s="9"/>
      <c r="C574" s="9"/>
      <c r="D574" s="8"/>
      <c r="E574" s="8"/>
      <c r="F574" s="8"/>
      <c r="G574" s="8"/>
      <c r="H574" s="9"/>
      <c r="I574" s="9"/>
      <c r="J574" s="9"/>
      <c r="K574" s="9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8"/>
      <c r="AK574" s="10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8"/>
      <c r="BG574" s="10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8"/>
      <c r="CD574" s="8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</row>
    <row r="575" ht="15.75" customHeight="1">
      <c r="A575" s="8"/>
      <c r="B575" s="9"/>
      <c r="C575" s="9"/>
      <c r="D575" s="8"/>
      <c r="E575" s="8"/>
      <c r="F575" s="8"/>
      <c r="G575" s="8"/>
      <c r="H575" s="9"/>
      <c r="I575" s="9"/>
      <c r="J575" s="9"/>
      <c r="K575" s="9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8"/>
      <c r="AK575" s="10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8"/>
      <c r="BG575" s="10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8"/>
      <c r="CD575" s="8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</row>
    <row r="576" ht="15.75" customHeight="1">
      <c r="A576" s="8"/>
      <c r="B576" s="9"/>
      <c r="C576" s="9"/>
      <c r="D576" s="8"/>
      <c r="E576" s="8"/>
      <c r="F576" s="8"/>
      <c r="G576" s="8"/>
      <c r="H576" s="9"/>
      <c r="I576" s="9"/>
      <c r="J576" s="9"/>
      <c r="K576" s="9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8"/>
      <c r="AK576" s="10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8"/>
      <c r="BG576" s="10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8"/>
      <c r="CD576" s="8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</row>
    <row r="577" ht="15.75" customHeight="1">
      <c r="A577" s="8"/>
      <c r="B577" s="9"/>
      <c r="C577" s="9"/>
      <c r="D577" s="8"/>
      <c r="E577" s="8"/>
      <c r="F577" s="8"/>
      <c r="G577" s="8"/>
      <c r="H577" s="9"/>
      <c r="I577" s="9"/>
      <c r="J577" s="9"/>
      <c r="K577" s="9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8"/>
      <c r="AK577" s="10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8"/>
      <c r="BG577" s="10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8"/>
      <c r="CD577" s="8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</row>
    <row r="578" ht="15.75" customHeight="1">
      <c r="A578" s="8"/>
      <c r="B578" s="9"/>
      <c r="C578" s="9"/>
      <c r="D578" s="8"/>
      <c r="E578" s="8"/>
      <c r="F578" s="8"/>
      <c r="G578" s="8"/>
      <c r="H578" s="9"/>
      <c r="I578" s="9"/>
      <c r="J578" s="9"/>
      <c r="K578" s="9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8"/>
      <c r="AK578" s="10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8"/>
      <c r="BG578" s="10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8"/>
      <c r="CD578" s="8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</row>
    <row r="579" ht="15.75" customHeight="1">
      <c r="A579" s="8"/>
      <c r="B579" s="9"/>
      <c r="C579" s="9"/>
      <c r="D579" s="8"/>
      <c r="E579" s="8"/>
      <c r="F579" s="8"/>
      <c r="G579" s="8"/>
      <c r="H579" s="9"/>
      <c r="I579" s="9"/>
      <c r="J579" s="9"/>
      <c r="K579" s="9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8"/>
      <c r="AK579" s="10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8"/>
      <c r="BG579" s="10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8"/>
      <c r="CD579" s="8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</row>
    <row r="580" ht="15.75" customHeight="1">
      <c r="A580" s="305" t="s">
        <v>231</v>
      </c>
      <c r="B580" s="2"/>
      <c r="C580" s="3"/>
      <c r="D580" s="4"/>
      <c r="E580" s="4"/>
      <c r="F580" s="6"/>
      <c r="G580" s="8"/>
      <c r="H580" s="9"/>
      <c r="I580" s="9"/>
      <c r="J580" s="9"/>
      <c r="K580" s="9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8"/>
      <c r="AK580" s="10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8"/>
      <c r="BG580" s="10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8"/>
      <c r="CD580" s="8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</row>
    <row r="581" ht="15.75" customHeight="1">
      <c r="A581" s="12" t="s">
        <v>4</v>
      </c>
      <c r="B581" s="13"/>
      <c r="C581" s="30"/>
      <c r="D581" s="15"/>
      <c r="E581" s="15"/>
      <c r="F581" s="16"/>
      <c r="G581" s="8"/>
      <c r="H581" s="9"/>
      <c r="I581" s="9"/>
      <c r="J581" s="9"/>
      <c r="K581" s="9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8"/>
      <c r="AK581" s="10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8"/>
      <c r="BG581" s="10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8"/>
      <c r="CD581" s="8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</row>
    <row r="582" ht="15.75" customHeight="1">
      <c r="A582" s="12" t="s">
        <v>6</v>
      </c>
      <c r="B582" s="13"/>
      <c r="C582" s="30"/>
      <c r="D582" s="15"/>
      <c r="E582" s="15"/>
      <c r="F582" s="16"/>
      <c r="G582" s="8"/>
      <c r="H582" s="9"/>
      <c r="I582" s="9"/>
      <c r="J582" s="9"/>
      <c r="K582" s="9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8"/>
      <c r="AK582" s="10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8"/>
      <c r="BG582" s="10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8"/>
      <c r="CD582" s="8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</row>
    <row r="583" ht="15.75" customHeight="1">
      <c r="A583" s="12" t="s">
        <v>8</v>
      </c>
      <c r="B583" s="13"/>
      <c r="C583" s="30"/>
      <c r="D583" s="15"/>
      <c r="E583" s="15"/>
      <c r="F583" s="16"/>
      <c r="G583" s="8"/>
      <c r="H583" s="9"/>
      <c r="I583" s="9"/>
      <c r="J583" s="9"/>
      <c r="K583" s="9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8"/>
      <c r="AK583" s="10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8"/>
      <c r="BG583" s="10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8"/>
      <c r="CD583" s="8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</row>
    <row r="584" ht="15.75" customHeight="1">
      <c r="A584" s="12" t="s">
        <v>10</v>
      </c>
      <c r="B584" s="13"/>
      <c r="C584" s="306"/>
      <c r="D584" s="15"/>
      <c r="E584" s="15"/>
      <c r="F584" s="16"/>
      <c r="G584" s="22"/>
      <c r="H584" s="9"/>
      <c r="I584" s="9"/>
      <c r="J584" s="9"/>
      <c r="K584" s="9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8"/>
      <c r="AK584" s="10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8"/>
      <c r="BG584" s="10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8"/>
      <c r="CD584" s="8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</row>
    <row r="585" ht="15.75" customHeight="1">
      <c r="A585" s="23" t="s">
        <v>11</v>
      </c>
      <c r="B585" s="24"/>
      <c r="C585" s="25"/>
      <c r="D585" s="26"/>
      <c r="E585" s="26"/>
      <c r="F585" s="27"/>
      <c r="G585" s="28"/>
      <c r="H585" s="9"/>
      <c r="I585" s="9"/>
      <c r="J585" s="9"/>
      <c r="K585" s="9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8"/>
      <c r="AK585" s="10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8"/>
      <c r="BG585" s="10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8"/>
      <c r="CD585" s="8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</row>
    <row r="586" ht="15.75" customHeight="1">
      <c r="A586" s="22"/>
      <c r="B586" s="31"/>
      <c r="C586" s="32"/>
      <c r="D586" s="22"/>
      <c r="E586" s="22"/>
      <c r="F586" s="34"/>
      <c r="G586" s="28"/>
      <c r="H586" s="36">
        <v>1.0</v>
      </c>
      <c r="I586" s="37">
        <v>2.0</v>
      </c>
      <c r="J586" s="37">
        <v>3.0</v>
      </c>
      <c r="K586" s="37"/>
      <c r="L586" s="37">
        <v>4.0</v>
      </c>
      <c r="M586" s="39"/>
      <c r="N586" s="40"/>
      <c r="O586" s="41">
        <v>1.0</v>
      </c>
      <c r="P586" s="42">
        <v>2.0</v>
      </c>
      <c r="Q586" s="42">
        <v>3.0</v>
      </c>
      <c r="R586" s="42">
        <v>4.0</v>
      </c>
      <c r="S586" s="42">
        <v>5.0</v>
      </c>
      <c r="T586" s="42">
        <v>6.0</v>
      </c>
      <c r="U586" s="42">
        <v>7.0</v>
      </c>
      <c r="V586" s="42">
        <v>8.0</v>
      </c>
      <c r="W586" s="42">
        <v>9.0</v>
      </c>
      <c r="X586" s="42">
        <v>10.0</v>
      </c>
      <c r="Y586" s="42">
        <v>11.0</v>
      </c>
      <c r="Z586" s="42">
        <v>12.0</v>
      </c>
      <c r="AA586" s="42">
        <v>13.0</v>
      </c>
      <c r="AB586" s="42">
        <v>14.0</v>
      </c>
      <c r="AC586" s="42">
        <v>15.0</v>
      </c>
      <c r="AD586" s="42">
        <v>16.0</v>
      </c>
      <c r="AE586" s="45">
        <v>17.0</v>
      </c>
      <c r="AF586" s="45"/>
      <c r="AG586" s="45"/>
      <c r="AH586" s="45"/>
      <c r="AI586" s="45"/>
      <c r="AJ586" s="43"/>
      <c r="AK586" s="44"/>
      <c r="AL586" s="45">
        <v>1.0</v>
      </c>
      <c r="AM586" s="45">
        <v>2.0</v>
      </c>
      <c r="AN586" s="45">
        <v>3.0</v>
      </c>
      <c r="AO586" s="45">
        <v>4.0</v>
      </c>
      <c r="AP586" s="45">
        <v>5.0</v>
      </c>
      <c r="AQ586" s="45">
        <v>6.0</v>
      </c>
      <c r="AR586" s="45">
        <v>7.0</v>
      </c>
      <c r="AS586" s="45">
        <v>8.0</v>
      </c>
      <c r="AT586" s="45">
        <v>9.0</v>
      </c>
      <c r="AU586" s="45">
        <v>10.0</v>
      </c>
      <c r="AV586" s="45">
        <v>11.0</v>
      </c>
      <c r="AW586" s="45">
        <v>12.0</v>
      </c>
      <c r="AX586" s="45">
        <v>13.0</v>
      </c>
      <c r="AY586" s="45">
        <v>14.0</v>
      </c>
      <c r="AZ586" s="45">
        <v>15.0</v>
      </c>
      <c r="BA586" s="45">
        <v>16.0</v>
      </c>
      <c r="BB586" s="45">
        <v>17.0</v>
      </c>
      <c r="BC586" s="45"/>
      <c r="BD586" s="45"/>
      <c r="BE586" s="45">
        <v>18.0</v>
      </c>
      <c r="BF586" s="43"/>
      <c r="BG586" s="44"/>
      <c r="BH586" s="45">
        <v>1.0</v>
      </c>
      <c r="BI586" s="45">
        <v>2.0</v>
      </c>
      <c r="BJ586" s="45">
        <v>3.0</v>
      </c>
      <c r="BK586" s="45">
        <v>4.0</v>
      </c>
      <c r="BL586" s="45">
        <v>5.0</v>
      </c>
      <c r="BM586" s="45">
        <v>6.0</v>
      </c>
      <c r="BN586" s="45">
        <v>7.0</v>
      </c>
      <c r="BO586" s="45">
        <v>8.0</v>
      </c>
      <c r="BP586" s="45">
        <v>9.0</v>
      </c>
      <c r="BQ586" s="45">
        <v>10.0</v>
      </c>
      <c r="BR586" s="45">
        <v>11.0</v>
      </c>
      <c r="BS586" s="45">
        <v>12.0</v>
      </c>
      <c r="BT586" s="45">
        <v>13.0</v>
      </c>
      <c r="BU586" s="45">
        <v>14.0</v>
      </c>
      <c r="BV586" s="45">
        <v>15.0</v>
      </c>
      <c r="BW586" s="45">
        <v>16.0</v>
      </c>
      <c r="BX586" s="45">
        <v>17.0</v>
      </c>
      <c r="BY586" s="45">
        <v>18.0</v>
      </c>
      <c r="BZ586" s="45">
        <v>19.0</v>
      </c>
      <c r="CA586" s="45">
        <v>20.0</v>
      </c>
      <c r="CB586" s="45">
        <v>21.0</v>
      </c>
      <c r="CC586" s="43"/>
      <c r="CD586" s="43"/>
      <c r="CE586" s="45">
        <v>1.0</v>
      </c>
      <c r="CF586" s="45">
        <v>2.0</v>
      </c>
      <c r="CG586" s="45">
        <v>3.0</v>
      </c>
      <c r="CH586" s="45">
        <v>4.0</v>
      </c>
      <c r="CI586" s="45">
        <v>5.0</v>
      </c>
      <c r="CJ586" s="45">
        <v>6.0</v>
      </c>
      <c r="CK586" s="45">
        <v>7.0</v>
      </c>
      <c r="CL586" s="45">
        <v>8.0</v>
      </c>
      <c r="CM586" s="45">
        <v>9.0</v>
      </c>
      <c r="CN586" s="45">
        <v>10.0</v>
      </c>
      <c r="CO586" s="46"/>
      <c r="CP586" s="46"/>
    </row>
    <row r="587" ht="78.75" customHeight="1">
      <c r="A587" s="47"/>
      <c r="B587" s="45"/>
      <c r="C587" s="42"/>
      <c r="D587" s="48" t="s">
        <v>15</v>
      </c>
      <c r="E587" s="49" t="s">
        <v>17</v>
      </c>
      <c r="F587" s="51" t="s">
        <v>18</v>
      </c>
      <c r="G587" s="52" t="s">
        <v>19</v>
      </c>
      <c r="H587" s="307">
        <v>45537.0</v>
      </c>
      <c r="I587" s="308">
        <v>45538.0</v>
      </c>
      <c r="J587" s="308">
        <v>45539.0</v>
      </c>
      <c r="K587" s="308"/>
      <c r="L587" s="308">
        <v>45540.0</v>
      </c>
      <c r="M587" s="309" t="s">
        <v>232</v>
      </c>
      <c r="N587" s="310" t="s">
        <v>233</v>
      </c>
      <c r="O587" s="311">
        <v>45566.0</v>
      </c>
      <c r="P587" s="312">
        <v>45568.0</v>
      </c>
      <c r="Q587" s="312">
        <v>45569.0</v>
      </c>
      <c r="R587" s="312">
        <v>45572.0</v>
      </c>
      <c r="S587" s="312">
        <v>45573.0</v>
      </c>
      <c r="T587" s="312">
        <v>45574.0</v>
      </c>
      <c r="U587" s="312">
        <v>45575.0</v>
      </c>
      <c r="V587" s="312">
        <v>45579.0</v>
      </c>
      <c r="W587" s="312">
        <v>45580.0</v>
      </c>
      <c r="X587" s="312">
        <v>45581.0</v>
      </c>
      <c r="Y587" s="312">
        <v>45582.0</v>
      </c>
      <c r="Z587" s="312">
        <v>45583.0</v>
      </c>
      <c r="AA587" s="312">
        <v>45586.0</v>
      </c>
      <c r="AB587" s="312">
        <v>45587.0</v>
      </c>
      <c r="AC587" s="312">
        <v>45588.0</v>
      </c>
      <c r="AD587" s="312">
        <v>45589.0</v>
      </c>
      <c r="AE587" s="313">
        <v>45590.0</v>
      </c>
      <c r="AF587" s="313"/>
      <c r="AG587" s="313"/>
      <c r="AH587" s="313"/>
      <c r="AI587" s="313"/>
      <c r="AJ587" s="314" t="s">
        <v>234</v>
      </c>
      <c r="AK587" s="315" t="s">
        <v>235</v>
      </c>
      <c r="AL587" s="316">
        <v>45600.0</v>
      </c>
      <c r="AM587" s="316">
        <v>45601.0</v>
      </c>
      <c r="AN587" s="316">
        <v>45602.0</v>
      </c>
      <c r="AO587" s="316">
        <v>45603.0</v>
      </c>
      <c r="AP587" s="316">
        <v>45604.0</v>
      </c>
      <c r="AQ587" s="316">
        <v>45607.0</v>
      </c>
      <c r="AR587" s="316">
        <v>45608.0</v>
      </c>
      <c r="AS587" s="316">
        <v>45609.0</v>
      </c>
      <c r="AT587" s="316">
        <v>45610.0</v>
      </c>
      <c r="AU587" s="316">
        <v>45611.0</v>
      </c>
      <c r="AV587" s="316">
        <v>45614.0</v>
      </c>
      <c r="AW587" s="316">
        <v>45615.0</v>
      </c>
      <c r="AX587" s="316">
        <v>45616.0</v>
      </c>
      <c r="AY587" s="316">
        <v>45617.0</v>
      </c>
      <c r="AZ587" s="316">
        <v>45618.0</v>
      </c>
      <c r="BA587" s="316">
        <v>45621.0</v>
      </c>
      <c r="BB587" s="316">
        <v>45622.0</v>
      </c>
      <c r="BC587" s="316"/>
      <c r="BD587" s="316"/>
      <c r="BE587" s="316">
        <v>45623.0</v>
      </c>
      <c r="BF587" s="317" t="s">
        <v>236</v>
      </c>
      <c r="BG587" s="318" t="s">
        <v>237</v>
      </c>
      <c r="BH587" s="316">
        <v>45628.0</v>
      </c>
      <c r="BI587" s="316">
        <v>45629.0</v>
      </c>
      <c r="BJ587" s="316">
        <v>45630.0</v>
      </c>
      <c r="BK587" s="316">
        <v>45631.0</v>
      </c>
      <c r="BL587" s="316">
        <v>45632.0</v>
      </c>
      <c r="BM587" s="316">
        <v>45635.0</v>
      </c>
      <c r="BN587" s="316">
        <v>45636.0</v>
      </c>
      <c r="BO587" s="316">
        <v>45637.0</v>
      </c>
      <c r="BP587" s="316">
        <v>45638.0</v>
      </c>
      <c r="BQ587" s="316">
        <v>45639.0</v>
      </c>
      <c r="BR587" s="316">
        <v>45642.0</v>
      </c>
      <c r="BS587" s="316">
        <v>45643.0</v>
      </c>
      <c r="BT587" s="316">
        <v>45644.0</v>
      </c>
      <c r="BU587" s="316">
        <v>45645.0</v>
      </c>
      <c r="BV587" s="316">
        <v>45646.0</v>
      </c>
      <c r="BW587" s="316">
        <v>45649.0</v>
      </c>
      <c r="BX587" s="316">
        <v>45650.0</v>
      </c>
      <c r="BY587" s="316">
        <v>45652.0</v>
      </c>
      <c r="BZ587" s="316">
        <v>45653.0</v>
      </c>
      <c r="CA587" s="316">
        <v>45656.0</v>
      </c>
      <c r="CB587" s="316">
        <v>45657.0</v>
      </c>
      <c r="CC587" s="319" t="s">
        <v>30</v>
      </c>
      <c r="CD587" s="320" t="s">
        <v>238</v>
      </c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9" t="s">
        <v>30</v>
      </c>
      <c r="CP587" s="71" t="s">
        <v>32</v>
      </c>
    </row>
    <row r="588" ht="15.75" customHeight="1">
      <c r="A588" s="75" t="s">
        <v>431</v>
      </c>
      <c r="B588" s="76" t="s">
        <v>40</v>
      </c>
      <c r="C588" s="77" t="s">
        <v>41</v>
      </c>
      <c r="D588" s="85">
        <f>SUM(M588+AJ588+BF588+CC588+CO588)</f>
        <v>0</v>
      </c>
      <c r="E588" s="88"/>
      <c r="F588" s="90"/>
      <c r="G588" s="91"/>
      <c r="H588" s="321">
        <f t="shared" ref="H588:J588" si="78">SUM(H589:H625)</f>
        <v>0</v>
      </c>
      <c r="I588" s="322">
        <f t="shared" si="78"/>
        <v>0</v>
      </c>
      <c r="J588" s="322">
        <f t="shared" si="78"/>
        <v>0</v>
      </c>
      <c r="K588" s="322"/>
      <c r="L588" s="322">
        <f>SUM(L589:L625)</f>
        <v>0</v>
      </c>
      <c r="M588" s="108">
        <f>COUNTIF(H588:L588,"&gt;0")</f>
        <v>0</v>
      </c>
      <c r="N588" s="323">
        <f>COUNTIF(H588:L588,"&gt;0")</f>
        <v>0</v>
      </c>
      <c r="O588" s="321">
        <f t="shared" ref="O588:AE588" si="79">SUM(O589:O625)</f>
        <v>0</v>
      </c>
      <c r="P588" s="322">
        <f t="shared" si="79"/>
        <v>0</v>
      </c>
      <c r="Q588" s="322">
        <f t="shared" si="79"/>
        <v>0</v>
      </c>
      <c r="R588" s="322">
        <f t="shared" si="79"/>
        <v>0</v>
      </c>
      <c r="S588" s="322">
        <f t="shared" si="79"/>
        <v>0</v>
      </c>
      <c r="T588" s="322">
        <f t="shared" si="79"/>
        <v>0</v>
      </c>
      <c r="U588" s="322">
        <f t="shared" si="79"/>
        <v>0</v>
      </c>
      <c r="V588" s="322">
        <f t="shared" si="79"/>
        <v>0</v>
      </c>
      <c r="W588" s="322">
        <f t="shared" si="79"/>
        <v>0</v>
      </c>
      <c r="X588" s="322">
        <f t="shared" si="79"/>
        <v>0</v>
      </c>
      <c r="Y588" s="322">
        <f t="shared" si="79"/>
        <v>0</v>
      </c>
      <c r="Z588" s="322">
        <f t="shared" si="79"/>
        <v>0</v>
      </c>
      <c r="AA588" s="322">
        <f t="shared" si="79"/>
        <v>0</v>
      </c>
      <c r="AB588" s="322">
        <f t="shared" si="79"/>
        <v>0</v>
      </c>
      <c r="AC588" s="322">
        <f t="shared" si="79"/>
        <v>0</v>
      </c>
      <c r="AD588" s="322">
        <f t="shared" si="79"/>
        <v>0</v>
      </c>
      <c r="AE588" s="322">
        <f t="shared" si="79"/>
        <v>0</v>
      </c>
      <c r="AF588" s="322"/>
      <c r="AG588" s="322"/>
      <c r="AH588" s="322"/>
      <c r="AI588" s="322"/>
      <c r="AJ588" s="108">
        <f>COUNTIF(O588:AE588,"&gt;0")</f>
        <v>0</v>
      </c>
      <c r="AK588" s="111">
        <f>SUM(M588+AJ588)</f>
        <v>0</v>
      </c>
      <c r="AL588" s="113">
        <f t="shared" ref="AL588:BB588" si="80">SUM(AL589:AL625)</f>
        <v>0</v>
      </c>
      <c r="AM588" s="117">
        <f t="shared" si="80"/>
        <v>0</v>
      </c>
      <c r="AN588" s="117">
        <f t="shared" si="80"/>
        <v>0</v>
      </c>
      <c r="AO588" s="117">
        <f t="shared" si="80"/>
        <v>0</v>
      </c>
      <c r="AP588" s="117">
        <f t="shared" si="80"/>
        <v>0</v>
      </c>
      <c r="AQ588" s="117">
        <f t="shared" si="80"/>
        <v>0</v>
      </c>
      <c r="AR588" s="117">
        <f t="shared" si="80"/>
        <v>0</v>
      </c>
      <c r="AS588" s="117">
        <f t="shared" si="80"/>
        <v>0</v>
      </c>
      <c r="AT588" s="117">
        <f t="shared" si="80"/>
        <v>0</v>
      </c>
      <c r="AU588" s="117">
        <f t="shared" si="80"/>
        <v>0</v>
      </c>
      <c r="AV588" s="117">
        <f t="shared" si="80"/>
        <v>0</v>
      </c>
      <c r="AW588" s="117">
        <f t="shared" si="80"/>
        <v>0</v>
      </c>
      <c r="AX588" s="117">
        <f t="shared" si="80"/>
        <v>0</v>
      </c>
      <c r="AY588" s="117">
        <f t="shared" si="80"/>
        <v>0</v>
      </c>
      <c r="AZ588" s="117">
        <f t="shared" si="80"/>
        <v>0</v>
      </c>
      <c r="BA588" s="117">
        <f t="shared" si="80"/>
        <v>0</v>
      </c>
      <c r="BB588" s="117">
        <f t="shared" si="80"/>
        <v>0</v>
      </c>
      <c r="BC588" s="117"/>
      <c r="BD588" s="117"/>
      <c r="BE588" s="117">
        <f>SUM(BE589:BE625)</f>
        <v>0</v>
      </c>
      <c r="BF588" s="43">
        <f>COUNTIF(AL588:BE588,"&gt;0")</f>
        <v>0</v>
      </c>
      <c r="BG588" s="44">
        <f>SUM(AK588+BF588)</f>
        <v>0</v>
      </c>
      <c r="BH588" s="117">
        <f t="shared" ref="BH588:CB588" si="81">SUM(BH589:BH625)</f>
        <v>0</v>
      </c>
      <c r="BI588" s="117">
        <f t="shared" si="81"/>
        <v>0</v>
      </c>
      <c r="BJ588" s="117">
        <f t="shared" si="81"/>
        <v>0</v>
      </c>
      <c r="BK588" s="117">
        <f t="shared" si="81"/>
        <v>0</v>
      </c>
      <c r="BL588" s="117">
        <f t="shared" si="81"/>
        <v>0</v>
      </c>
      <c r="BM588" s="117">
        <f t="shared" si="81"/>
        <v>0</v>
      </c>
      <c r="BN588" s="117">
        <f t="shared" si="81"/>
        <v>0</v>
      </c>
      <c r="BO588" s="117">
        <f t="shared" si="81"/>
        <v>0</v>
      </c>
      <c r="BP588" s="117">
        <f t="shared" si="81"/>
        <v>0</v>
      </c>
      <c r="BQ588" s="117">
        <f t="shared" si="81"/>
        <v>0</v>
      </c>
      <c r="BR588" s="117">
        <f t="shared" si="81"/>
        <v>0</v>
      </c>
      <c r="BS588" s="117">
        <f t="shared" si="81"/>
        <v>0</v>
      </c>
      <c r="BT588" s="117">
        <f t="shared" si="81"/>
        <v>0</v>
      </c>
      <c r="BU588" s="117">
        <f t="shared" si="81"/>
        <v>0</v>
      </c>
      <c r="BV588" s="117">
        <f t="shared" si="81"/>
        <v>0</v>
      </c>
      <c r="BW588" s="117">
        <f t="shared" si="81"/>
        <v>0</v>
      </c>
      <c r="BX588" s="117">
        <f t="shared" si="81"/>
        <v>0</v>
      </c>
      <c r="BY588" s="117">
        <f t="shared" si="81"/>
        <v>0</v>
      </c>
      <c r="BZ588" s="117">
        <f t="shared" si="81"/>
        <v>0</v>
      </c>
      <c r="CA588" s="117">
        <f t="shared" si="81"/>
        <v>0</v>
      </c>
      <c r="CB588" s="117">
        <f t="shared" si="81"/>
        <v>0</v>
      </c>
      <c r="CC588" s="43">
        <f>COUNTIF(BH588:CB588,"&gt;0")</f>
        <v>0</v>
      </c>
      <c r="CD588" s="44">
        <f>SUM(BG588+CC588)</f>
        <v>0</v>
      </c>
      <c r="CE588" s="117">
        <f t="shared" ref="CE588:CN588" si="82">SUM(CE589:CE625)</f>
        <v>0</v>
      </c>
      <c r="CF588" s="117">
        <f t="shared" si="82"/>
        <v>0</v>
      </c>
      <c r="CG588" s="117">
        <f t="shared" si="82"/>
        <v>0</v>
      </c>
      <c r="CH588" s="117">
        <f t="shared" si="82"/>
        <v>0</v>
      </c>
      <c r="CI588" s="117">
        <f t="shared" si="82"/>
        <v>0</v>
      </c>
      <c r="CJ588" s="117">
        <f t="shared" si="82"/>
        <v>0</v>
      </c>
      <c r="CK588" s="117">
        <f t="shared" si="82"/>
        <v>0</v>
      </c>
      <c r="CL588" s="117">
        <f t="shared" si="82"/>
        <v>0</v>
      </c>
      <c r="CM588" s="117">
        <f t="shared" si="82"/>
        <v>0</v>
      </c>
      <c r="CN588" s="117">
        <f t="shared" si="82"/>
        <v>0</v>
      </c>
      <c r="CO588" s="121">
        <f>COUNTIF(CE588:CN588,"&gt;0")</f>
        <v>0</v>
      </c>
      <c r="CP588" s="123">
        <f>SUM(CD588+CO588)</f>
        <v>0</v>
      </c>
    </row>
    <row r="589" ht="15.75" customHeight="1">
      <c r="A589" s="124">
        <v>1.0</v>
      </c>
      <c r="B589" s="324" t="s">
        <v>240</v>
      </c>
      <c r="C589" s="325" t="s">
        <v>241</v>
      </c>
      <c r="D589" s="128" t="str">
        <f t="shared" ref="D589:D625" si="83">SUM(M589+AJ589+BF589+CC589+CO589+#REF!)</f>
        <v>#REF!</v>
      </c>
      <c r="E589" s="130" t="str">
        <f t="shared" ref="E589:E625" si="84">(D589)/D$9*100</f>
        <v>#REF!</v>
      </c>
      <c r="F589" s="131" t="str">
        <f t="shared" ref="F589:F625" si="85">IF(E589&lt;50,E589, "  ")</f>
        <v>#REF!</v>
      </c>
      <c r="G589" s="326" t="str">
        <f t="shared" ref="G589:G625" si="86">IF(E589&lt;30,E589, "  ")</f>
        <v>#REF!</v>
      </c>
      <c r="H589" s="133"/>
      <c r="I589" s="134"/>
      <c r="J589" s="134"/>
      <c r="K589" s="134"/>
      <c r="L589" s="134"/>
      <c r="M589" s="135">
        <f t="shared" ref="M589:M625" si="87">SUM(H589:L589)</f>
        <v>0</v>
      </c>
      <c r="N589" s="136" t="str">
        <f t="shared" ref="N589:N624" si="88">M589/M$9*100</f>
        <v>#DIV/0!</v>
      </c>
      <c r="O589" s="133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3"/>
      <c r="AG589" s="133"/>
      <c r="AH589" s="133"/>
      <c r="AI589" s="133"/>
      <c r="AJ589" s="135">
        <f t="shared" ref="AJ589:AJ625" si="89">SUM(O589:AE589)</f>
        <v>0</v>
      </c>
      <c r="AK589" s="141">
        <f t="shared" ref="AK589:AK625" si="90">AJ589/AJ$9*100</f>
        <v>0</v>
      </c>
      <c r="AL589" s="142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3"/>
      <c r="BE589" s="143"/>
      <c r="BF589" s="145">
        <f t="shared" ref="BF589:BF625" si="91">SUM(AL589:BE589)</f>
        <v>0</v>
      </c>
      <c r="BG589" s="146">
        <f t="shared" ref="BG589:BG625" si="92">BF589/BF$9*100</f>
        <v>0</v>
      </c>
      <c r="BH589" s="142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  <c r="BT589" s="143"/>
      <c r="BU589" s="143"/>
      <c r="BV589" s="155"/>
      <c r="BW589" s="155"/>
      <c r="BX589" s="155"/>
      <c r="BY589" s="155"/>
      <c r="BZ589" s="155"/>
      <c r="CA589" s="155"/>
      <c r="CB589" s="155"/>
      <c r="CC589" s="327">
        <f t="shared" ref="CC589:CC625" si="93">SUM(BH589:CB589)</f>
        <v>0</v>
      </c>
      <c r="CD589" s="153">
        <f t="shared" ref="CD589:CD625" si="94">CC589/CC$9*100</f>
        <v>0</v>
      </c>
      <c r="CE589" s="154"/>
      <c r="CF589" s="155"/>
      <c r="CG589" s="155"/>
      <c r="CH589" s="155"/>
      <c r="CI589" s="155"/>
      <c r="CJ589" s="155"/>
      <c r="CK589" s="155"/>
      <c r="CL589" s="155"/>
      <c r="CM589" s="155"/>
      <c r="CN589" s="155"/>
      <c r="CO589" s="158">
        <f t="shared" ref="CO589:CO625" si="95">SUM(CE589:CN589)</f>
        <v>0</v>
      </c>
      <c r="CP589" s="159">
        <f t="shared" ref="CP589:CP625" si="96">CO589/CO$9*100</f>
        <v>0</v>
      </c>
    </row>
    <row r="590" ht="18.75" customHeight="1">
      <c r="A590" s="160">
        <v>2.0</v>
      </c>
      <c r="B590" s="328" t="s">
        <v>242</v>
      </c>
      <c r="C590" s="325" t="s">
        <v>243</v>
      </c>
      <c r="D590" s="276" t="str">
        <f t="shared" si="83"/>
        <v>#REF!</v>
      </c>
      <c r="E590" s="161" t="str">
        <f t="shared" si="84"/>
        <v>#REF!</v>
      </c>
      <c r="F590" s="162" t="str">
        <f t="shared" si="85"/>
        <v>#REF!</v>
      </c>
      <c r="G590" s="163" t="str">
        <f t="shared" si="86"/>
        <v>#REF!</v>
      </c>
      <c r="H590" s="164"/>
      <c r="I590" s="165"/>
      <c r="J590" s="148"/>
      <c r="K590" s="148"/>
      <c r="L590" s="148"/>
      <c r="M590" s="166">
        <f t="shared" si="87"/>
        <v>0</v>
      </c>
      <c r="N590" s="167" t="str">
        <f t="shared" si="88"/>
        <v>#DIV/0!</v>
      </c>
      <c r="O590" s="164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64"/>
      <c r="AG590" s="164"/>
      <c r="AH590" s="164"/>
      <c r="AI590" s="164"/>
      <c r="AJ590" s="166">
        <f t="shared" si="89"/>
        <v>0</v>
      </c>
      <c r="AK590" s="168">
        <f t="shared" si="90"/>
        <v>0</v>
      </c>
      <c r="AL590" s="164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48"/>
      <c r="BE590" s="148"/>
      <c r="BF590" s="166">
        <f t="shared" si="91"/>
        <v>0</v>
      </c>
      <c r="BG590" s="168">
        <f t="shared" si="92"/>
        <v>0</v>
      </c>
      <c r="BH590" s="164"/>
      <c r="BI590" s="148"/>
      <c r="BJ590" s="148"/>
      <c r="BK590" s="148"/>
      <c r="BL590" s="148"/>
      <c r="BM590" s="148"/>
      <c r="BN590" s="148"/>
      <c r="BO590" s="148"/>
      <c r="BP590" s="148"/>
      <c r="BQ590" s="148"/>
      <c r="BR590" s="148"/>
      <c r="BS590" s="148"/>
      <c r="BT590" s="148"/>
      <c r="BU590" s="148"/>
      <c r="BV590" s="150"/>
      <c r="BW590" s="150"/>
      <c r="BX590" s="150"/>
      <c r="BY590" s="150"/>
      <c r="BZ590" s="150"/>
      <c r="CA590" s="150"/>
      <c r="CB590" s="150"/>
      <c r="CC590" s="237">
        <f t="shared" si="93"/>
        <v>0</v>
      </c>
      <c r="CD590" s="171">
        <f t="shared" si="94"/>
        <v>0</v>
      </c>
      <c r="CE590" s="172"/>
      <c r="CF590" s="150"/>
      <c r="CG590" s="150"/>
      <c r="CH590" s="150"/>
      <c r="CI590" s="150"/>
      <c r="CJ590" s="150"/>
      <c r="CK590" s="150"/>
      <c r="CL590" s="150"/>
      <c r="CM590" s="150"/>
      <c r="CN590" s="150"/>
      <c r="CO590" s="173">
        <f t="shared" si="95"/>
        <v>0</v>
      </c>
      <c r="CP590" s="175">
        <f t="shared" si="96"/>
        <v>0</v>
      </c>
    </row>
    <row r="591" ht="15.75" customHeight="1">
      <c r="A591" s="124">
        <v>3.0</v>
      </c>
      <c r="B591" s="328" t="s">
        <v>244</v>
      </c>
      <c r="C591" s="325" t="s">
        <v>245</v>
      </c>
      <c r="D591" s="276" t="str">
        <f t="shared" si="83"/>
        <v>#REF!</v>
      </c>
      <c r="E591" s="161" t="str">
        <f t="shared" si="84"/>
        <v>#REF!</v>
      </c>
      <c r="F591" s="162" t="str">
        <f t="shared" si="85"/>
        <v>#REF!</v>
      </c>
      <c r="G591" s="163" t="str">
        <f t="shared" si="86"/>
        <v>#REF!</v>
      </c>
      <c r="H591" s="164"/>
      <c r="I591" s="148"/>
      <c r="J591" s="148"/>
      <c r="K591" s="148"/>
      <c r="L591" s="148"/>
      <c r="M591" s="166">
        <f t="shared" si="87"/>
        <v>0</v>
      </c>
      <c r="N591" s="167" t="str">
        <f t="shared" si="88"/>
        <v>#DIV/0!</v>
      </c>
      <c r="O591" s="164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64"/>
      <c r="AG591" s="164"/>
      <c r="AH591" s="164"/>
      <c r="AI591" s="164"/>
      <c r="AJ591" s="166">
        <f t="shared" si="89"/>
        <v>0</v>
      </c>
      <c r="AK591" s="168">
        <f t="shared" si="90"/>
        <v>0</v>
      </c>
      <c r="AL591" s="164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8"/>
      <c r="AZ591" s="148"/>
      <c r="BA591" s="148"/>
      <c r="BB591" s="148"/>
      <c r="BC591" s="148"/>
      <c r="BD591" s="148"/>
      <c r="BE591" s="148"/>
      <c r="BF591" s="166">
        <f t="shared" si="91"/>
        <v>0</v>
      </c>
      <c r="BG591" s="168">
        <f t="shared" si="92"/>
        <v>0</v>
      </c>
      <c r="BH591" s="164"/>
      <c r="BI591" s="148"/>
      <c r="BJ591" s="148"/>
      <c r="BK591" s="148"/>
      <c r="BL591" s="148"/>
      <c r="BM591" s="148"/>
      <c r="BN591" s="148"/>
      <c r="BO591" s="148"/>
      <c r="BP591" s="148"/>
      <c r="BQ591" s="148"/>
      <c r="BR591" s="148"/>
      <c r="BS591" s="148"/>
      <c r="BT591" s="148"/>
      <c r="BU591" s="148"/>
      <c r="BV591" s="150"/>
      <c r="BW591" s="150"/>
      <c r="BX591" s="150"/>
      <c r="BY591" s="150"/>
      <c r="BZ591" s="150"/>
      <c r="CA591" s="150"/>
      <c r="CB591" s="150"/>
      <c r="CC591" s="237">
        <f t="shared" si="93"/>
        <v>0</v>
      </c>
      <c r="CD591" s="171">
        <f t="shared" si="94"/>
        <v>0</v>
      </c>
      <c r="CE591" s="172"/>
      <c r="CF591" s="150"/>
      <c r="CG591" s="150"/>
      <c r="CH591" s="150"/>
      <c r="CI591" s="150"/>
      <c r="CJ591" s="150"/>
      <c r="CK591" s="150"/>
      <c r="CL591" s="150"/>
      <c r="CM591" s="150"/>
      <c r="CN591" s="150"/>
      <c r="CO591" s="173">
        <f t="shared" si="95"/>
        <v>0</v>
      </c>
      <c r="CP591" s="175">
        <f t="shared" si="96"/>
        <v>0</v>
      </c>
    </row>
    <row r="592" ht="15.75" customHeight="1">
      <c r="A592" s="160">
        <v>4.0</v>
      </c>
      <c r="B592" s="328" t="s">
        <v>246</v>
      </c>
      <c r="C592" s="325" t="s">
        <v>247</v>
      </c>
      <c r="D592" s="276" t="str">
        <f t="shared" si="83"/>
        <v>#REF!</v>
      </c>
      <c r="E592" s="161" t="str">
        <f t="shared" si="84"/>
        <v>#REF!</v>
      </c>
      <c r="F592" s="162" t="str">
        <f t="shared" si="85"/>
        <v>#REF!</v>
      </c>
      <c r="G592" s="163" t="str">
        <f t="shared" si="86"/>
        <v>#REF!</v>
      </c>
      <c r="H592" s="164"/>
      <c r="I592" s="148"/>
      <c r="J592" s="150"/>
      <c r="K592" s="148"/>
      <c r="L592" s="148"/>
      <c r="M592" s="166">
        <f t="shared" si="87"/>
        <v>0</v>
      </c>
      <c r="N592" s="167" t="str">
        <f t="shared" si="88"/>
        <v>#DIV/0!</v>
      </c>
      <c r="O592" s="137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80"/>
      <c r="AG592" s="180"/>
      <c r="AH592" s="180"/>
      <c r="AI592" s="180"/>
      <c r="AJ592" s="166">
        <f t="shared" si="89"/>
        <v>0</v>
      </c>
      <c r="AK592" s="168">
        <f t="shared" si="90"/>
        <v>0</v>
      </c>
      <c r="AL592" s="137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  <c r="BE592" s="139"/>
      <c r="BF592" s="166">
        <f t="shared" si="91"/>
        <v>0</v>
      </c>
      <c r="BG592" s="168">
        <f t="shared" si="92"/>
        <v>0</v>
      </c>
      <c r="BH592" s="137"/>
      <c r="BI592" s="139"/>
      <c r="BJ592" s="139"/>
      <c r="BK592" s="139"/>
      <c r="BL592" s="139"/>
      <c r="BM592" s="139"/>
      <c r="BN592" s="139"/>
      <c r="BO592" s="139"/>
      <c r="BP592" s="139"/>
      <c r="BQ592" s="139"/>
      <c r="BR592" s="139"/>
      <c r="BS592" s="139"/>
      <c r="BT592" s="139"/>
      <c r="BU592" s="139"/>
      <c r="BV592" s="156"/>
      <c r="BW592" s="156"/>
      <c r="BX592" s="156"/>
      <c r="BY592" s="156"/>
      <c r="BZ592" s="156"/>
      <c r="CA592" s="156"/>
      <c r="CB592" s="156"/>
      <c r="CC592" s="237">
        <f t="shared" si="93"/>
        <v>0</v>
      </c>
      <c r="CD592" s="171">
        <f t="shared" si="94"/>
        <v>0</v>
      </c>
      <c r="CE592" s="185"/>
      <c r="CF592" s="156"/>
      <c r="CG592" s="156"/>
      <c r="CH592" s="156"/>
      <c r="CI592" s="156"/>
      <c r="CJ592" s="156"/>
      <c r="CK592" s="156"/>
      <c r="CL592" s="156"/>
      <c r="CM592" s="156"/>
      <c r="CN592" s="156"/>
      <c r="CO592" s="173">
        <f t="shared" si="95"/>
        <v>0</v>
      </c>
      <c r="CP592" s="175">
        <f t="shared" si="96"/>
        <v>0</v>
      </c>
    </row>
    <row r="593" ht="15.75" customHeight="1">
      <c r="A593" s="124">
        <v>5.0</v>
      </c>
      <c r="B593" s="328" t="s">
        <v>248</v>
      </c>
      <c r="C593" s="325" t="s">
        <v>249</v>
      </c>
      <c r="D593" s="276" t="str">
        <f t="shared" si="83"/>
        <v>#REF!</v>
      </c>
      <c r="E593" s="161" t="str">
        <f t="shared" si="84"/>
        <v>#REF!</v>
      </c>
      <c r="F593" s="162" t="str">
        <f t="shared" si="85"/>
        <v>#REF!</v>
      </c>
      <c r="G593" s="163" t="str">
        <f t="shared" si="86"/>
        <v>#REF!</v>
      </c>
      <c r="H593" s="187"/>
      <c r="I593" s="188"/>
      <c r="J593" s="148"/>
      <c r="K593" s="148"/>
      <c r="L593" s="148"/>
      <c r="M593" s="166">
        <f t="shared" si="87"/>
        <v>0</v>
      </c>
      <c r="N593" s="167" t="str">
        <f t="shared" si="88"/>
        <v>#DIV/0!</v>
      </c>
      <c r="O593" s="18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90"/>
      <c r="AG593" s="190"/>
      <c r="AH593" s="190"/>
      <c r="AI593" s="190"/>
      <c r="AJ593" s="166">
        <f t="shared" si="89"/>
        <v>0</v>
      </c>
      <c r="AK593" s="168">
        <f t="shared" si="90"/>
        <v>0</v>
      </c>
      <c r="AL593" s="185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66">
        <f t="shared" si="91"/>
        <v>0</v>
      </c>
      <c r="BG593" s="168">
        <f t="shared" si="92"/>
        <v>0</v>
      </c>
      <c r="BH593" s="185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56"/>
      <c r="BY593" s="156"/>
      <c r="BZ593" s="156"/>
      <c r="CA593" s="156"/>
      <c r="CB593" s="156"/>
      <c r="CC593" s="237">
        <f t="shared" si="93"/>
        <v>0</v>
      </c>
      <c r="CD593" s="171">
        <f t="shared" si="94"/>
        <v>0</v>
      </c>
      <c r="CE593" s="185"/>
      <c r="CF593" s="156"/>
      <c r="CG593" s="156"/>
      <c r="CH593" s="156"/>
      <c r="CI593" s="156"/>
      <c r="CJ593" s="156"/>
      <c r="CK593" s="156"/>
      <c r="CL593" s="156"/>
      <c r="CM593" s="156"/>
      <c r="CN593" s="156"/>
      <c r="CO593" s="173">
        <f t="shared" si="95"/>
        <v>0</v>
      </c>
      <c r="CP593" s="175">
        <f t="shared" si="96"/>
        <v>0</v>
      </c>
    </row>
    <row r="594" ht="15.75" customHeight="1">
      <c r="A594" s="160">
        <v>6.0</v>
      </c>
      <c r="B594" s="328" t="s">
        <v>250</v>
      </c>
      <c r="C594" s="325" t="s">
        <v>251</v>
      </c>
      <c r="D594" s="276" t="str">
        <f t="shared" si="83"/>
        <v>#REF!</v>
      </c>
      <c r="E594" s="161" t="str">
        <f t="shared" si="84"/>
        <v>#REF!</v>
      </c>
      <c r="F594" s="162" t="str">
        <f t="shared" si="85"/>
        <v>#REF!</v>
      </c>
      <c r="G594" s="163" t="str">
        <f t="shared" si="86"/>
        <v>#REF!</v>
      </c>
      <c r="H594" s="164"/>
      <c r="I594" s="150"/>
      <c r="J594" s="165"/>
      <c r="K594" s="148"/>
      <c r="L594" s="148"/>
      <c r="M594" s="166">
        <f t="shared" si="87"/>
        <v>0</v>
      </c>
      <c r="N594" s="167" t="str">
        <f t="shared" si="88"/>
        <v>#DIV/0!</v>
      </c>
      <c r="O594" s="137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80"/>
      <c r="AG594" s="180"/>
      <c r="AH594" s="180"/>
      <c r="AI594" s="180"/>
      <c r="AJ594" s="166">
        <f t="shared" si="89"/>
        <v>0</v>
      </c>
      <c r="AK594" s="168">
        <f t="shared" si="90"/>
        <v>0</v>
      </c>
      <c r="AL594" s="137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39"/>
      <c r="BE594" s="139"/>
      <c r="BF594" s="166">
        <f t="shared" si="91"/>
        <v>0</v>
      </c>
      <c r="BG594" s="168">
        <f t="shared" si="92"/>
        <v>0</v>
      </c>
      <c r="BH594" s="137"/>
      <c r="BI594" s="139"/>
      <c r="BJ594" s="139"/>
      <c r="BK594" s="139"/>
      <c r="BL594" s="139"/>
      <c r="BM594" s="139"/>
      <c r="BN594" s="139"/>
      <c r="BO594" s="139"/>
      <c r="BP594" s="139"/>
      <c r="BQ594" s="139"/>
      <c r="BR594" s="139"/>
      <c r="BS594" s="139"/>
      <c r="BT594" s="139"/>
      <c r="BU594" s="139"/>
      <c r="BV594" s="156"/>
      <c r="BW594" s="156"/>
      <c r="BX594" s="156"/>
      <c r="BY594" s="156"/>
      <c r="BZ594" s="156"/>
      <c r="CA594" s="156"/>
      <c r="CB594" s="156"/>
      <c r="CC594" s="237">
        <f t="shared" si="93"/>
        <v>0</v>
      </c>
      <c r="CD594" s="171">
        <f t="shared" si="94"/>
        <v>0</v>
      </c>
      <c r="CE594" s="185"/>
      <c r="CF594" s="156"/>
      <c r="CG594" s="156"/>
      <c r="CH594" s="156"/>
      <c r="CI594" s="156"/>
      <c r="CJ594" s="156"/>
      <c r="CK594" s="156"/>
      <c r="CL594" s="156"/>
      <c r="CM594" s="156"/>
      <c r="CN594" s="156"/>
      <c r="CO594" s="173">
        <f t="shared" si="95"/>
        <v>0</v>
      </c>
      <c r="CP594" s="175">
        <f t="shared" si="96"/>
        <v>0</v>
      </c>
    </row>
    <row r="595" ht="15.75" customHeight="1">
      <c r="A595" s="124">
        <v>7.0</v>
      </c>
      <c r="B595" s="328" t="s">
        <v>252</v>
      </c>
      <c r="C595" s="325" t="s">
        <v>253</v>
      </c>
      <c r="D595" s="276" t="str">
        <f t="shared" si="83"/>
        <v>#REF!</v>
      </c>
      <c r="E595" s="161" t="str">
        <f t="shared" si="84"/>
        <v>#REF!</v>
      </c>
      <c r="F595" s="162" t="str">
        <f t="shared" si="85"/>
        <v>#REF!</v>
      </c>
      <c r="G595" s="163" t="str">
        <f t="shared" si="86"/>
        <v>#REF!</v>
      </c>
      <c r="H595" s="164"/>
      <c r="I595" s="165"/>
      <c r="J595" s="165"/>
      <c r="K595" s="148"/>
      <c r="L595" s="148"/>
      <c r="M595" s="166">
        <f t="shared" si="87"/>
        <v>0</v>
      </c>
      <c r="N595" s="167" t="str">
        <f t="shared" si="88"/>
        <v>#DIV/0!</v>
      </c>
      <c r="O595" s="22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3"/>
      <c r="AG595" s="203"/>
      <c r="AH595" s="203"/>
      <c r="AI595" s="203"/>
      <c r="AJ595" s="166">
        <f t="shared" si="89"/>
        <v>0</v>
      </c>
      <c r="AK595" s="168">
        <f t="shared" si="90"/>
        <v>0</v>
      </c>
      <c r="AL595" s="22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201"/>
      <c r="BC595" s="201"/>
      <c r="BD595" s="201"/>
      <c r="BE595" s="201"/>
      <c r="BF595" s="166">
        <f t="shared" si="91"/>
        <v>0</v>
      </c>
      <c r="BG595" s="168">
        <f t="shared" si="92"/>
        <v>0</v>
      </c>
      <c r="BH595" s="221"/>
      <c r="BI595" s="201"/>
      <c r="BJ595" s="201"/>
      <c r="BK595" s="201"/>
      <c r="BL595" s="201"/>
      <c r="BM595" s="201"/>
      <c r="BN595" s="201"/>
      <c r="BO595" s="201"/>
      <c r="BP595" s="201"/>
      <c r="BQ595" s="201"/>
      <c r="BR595" s="201"/>
      <c r="BS595" s="201"/>
      <c r="BT595" s="201"/>
      <c r="BU595" s="201"/>
      <c r="BV595" s="156"/>
      <c r="BW595" s="156"/>
      <c r="BX595" s="156"/>
      <c r="BY595" s="156"/>
      <c r="BZ595" s="156"/>
      <c r="CA595" s="156"/>
      <c r="CB595" s="156"/>
      <c r="CC595" s="237">
        <f t="shared" si="93"/>
        <v>0</v>
      </c>
      <c r="CD595" s="171">
        <f t="shared" si="94"/>
        <v>0</v>
      </c>
      <c r="CE595" s="185"/>
      <c r="CF595" s="156"/>
      <c r="CG595" s="156"/>
      <c r="CH595" s="156"/>
      <c r="CI595" s="156"/>
      <c r="CJ595" s="156"/>
      <c r="CK595" s="156"/>
      <c r="CL595" s="156"/>
      <c r="CM595" s="156"/>
      <c r="CN595" s="156"/>
      <c r="CO595" s="173">
        <f t="shared" si="95"/>
        <v>0</v>
      </c>
      <c r="CP595" s="175">
        <f t="shared" si="96"/>
        <v>0</v>
      </c>
    </row>
    <row r="596" ht="15.0" customHeight="1">
      <c r="A596" s="160">
        <v>8.0</v>
      </c>
      <c r="B596" s="328" t="s">
        <v>254</v>
      </c>
      <c r="C596" s="325" t="s">
        <v>255</v>
      </c>
      <c r="D596" s="276" t="str">
        <f t="shared" si="83"/>
        <v>#REF!</v>
      </c>
      <c r="E596" s="161" t="str">
        <f t="shared" si="84"/>
        <v>#REF!</v>
      </c>
      <c r="F596" s="162" t="str">
        <f t="shared" si="85"/>
        <v>#REF!</v>
      </c>
      <c r="G596" s="163" t="str">
        <f t="shared" si="86"/>
        <v>#REF!</v>
      </c>
      <c r="H596" s="164"/>
      <c r="I596" s="165"/>
      <c r="J596" s="148"/>
      <c r="K596" s="148"/>
      <c r="L596" s="148"/>
      <c r="M596" s="166">
        <f t="shared" si="87"/>
        <v>0</v>
      </c>
      <c r="N596" s="167" t="str">
        <f t="shared" si="88"/>
        <v>#DIV/0!</v>
      </c>
      <c r="O596" s="185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90"/>
      <c r="AG596" s="190"/>
      <c r="AH596" s="190"/>
      <c r="AI596" s="190"/>
      <c r="AJ596" s="166">
        <f t="shared" si="89"/>
        <v>0</v>
      </c>
      <c r="AK596" s="168">
        <f t="shared" si="90"/>
        <v>0</v>
      </c>
      <c r="AL596" s="185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56"/>
      <c r="BC596" s="156"/>
      <c r="BD596" s="156"/>
      <c r="BE596" s="156"/>
      <c r="BF596" s="166">
        <f t="shared" si="91"/>
        <v>0</v>
      </c>
      <c r="BG596" s="168">
        <f t="shared" si="92"/>
        <v>0</v>
      </c>
      <c r="BH596" s="185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56"/>
      <c r="BY596" s="156"/>
      <c r="BZ596" s="156"/>
      <c r="CA596" s="156"/>
      <c r="CB596" s="156"/>
      <c r="CC596" s="237">
        <f t="shared" si="93"/>
        <v>0</v>
      </c>
      <c r="CD596" s="171">
        <f t="shared" si="94"/>
        <v>0</v>
      </c>
      <c r="CE596" s="185"/>
      <c r="CF596" s="156"/>
      <c r="CG596" s="156"/>
      <c r="CH596" s="156"/>
      <c r="CI596" s="156"/>
      <c r="CJ596" s="156"/>
      <c r="CK596" s="156"/>
      <c r="CL596" s="156"/>
      <c r="CM596" s="156"/>
      <c r="CN596" s="156"/>
      <c r="CO596" s="173">
        <f t="shared" si="95"/>
        <v>0</v>
      </c>
      <c r="CP596" s="175">
        <f t="shared" si="96"/>
        <v>0</v>
      </c>
    </row>
    <row r="597" ht="15.75" customHeight="1">
      <c r="A597" s="124">
        <v>9.0</v>
      </c>
      <c r="B597" s="328" t="s">
        <v>256</v>
      </c>
      <c r="C597" s="325" t="s">
        <v>257</v>
      </c>
      <c r="D597" s="276" t="str">
        <f t="shared" si="83"/>
        <v>#REF!</v>
      </c>
      <c r="E597" s="161" t="str">
        <f t="shared" si="84"/>
        <v>#REF!</v>
      </c>
      <c r="F597" s="162" t="str">
        <f t="shared" si="85"/>
        <v>#REF!</v>
      </c>
      <c r="G597" s="163" t="str">
        <f t="shared" si="86"/>
        <v>#REF!</v>
      </c>
      <c r="H597" s="164"/>
      <c r="I597" s="148"/>
      <c r="J597" s="148"/>
      <c r="K597" s="148"/>
      <c r="L597" s="148"/>
      <c r="M597" s="166">
        <f t="shared" si="87"/>
        <v>0</v>
      </c>
      <c r="N597" s="167" t="str">
        <f t="shared" si="88"/>
        <v>#DIV/0!</v>
      </c>
      <c r="O597" s="137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80"/>
      <c r="AG597" s="180"/>
      <c r="AH597" s="180"/>
      <c r="AI597" s="180"/>
      <c r="AJ597" s="166">
        <f t="shared" si="89"/>
        <v>0</v>
      </c>
      <c r="AK597" s="168">
        <f t="shared" si="90"/>
        <v>0</v>
      </c>
      <c r="AL597" s="137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39"/>
      <c r="BF597" s="166">
        <f t="shared" si="91"/>
        <v>0</v>
      </c>
      <c r="BG597" s="168">
        <f t="shared" si="92"/>
        <v>0</v>
      </c>
      <c r="BH597" s="137"/>
      <c r="BI597" s="139"/>
      <c r="BJ597" s="139"/>
      <c r="BK597" s="139"/>
      <c r="BL597" s="139"/>
      <c r="BM597" s="139"/>
      <c r="BN597" s="139"/>
      <c r="BO597" s="139"/>
      <c r="BP597" s="139"/>
      <c r="BQ597" s="139"/>
      <c r="BR597" s="139"/>
      <c r="BS597" s="139"/>
      <c r="BT597" s="139"/>
      <c r="BU597" s="139"/>
      <c r="BV597" s="156"/>
      <c r="BW597" s="156"/>
      <c r="BX597" s="156"/>
      <c r="BY597" s="156"/>
      <c r="BZ597" s="156"/>
      <c r="CA597" s="156"/>
      <c r="CB597" s="156"/>
      <c r="CC597" s="237">
        <f t="shared" si="93"/>
        <v>0</v>
      </c>
      <c r="CD597" s="171">
        <f t="shared" si="94"/>
        <v>0</v>
      </c>
      <c r="CE597" s="185"/>
      <c r="CF597" s="156"/>
      <c r="CG597" s="156"/>
      <c r="CH597" s="156"/>
      <c r="CI597" s="156"/>
      <c r="CJ597" s="156"/>
      <c r="CK597" s="156"/>
      <c r="CL597" s="156"/>
      <c r="CM597" s="156"/>
      <c r="CN597" s="156"/>
      <c r="CO597" s="173">
        <f t="shared" si="95"/>
        <v>0</v>
      </c>
      <c r="CP597" s="175">
        <f t="shared" si="96"/>
        <v>0</v>
      </c>
    </row>
    <row r="598" ht="15.75" customHeight="1">
      <c r="A598" s="160">
        <v>10.0</v>
      </c>
      <c r="B598" s="328" t="s">
        <v>258</v>
      </c>
      <c r="C598" s="325" t="s">
        <v>259</v>
      </c>
      <c r="D598" s="276" t="str">
        <f t="shared" si="83"/>
        <v>#REF!</v>
      </c>
      <c r="E598" s="161" t="str">
        <f t="shared" si="84"/>
        <v>#REF!</v>
      </c>
      <c r="F598" s="162" t="str">
        <f t="shared" si="85"/>
        <v>#REF!</v>
      </c>
      <c r="G598" s="163" t="str">
        <f t="shared" si="86"/>
        <v>#REF!</v>
      </c>
      <c r="H598" s="164"/>
      <c r="I598" s="148"/>
      <c r="J598" s="150"/>
      <c r="K598" s="148"/>
      <c r="L598" s="148"/>
      <c r="M598" s="166">
        <f t="shared" si="87"/>
        <v>0</v>
      </c>
      <c r="N598" s="167" t="str">
        <f t="shared" si="88"/>
        <v>#DIV/0!</v>
      </c>
      <c r="O598" s="185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90"/>
      <c r="AG598" s="190"/>
      <c r="AH598" s="190"/>
      <c r="AI598" s="190"/>
      <c r="AJ598" s="166">
        <f t="shared" si="89"/>
        <v>0</v>
      </c>
      <c r="AK598" s="168">
        <f t="shared" si="90"/>
        <v>0</v>
      </c>
      <c r="AL598" s="185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56"/>
      <c r="BC598" s="156"/>
      <c r="BD598" s="156"/>
      <c r="BE598" s="156"/>
      <c r="BF598" s="166">
        <f t="shared" si="91"/>
        <v>0</v>
      </c>
      <c r="BG598" s="168">
        <f t="shared" si="92"/>
        <v>0</v>
      </c>
      <c r="BH598" s="185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56"/>
      <c r="BY598" s="156"/>
      <c r="BZ598" s="156"/>
      <c r="CA598" s="156"/>
      <c r="CB598" s="156"/>
      <c r="CC598" s="237">
        <f t="shared" si="93"/>
        <v>0</v>
      </c>
      <c r="CD598" s="171">
        <f t="shared" si="94"/>
        <v>0</v>
      </c>
      <c r="CE598" s="185"/>
      <c r="CF598" s="156"/>
      <c r="CG598" s="156"/>
      <c r="CH598" s="156"/>
      <c r="CI598" s="156"/>
      <c r="CJ598" s="156"/>
      <c r="CK598" s="156"/>
      <c r="CL598" s="156"/>
      <c r="CM598" s="156"/>
      <c r="CN598" s="156"/>
      <c r="CO598" s="173">
        <f t="shared" si="95"/>
        <v>0</v>
      </c>
      <c r="CP598" s="175">
        <f t="shared" si="96"/>
        <v>0</v>
      </c>
    </row>
    <row r="599" ht="15.75" customHeight="1">
      <c r="A599" s="124">
        <v>11.0</v>
      </c>
      <c r="B599" s="328" t="s">
        <v>260</v>
      </c>
      <c r="C599" s="325" t="s">
        <v>261</v>
      </c>
      <c r="D599" s="276" t="str">
        <f t="shared" si="83"/>
        <v>#REF!</v>
      </c>
      <c r="E599" s="161" t="str">
        <f t="shared" si="84"/>
        <v>#REF!</v>
      </c>
      <c r="F599" s="162" t="str">
        <f t="shared" si="85"/>
        <v>#REF!</v>
      </c>
      <c r="G599" s="163" t="str">
        <f t="shared" si="86"/>
        <v>#REF!</v>
      </c>
      <c r="H599" s="164"/>
      <c r="I599" s="148"/>
      <c r="J599" s="148"/>
      <c r="K599" s="165"/>
      <c r="L599" s="165"/>
      <c r="M599" s="166">
        <f t="shared" si="87"/>
        <v>0</v>
      </c>
      <c r="N599" s="167" t="str">
        <f t="shared" si="88"/>
        <v>#DIV/0!</v>
      </c>
      <c r="O599" s="137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80"/>
      <c r="AG599" s="180"/>
      <c r="AH599" s="180"/>
      <c r="AI599" s="180"/>
      <c r="AJ599" s="166">
        <f t="shared" si="89"/>
        <v>0</v>
      </c>
      <c r="AK599" s="168">
        <f t="shared" si="90"/>
        <v>0</v>
      </c>
      <c r="AL599" s="137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  <c r="BC599" s="139"/>
      <c r="BD599" s="139"/>
      <c r="BE599" s="139"/>
      <c r="BF599" s="166">
        <f t="shared" si="91"/>
        <v>0</v>
      </c>
      <c r="BG599" s="168">
        <f t="shared" si="92"/>
        <v>0</v>
      </c>
      <c r="BH599" s="137"/>
      <c r="BI599" s="139"/>
      <c r="BJ599" s="139"/>
      <c r="BK599" s="139"/>
      <c r="BL599" s="139"/>
      <c r="BM599" s="139"/>
      <c r="BN599" s="139"/>
      <c r="BO599" s="139"/>
      <c r="BP599" s="139"/>
      <c r="BQ599" s="139"/>
      <c r="BR599" s="139"/>
      <c r="BS599" s="139"/>
      <c r="BT599" s="139"/>
      <c r="BU599" s="139"/>
      <c r="BV599" s="156"/>
      <c r="BW599" s="156"/>
      <c r="BX599" s="156"/>
      <c r="BY599" s="156"/>
      <c r="BZ599" s="156"/>
      <c r="CA599" s="156"/>
      <c r="CB599" s="156"/>
      <c r="CC599" s="237">
        <f t="shared" si="93"/>
        <v>0</v>
      </c>
      <c r="CD599" s="171">
        <f t="shared" si="94"/>
        <v>0</v>
      </c>
      <c r="CE599" s="185"/>
      <c r="CF599" s="156"/>
      <c r="CG599" s="156"/>
      <c r="CH599" s="156"/>
      <c r="CI599" s="156"/>
      <c r="CJ599" s="156"/>
      <c r="CK599" s="156"/>
      <c r="CL599" s="156"/>
      <c r="CM599" s="156"/>
      <c r="CN599" s="156"/>
      <c r="CO599" s="173">
        <f t="shared" si="95"/>
        <v>0</v>
      </c>
      <c r="CP599" s="175">
        <f t="shared" si="96"/>
        <v>0</v>
      </c>
    </row>
    <row r="600" ht="15.75" customHeight="1">
      <c r="A600" s="160">
        <v>12.0</v>
      </c>
      <c r="B600" s="328" t="s">
        <v>262</v>
      </c>
      <c r="C600" s="325" t="s">
        <v>263</v>
      </c>
      <c r="D600" s="276" t="str">
        <f t="shared" si="83"/>
        <v>#REF!</v>
      </c>
      <c r="E600" s="161" t="str">
        <f t="shared" si="84"/>
        <v>#REF!</v>
      </c>
      <c r="F600" s="162" t="str">
        <f t="shared" si="85"/>
        <v>#REF!</v>
      </c>
      <c r="G600" s="163" t="str">
        <f t="shared" si="86"/>
        <v>#REF!</v>
      </c>
      <c r="H600" s="187"/>
      <c r="I600" s="148"/>
      <c r="J600" s="148"/>
      <c r="K600" s="148"/>
      <c r="L600" s="148"/>
      <c r="M600" s="166">
        <f t="shared" si="87"/>
        <v>0</v>
      </c>
      <c r="N600" s="167" t="str">
        <f t="shared" si="88"/>
        <v>#DIV/0!</v>
      </c>
      <c r="O600" s="137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80"/>
      <c r="AG600" s="180"/>
      <c r="AH600" s="180"/>
      <c r="AI600" s="180"/>
      <c r="AJ600" s="166">
        <f t="shared" si="89"/>
        <v>0</v>
      </c>
      <c r="AK600" s="168">
        <f t="shared" si="90"/>
        <v>0</v>
      </c>
      <c r="AL600" s="137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39"/>
      <c r="BF600" s="166">
        <f t="shared" si="91"/>
        <v>0</v>
      </c>
      <c r="BG600" s="168">
        <f t="shared" si="92"/>
        <v>0</v>
      </c>
      <c r="BH600" s="137"/>
      <c r="BI600" s="139"/>
      <c r="BJ600" s="139"/>
      <c r="BK600" s="139"/>
      <c r="BL600" s="139"/>
      <c r="BM600" s="139"/>
      <c r="BN600" s="139"/>
      <c r="BO600" s="139"/>
      <c r="BP600" s="139"/>
      <c r="BQ600" s="139"/>
      <c r="BR600" s="139"/>
      <c r="BS600" s="139"/>
      <c r="BT600" s="139"/>
      <c r="BU600" s="139"/>
      <c r="BV600" s="156"/>
      <c r="BW600" s="156"/>
      <c r="BX600" s="156"/>
      <c r="BY600" s="156"/>
      <c r="BZ600" s="156"/>
      <c r="CA600" s="156"/>
      <c r="CB600" s="156"/>
      <c r="CC600" s="237">
        <f t="shared" si="93"/>
        <v>0</v>
      </c>
      <c r="CD600" s="171">
        <f t="shared" si="94"/>
        <v>0</v>
      </c>
      <c r="CE600" s="185"/>
      <c r="CF600" s="156"/>
      <c r="CG600" s="156"/>
      <c r="CH600" s="156"/>
      <c r="CI600" s="156"/>
      <c r="CJ600" s="156"/>
      <c r="CK600" s="156"/>
      <c r="CL600" s="156"/>
      <c r="CM600" s="156"/>
      <c r="CN600" s="156"/>
      <c r="CO600" s="173">
        <f t="shared" si="95"/>
        <v>0</v>
      </c>
      <c r="CP600" s="175">
        <f t="shared" si="96"/>
        <v>0</v>
      </c>
    </row>
    <row r="601" ht="15.75" customHeight="1">
      <c r="A601" s="124">
        <v>13.0</v>
      </c>
      <c r="B601" s="328" t="s">
        <v>264</v>
      </c>
      <c r="C601" s="325" t="s">
        <v>265</v>
      </c>
      <c r="D601" s="276" t="str">
        <f t="shared" si="83"/>
        <v>#REF!</v>
      </c>
      <c r="E601" s="161" t="str">
        <f t="shared" si="84"/>
        <v>#REF!</v>
      </c>
      <c r="F601" s="162" t="str">
        <f t="shared" si="85"/>
        <v>#REF!</v>
      </c>
      <c r="G601" s="163" t="str">
        <f t="shared" si="86"/>
        <v>#REF!</v>
      </c>
      <c r="H601" s="164"/>
      <c r="I601" s="165"/>
      <c r="J601" s="148"/>
      <c r="K601" s="148"/>
      <c r="L601" s="148"/>
      <c r="M601" s="166">
        <f t="shared" si="87"/>
        <v>0</v>
      </c>
      <c r="N601" s="167" t="str">
        <f t="shared" si="88"/>
        <v>#DIV/0!</v>
      </c>
      <c r="O601" s="137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80"/>
      <c r="AG601" s="180"/>
      <c r="AH601" s="180"/>
      <c r="AI601" s="180"/>
      <c r="AJ601" s="166">
        <f t="shared" si="89"/>
        <v>0</v>
      </c>
      <c r="AK601" s="168">
        <f t="shared" si="90"/>
        <v>0</v>
      </c>
      <c r="AL601" s="137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  <c r="BC601" s="139"/>
      <c r="BD601" s="139"/>
      <c r="BE601" s="139"/>
      <c r="BF601" s="166">
        <f t="shared" si="91"/>
        <v>0</v>
      </c>
      <c r="BG601" s="168">
        <f t="shared" si="92"/>
        <v>0</v>
      </c>
      <c r="BH601" s="137"/>
      <c r="BI601" s="139"/>
      <c r="BJ601" s="139"/>
      <c r="BK601" s="139"/>
      <c r="BL601" s="139"/>
      <c r="BM601" s="139"/>
      <c r="BN601" s="139"/>
      <c r="BO601" s="139"/>
      <c r="BP601" s="139"/>
      <c r="BQ601" s="139"/>
      <c r="BR601" s="139"/>
      <c r="BS601" s="139"/>
      <c r="BT601" s="139"/>
      <c r="BU601" s="139"/>
      <c r="BV601" s="156"/>
      <c r="BW601" s="156"/>
      <c r="BX601" s="156"/>
      <c r="BY601" s="156"/>
      <c r="BZ601" s="156"/>
      <c r="CA601" s="156"/>
      <c r="CB601" s="156"/>
      <c r="CC601" s="237">
        <f t="shared" si="93"/>
        <v>0</v>
      </c>
      <c r="CD601" s="171">
        <f t="shared" si="94"/>
        <v>0</v>
      </c>
      <c r="CE601" s="185"/>
      <c r="CF601" s="156"/>
      <c r="CG601" s="156"/>
      <c r="CH601" s="156"/>
      <c r="CI601" s="156"/>
      <c r="CJ601" s="156"/>
      <c r="CK601" s="156"/>
      <c r="CL601" s="156"/>
      <c r="CM601" s="156"/>
      <c r="CN601" s="156"/>
      <c r="CO601" s="173">
        <f t="shared" si="95"/>
        <v>0</v>
      </c>
      <c r="CP601" s="175">
        <f t="shared" si="96"/>
        <v>0</v>
      </c>
    </row>
    <row r="602" ht="15.75" customHeight="1">
      <c r="A602" s="160">
        <v>14.0</v>
      </c>
      <c r="B602" s="328" t="s">
        <v>266</v>
      </c>
      <c r="C602" s="325" t="s">
        <v>267</v>
      </c>
      <c r="D602" s="276" t="str">
        <f t="shared" si="83"/>
        <v>#REF!</v>
      </c>
      <c r="E602" s="161" t="str">
        <f t="shared" si="84"/>
        <v>#REF!</v>
      </c>
      <c r="F602" s="162" t="str">
        <f t="shared" si="85"/>
        <v>#REF!</v>
      </c>
      <c r="G602" s="163" t="str">
        <f t="shared" si="86"/>
        <v>#REF!</v>
      </c>
      <c r="H602" s="164"/>
      <c r="I602" s="148"/>
      <c r="J602" s="148"/>
      <c r="K602" s="165"/>
      <c r="L602" s="165"/>
      <c r="M602" s="166">
        <f t="shared" si="87"/>
        <v>0</v>
      </c>
      <c r="N602" s="167" t="str">
        <f t="shared" si="88"/>
        <v>#DIV/0!</v>
      </c>
      <c r="O602" s="137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80"/>
      <c r="AG602" s="180"/>
      <c r="AH602" s="180"/>
      <c r="AI602" s="180"/>
      <c r="AJ602" s="166">
        <f t="shared" si="89"/>
        <v>0</v>
      </c>
      <c r="AK602" s="168">
        <f t="shared" si="90"/>
        <v>0</v>
      </c>
      <c r="AL602" s="137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  <c r="BE602" s="139"/>
      <c r="BF602" s="166">
        <f t="shared" si="91"/>
        <v>0</v>
      </c>
      <c r="BG602" s="168">
        <f t="shared" si="92"/>
        <v>0</v>
      </c>
      <c r="BH602" s="137"/>
      <c r="BI602" s="139"/>
      <c r="BJ602" s="139"/>
      <c r="BK602" s="139"/>
      <c r="BL602" s="139"/>
      <c r="BM602" s="139"/>
      <c r="BN602" s="139"/>
      <c r="BO602" s="139"/>
      <c r="BP602" s="139"/>
      <c r="BQ602" s="139"/>
      <c r="BR602" s="139"/>
      <c r="BS602" s="139"/>
      <c r="BT602" s="139"/>
      <c r="BU602" s="139"/>
      <c r="BV602" s="156"/>
      <c r="BW602" s="156"/>
      <c r="BX602" s="156"/>
      <c r="BY602" s="156"/>
      <c r="BZ602" s="156"/>
      <c r="CA602" s="156"/>
      <c r="CB602" s="156"/>
      <c r="CC602" s="237">
        <f t="shared" si="93"/>
        <v>0</v>
      </c>
      <c r="CD602" s="171">
        <f t="shared" si="94"/>
        <v>0</v>
      </c>
      <c r="CE602" s="185"/>
      <c r="CF602" s="156"/>
      <c r="CG602" s="156"/>
      <c r="CH602" s="156"/>
      <c r="CI602" s="156"/>
      <c r="CJ602" s="156"/>
      <c r="CK602" s="156"/>
      <c r="CL602" s="156"/>
      <c r="CM602" s="156"/>
      <c r="CN602" s="156"/>
      <c r="CO602" s="173">
        <f t="shared" si="95"/>
        <v>0</v>
      </c>
      <c r="CP602" s="175">
        <f t="shared" si="96"/>
        <v>0</v>
      </c>
    </row>
    <row r="603" ht="15.75" customHeight="1">
      <c r="A603" s="124">
        <v>15.0</v>
      </c>
      <c r="B603" s="328" t="s">
        <v>268</v>
      </c>
      <c r="C603" s="325" t="s">
        <v>269</v>
      </c>
      <c r="D603" s="276" t="str">
        <f t="shared" si="83"/>
        <v>#REF!</v>
      </c>
      <c r="E603" s="161" t="str">
        <f t="shared" si="84"/>
        <v>#REF!</v>
      </c>
      <c r="F603" s="162" t="str">
        <f t="shared" si="85"/>
        <v>#REF!</v>
      </c>
      <c r="G603" s="163" t="str">
        <f t="shared" si="86"/>
        <v>#REF!</v>
      </c>
      <c r="H603" s="164"/>
      <c r="I603" s="165"/>
      <c r="J603" s="165"/>
      <c r="K603" s="148"/>
      <c r="L603" s="148"/>
      <c r="M603" s="166">
        <f t="shared" si="87"/>
        <v>0</v>
      </c>
      <c r="N603" s="167" t="str">
        <f t="shared" si="88"/>
        <v>#DIV/0!</v>
      </c>
      <c r="O603" s="137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80"/>
      <c r="AG603" s="180"/>
      <c r="AH603" s="180"/>
      <c r="AI603" s="180"/>
      <c r="AJ603" s="166">
        <f t="shared" si="89"/>
        <v>0</v>
      </c>
      <c r="AK603" s="168">
        <f t="shared" si="90"/>
        <v>0</v>
      </c>
      <c r="AL603" s="137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39"/>
      <c r="BF603" s="166">
        <f t="shared" si="91"/>
        <v>0</v>
      </c>
      <c r="BG603" s="168">
        <f t="shared" si="92"/>
        <v>0</v>
      </c>
      <c r="BH603" s="137"/>
      <c r="BI603" s="139"/>
      <c r="BJ603" s="139"/>
      <c r="BK603" s="139"/>
      <c r="BL603" s="139"/>
      <c r="BM603" s="139"/>
      <c r="BN603" s="139"/>
      <c r="BO603" s="139"/>
      <c r="BP603" s="139"/>
      <c r="BQ603" s="139"/>
      <c r="BR603" s="139"/>
      <c r="BS603" s="139"/>
      <c r="BT603" s="139"/>
      <c r="BU603" s="139"/>
      <c r="BV603" s="156"/>
      <c r="BW603" s="156"/>
      <c r="BX603" s="156"/>
      <c r="BY603" s="156"/>
      <c r="BZ603" s="156"/>
      <c r="CA603" s="156"/>
      <c r="CB603" s="156"/>
      <c r="CC603" s="237">
        <f t="shared" si="93"/>
        <v>0</v>
      </c>
      <c r="CD603" s="171">
        <f t="shared" si="94"/>
        <v>0</v>
      </c>
      <c r="CE603" s="185"/>
      <c r="CF603" s="156"/>
      <c r="CG603" s="156"/>
      <c r="CH603" s="156"/>
      <c r="CI603" s="156"/>
      <c r="CJ603" s="156"/>
      <c r="CK603" s="156"/>
      <c r="CL603" s="156"/>
      <c r="CM603" s="156"/>
      <c r="CN603" s="156"/>
      <c r="CO603" s="173">
        <f t="shared" si="95"/>
        <v>0</v>
      </c>
      <c r="CP603" s="175">
        <f t="shared" si="96"/>
        <v>0</v>
      </c>
    </row>
    <row r="604" ht="15.75" customHeight="1">
      <c r="A604" s="160">
        <v>16.0</v>
      </c>
      <c r="B604" s="328" t="s">
        <v>270</v>
      </c>
      <c r="C604" s="325" t="s">
        <v>271</v>
      </c>
      <c r="D604" s="276" t="str">
        <f t="shared" si="83"/>
        <v>#REF!</v>
      </c>
      <c r="E604" s="161" t="str">
        <f t="shared" si="84"/>
        <v>#REF!</v>
      </c>
      <c r="F604" s="162" t="str">
        <f t="shared" si="85"/>
        <v>#REF!</v>
      </c>
      <c r="G604" s="163" t="str">
        <f t="shared" si="86"/>
        <v>#REF!</v>
      </c>
      <c r="H604" s="164"/>
      <c r="I604" s="165"/>
      <c r="J604" s="148"/>
      <c r="K604" s="148"/>
      <c r="L604" s="148"/>
      <c r="M604" s="166">
        <f t="shared" si="87"/>
        <v>0</v>
      </c>
      <c r="N604" s="167" t="str">
        <f t="shared" si="88"/>
        <v>#DIV/0!</v>
      </c>
      <c r="O604" s="176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251"/>
      <c r="AG604" s="251"/>
      <c r="AH604" s="251"/>
      <c r="AI604" s="251"/>
      <c r="AJ604" s="166">
        <f t="shared" si="89"/>
        <v>0</v>
      </c>
      <c r="AK604" s="168">
        <f t="shared" si="90"/>
        <v>0</v>
      </c>
      <c r="AL604" s="176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  <c r="AX604" s="177"/>
      <c r="AY604" s="177"/>
      <c r="AZ604" s="177"/>
      <c r="BA604" s="177"/>
      <c r="BB604" s="177"/>
      <c r="BC604" s="177"/>
      <c r="BD604" s="177"/>
      <c r="BE604" s="177"/>
      <c r="BF604" s="166">
        <f t="shared" si="91"/>
        <v>0</v>
      </c>
      <c r="BG604" s="168">
        <f t="shared" si="92"/>
        <v>0</v>
      </c>
      <c r="BH604" s="176"/>
      <c r="BI604" s="177"/>
      <c r="BJ604" s="177"/>
      <c r="BK604" s="177"/>
      <c r="BL604" s="177"/>
      <c r="BM604" s="177"/>
      <c r="BN604" s="177"/>
      <c r="BO604" s="177"/>
      <c r="BP604" s="177"/>
      <c r="BQ604" s="177"/>
      <c r="BR604" s="177"/>
      <c r="BS604" s="177"/>
      <c r="BT604" s="177"/>
      <c r="BU604" s="177"/>
      <c r="BV604" s="156"/>
      <c r="BW604" s="156"/>
      <c r="BX604" s="156"/>
      <c r="BY604" s="156"/>
      <c r="BZ604" s="156"/>
      <c r="CA604" s="156"/>
      <c r="CB604" s="156"/>
      <c r="CC604" s="237">
        <f t="shared" si="93"/>
        <v>0</v>
      </c>
      <c r="CD604" s="171">
        <f t="shared" si="94"/>
        <v>0</v>
      </c>
      <c r="CE604" s="185"/>
      <c r="CF604" s="156"/>
      <c r="CG604" s="156"/>
      <c r="CH604" s="156"/>
      <c r="CI604" s="156"/>
      <c r="CJ604" s="156"/>
      <c r="CK604" s="156"/>
      <c r="CL604" s="156"/>
      <c r="CM604" s="156"/>
      <c r="CN604" s="156"/>
      <c r="CO604" s="173">
        <f t="shared" si="95"/>
        <v>0</v>
      </c>
      <c r="CP604" s="175">
        <f t="shared" si="96"/>
        <v>0</v>
      </c>
    </row>
    <row r="605" ht="15.75" customHeight="1">
      <c r="A605" s="124">
        <v>17.0</v>
      </c>
      <c r="B605" s="328" t="s">
        <v>272</v>
      </c>
      <c r="C605" s="325" t="s">
        <v>273</v>
      </c>
      <c r="D605" s="276" t="str">
        <f t="shared" si="83"/>
        <v>#REF!</v>
      </c>
      <c r="E605" s="161" t="str">
        <f t="shared" si="84"/>
        <v>#REF!</v>
      </c>
      <c r="F605" s="162" t="str">
        <f t="shared" si="85"/>
        <v>#REF!</v>
      </c>
      <c r="G605" s="163" t="str">
        <f t="shared" si="86"/>
        <v>#REF!</v>
      </c>
      <c r="H605" s="164"/>
      <c r="I605" s="148"/>
      <c r="J605" s="165"/>
      <c r="K605" s="148"/>
      <c r="L605" s="148"/>
      <c r="M605" s="166">
        <f t="shared" si="87"/>
        <v>0</v>
      </c>
      <c r="N605" s="167" t="str">
        <f t="shared" si="88"/>
        <v>#DIV/0!</v>
      </c>
      <c r="O605" s="137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80"/>
      <c r="AG605" s="180"/>
      <c r="AH605" s="180"/>
      <c r="AI605" s="180"/>
      <c r="AJ605" s="166">
        <f t="shared" si="89"/>
        <v>0</v>
      </c>
      <c r="AK605" s="168">
        <f t="shared" si="90"/>
        <v>0</v>
      </c>
      <c r="AL605" s="137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39"/>
      <c r="BF605" s="166">
        <f t="shared" si="91"/>
        <v>0</v>
      </c>
      <c r="BG605" s="168">
        <f t="shared" si="92"/>
        <v>0</v>
      </c>
      <c r="BH605" s="137"/>
      <c r="BI605" s="139"/>
      <c r="BJ605" s="139"/>
      <c r="BK605" s="139"/>
      <c r="BL605" s="139"/>
      <c r="BM605" s="139"/>
      <c r="BN605" s="139"/>
      <c r="BO605" s="139"/>
      <c r="BP605" s="139"/>
      <c r="BQ605" s="139"/>
      <c r="BR605" s="139"/>
      <c r="BS605" s="139"/>
      <c r="BT605" s="139"/>
      <c r="BU605" s="139"/>
      <c r="BV605" s="156"/>
      <c r="BW605" s="156"/>
      <c r="BX605" s="156"/>
      <c r="BY605" s="156"/>
      <c r="BZ605" s="156"/>
      <c r="CA605" s="156"/>
      <c r="CB605" s="156"/>
      <c r="CC605" s="237">
        <f t="shared" si="93"/>
        <v>0</v>
      </c>
      <c r="CD605" s="171">
        <f t="shared" si="94"/>
        <v>0</v>
      </c>
      <c r="CE605" s="185"/>
      <c r="CF605" s="156"/>
      <c r="CG605" s="156"/>
      <c r="CH605" s="156"/>
      <c r="CI605" s="156"/>
      <c r="CJ605" s="156"/>
      <c r="CK605" s="156"/>
      <c r="CL605" s="156"/>
      <c r="CM605" s="156"/>
      <c r="CN605" s="156"/>
      <c r="CO605" s="173">
        <f t="shared" si="95"/>
        <v>0</v>
      </c>
      <c r="CP605" s="175">
        <f t="shared" si="96"/>
        <v>0</v>
      </c>
    </row>
    <row r="606" ht="15.75" customHeight="1">
      <c r="A606" s="160">
        <v>18.0</v>
      </c>
      <c r="B606" s="328" t="s">
        <v>274</v>
      </c>
      <c r="C606" s="325" t="s">
        <v>275</v>
      </c>
      <c r="D606" s="276" t="str">
        <f t="shared" si="83"/>
        <v>#REF!</v>
      </c>
      <c r="E606" s="161" t="str">
        <f t="shared" si="84"/>
        <v>#REF!</v>
      </c>
      <c r="F606" s="162" t="str">
        <f t="shared" si="85"/>
        <v>#REF!</v>
      </c>
      <c r="G606" s="163" t="str">
        <f t="shared" si="86"/>
        <v>#REF!</v>
      </c>
      <c r="H606" s="164"/>
      <c r="I606" s="148"/>
      <c r="J606" s="148"/>
      <c r="K606" s="148"/>
      <c r="L606" s="148"/>
      <c r="M606" s="166">
        <f t="shared" si="87"/>
        <v>0</v>
      </c>
      <c r="N606" s="167" t="str">
        <f t="shared" si="88"/>
        <v>#DIV/0!</v>
      </c>
      <c r="O606" s="137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80"/>
      <c r="AG606" s="180"/>
      <c r="AH606" s="180"/>
      <c r="AI606" s="180"/>
      <c r="AJ606" s="166">
        <f t="shared" si="89"/>
        <v>0</v>
      </c>
      <c r="AK606" s="168">
        <f t="shared" si="90"/>
        <v>0</v>
      </c>
      <c r="AL606" s="137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  <c r="BC606" s="139"/>
      <c r="BD606" s="139"/>
      <c r="BE606" s="139"/>
      <c r="BF606" s="166">
        <f t="shared" si="91"/>
        <v>0</v>
      </c>
      <c r="BG606" s="168">
        <f t="shared" si="92"/>
        <v>0</v>
      </c>
      <c r="BH606" s="137"/>
      <c r="BI606" s="139"/>
      <c r="BJ606" s="139"/>
      <c r="BK606" s="139"/>
      <c r="BL606" s="139"/>
      <c r="BM606" s="139"/>
      <c r="BN606" s="139"/>
      <c r="BO606" s="139"/>
      <c r="BP606" s="139"/>
      <c r="BQ606" s="139"/>
      <c r="BR606" s="139"/>
      <c r="BS606" s="139"/>
      <c r="BT606" s="139"/>
      <c r="BU606" s="139"/>
      <c r="BV606" s="156"/>
      <c r="BW606" s="156"/>
      <c r="BX606" s="156"/>
      <c r="BY606" s="156"/>
      <c r="BZ606" s="156"/>
      <c r="CA606" s="156"/>
      <c r="CB606" s="156"/>
      <c r="CC606" s="237">
        <f t="shared" si="93"/>
        <v>0</v>
      </c>
      <c r="CD606" s="171">
        <f t="shared" si="94"/>
        <v>0</v>
      </c>
      <c r="CE606" s="185"/>
      <c r="CF606" s="156"/>
      <c r="CG606" s="156"/>
      <c r="CH606" s="156"/>
      <c r="CI606" s="156"/>
      <c r="CJ606" s="156"/>
      <c r="CK606" s="156"/>
      <c r="CL606" s="156"/>
      <c r="CM606" s="156"/>
      <c r="CN606" s="156"/>
      <c r="CO606" s="173">
        <f t="shared" si="95"/>
        <v>0</v>
      </c>
      <c r="CP606" s="175">
        <f t="shared" si="96"/>
        <v>0</v>
      </c>
    </row>
    <row r="607" ht="15.75" customHeight="1">
      <c r="A607" s="124">
        <v>19.0</v>
      </c>
      <c r="B607" s="328" t="s">
        <v>276</v>
      </c>
      <c r="C607" s="325" t="s">
        <v>277</v>
      </c>
      <c r="D607" s="276" t="str">
        <f t="shared" si="83"/>
        <v>#REF!</v>
      </c>
      <c r="E607" s="161" t="str">
        <f t="shared" si="84"/>
        <v>#REF!</v>
      </c>
      <c r="F607" s="162" t="str">
        <f t="shared" si="85"/>
        <v>#REF!</v>
      </c>
      <c r="G607" s="163" t="str">
        <f t="shared" si="86"/>
        <v>#REF!</v>
      </c>
      <c r="H607" s="164"/>
      <c r="I607" s="148"/>
      <c r="J607" s="148"/>
      <c r="K607" s="148"/>
      <c r="L607" s="148"/>
      <c r="M607" s="166">
        <f t="shared" si="87"/>
        <v>0</v>
      </c>
      <c r="N607" s="167" t="str">
        <f t="shared" si="88"/>
        <v>#DIV/0!</v>
      </c>
      <c r="O607" s="137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80"/>
      <c r="AG607" s="180"/>
      <c r="AH607" s="180"/>
      <c r="AI607" s="180"/>
      <c r="AJ607" s="166">
        <f t="shared" si="89"/>
        <v>0</v>
      </c>
      <c r="AK607" s="168">
        <f t="shared" si="90"/>
        <v>0</v>
      </c>
      <c r="AL607" s="137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39"/>
      <c r="BF607" s="166">
        <f t="shared" si="91"/>
        <v>0</v>
      </c>
      <c r="BG607" s="168">
        <f t="shared" si="92"/>
        <v>0</v>
      </c>
      <c r="BH607" s="137"/>
      <c r="BI607" s="139"/>
      <c r="BJ607" s="139"/>
      <c r="BK607" s="139"/>
      <c r="BL607" s="139"/>
      <c r="BM607" s="139"/>
      <c r="BN607" s="139"/>
      <c r="BO607" s="139"/>
      <c r="BP607" s="139"/>
      <c r="BQ607" s="139"/>
      <c r="BR607" s="139"/>
      <c r="BS607" s="139"/>
      <c r="BT607" s="139"/>
      <c r="BU607" s="139"/>
      <c r="BV607" s="156"/>
      <c r="BW607" s="156"/>
      <c r="BX607" s="156"/>
      <c r="BY607" s="156"/>
      <c r="BZ607" s="156"/>
      <c r="CA607" s="156"/>
      <c r="CB607" s="156"/>
      <c r="CC607" s="237">
        <f t="shared" si="93"/>
        <v>0</v>
      </c>
      <c r="CD607" s="171">
        <f t="shared" si="94"/>
        <v>0</v>
      </c>
      <c r="CE607" s="185"/>
      <c r="CF607" s="156"/>
      <c r="CG607" s="156"/>
      <c r="CH607" s="156"/>
      <c r="CI607" s="156"/>
      <c r="CJ607" s="156"/>
      <c r="CK607" s="156"/>
      <c r="CL607" s="156"/>
      <c r="CM607" s="156"/>
      <c r="CN607" s="156"/>
      <c r="CO607" s="173">
        <f t="shared" si="95"/>
        <v>0</v>
      </c>
      <c r="CP607" s="175">
        <f t="shared" si="96"/>
        <v>0</v>
      </c>
    </row>
    <row r="608" ht="15.75" customHeight="1">
      <c r="A608" s="160">
        <v>20.0</v>
      </c>
      <c r="B608" s="328" t="s">
        <v>278</v>
      </c>
      <c r="C608" s="325" t="s">
        <v>279</v>
      </c>
      <c r="D608" s="276" t="str">
        <f t="shared" si="83"/>
        <v>#REF!</v>
      </c>
      <c r="E608" s="161" t="str">
        <f t="shared" si="84"/>
        <v>#REF!</v>
      </c>
      <c r="F608" s="162" t="str">
        <f t="shared" si="85"/>
        <v>#REF!</v>
      </c>
      <c r="G608" s="163" t="str">
        <f t="shared" si="86"/>
        <v>#REF!</v>
      </c>
      <c r="H608" s="164"/>
      <c r="I608" s="148"/>
      <c r="J608" s="148"/>
      <c r="K608" s="148"/>
      <c r="L608" s="148"/>
      <c r="M608" s="166">
        <f t="shared" si="87"/>
        <v>0</v>
      </c>
      <c r="N608" s="167" t="str">
        <f t="shared" si="88"/>
        <v>#DIV/0!</v>
      </c>
      <c r="O608" s="137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80"/>
      <c r="AG608" s="180"/>
      <c r="AH608" s="180"/>
      <c r="AI608" s="180"/>
      <c r="AJ608" s="166">
        <f t="shared" si="89"/>
        <v>0</v>
      </c>
      <c r="AK608" s="168">
        <f t="shared" si="90"/>
        <v>0</v>
      </c>
      <c r="AL608" s="137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  <c r="BC608" s="139"/>
      <c r="BD608" s="139"/>
      <c r="BE608" s="139"/>
      <c r="BF608" s="166">
        <f t="shared" si="91"/>
        <v>0</v>
      </c>
      <c r="BG608" s="168">
        <f t="shared" si="92"/>
        <v>0</v>
      </c>
      <c r="BH608" s="137"/>
      <c r="BI608" s="139"/>
      <c r="BJ608" s="139"/>
      <c r="BK608" s="139"/>
      <c r="BL608" s="139"/>
      <c r="BM608" s="139"/>
      <c r="BN608" s="139"/>
      <c r="BO608" s="139"/>
      <c r="BP608" s="139"/>
      <c r="BQ608" s="139"/>
      <c r="BR608" s="139"/>
      <c r="BS608" s="139"/>
      <c r="BT608" s="139"/>
      <c r="BU608" s="139"/>
      <c r="BV608" s="156"/>
      <c r="BW608" s="156"/>
      <c r="BX608" s="156"/>
      <c r="BY608" s="156"/>
      <c r="BZ608" s="156"/>
      <c r="CA608" s="156"/>
      <c r="CB608" s="156"/>
      <c r="CC608" s="237">
        <f t="shared" si="93"/>
        <v>0</v>
      </c>
      <c r="CD608" s="171">
        <f t="shared" si="94"/>
        <v>0</v>
      </c>
      <c r="CE608" s="185"/>
      <c r="CF608" s="156"/>
      <c r="CG608" s="156"/>
      <c r="CH608" s="156"/>
      <c r="CI608" s="156"/>
      <c r="CJ608" s="156"/>
      <c r="CK608" s="156"/>
      <c r="CL608" s="156"/>
      <c r="CM608" s="156"/>
      <c r="CN608" s="156"/>
      <c r="CO608" s="173">
        <f t="shared" si="95"/>
        <v>0</v>
      </c>
      <c r="CP608" s="175">
        <f t="shared" si="96"/>
        <v>0</v>
      </c>
    </row>
    <row r="609" ht="15.75" customHeight="1">
      <c r="A609" s="124">
        <v>21.0</v>
      </c>
      <c r="B609" s="328" t="s">
        <v>280</v>
      </c>
      <c r="C609" s="325" t="s">
        <v>281</v>
      </c>
      <c r="D609" s="276" t="str">
        <f t="shared" si="83"/>
        <v>#REF!</v>
      </c>
      <c r="E609" s="161" t="str">
        <f t="shared" si="84"/>
        <v>#REF!</v>
      </c>
      <c r="F609" s="162" t="str">
        <f t="shared" si="85"/>
        <v>#REF!</v>
      </c>
      <c r="G609" s="163" t="str">
        <f t="shared" si="86"/>
        <v>#REF!</v>
      </c>
      <c r="H609" s="164"/>
      <c r="I609" s="165"/>
      <c r="J609" s="165"/>
      <c r="K609" s="148"/>
      <c r="L609" s="148"/>
      <c r="M609" s="166">
        <f t="shared" si="87"/>
        <v>0</v>
      </c>
      <c r="N609" s="167" t="str">
        <f t="shared" si="88"/>
        <v>#DIV/0!</v>
      </c>
      <c r="O609" s="137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80"/>
      <c r="AG609" s="180"/>
      <c r="AH609" s="180"/>
      <c r="AI609" s="180"/>
      <c r="AJ609" s="166">
        <f t="shared" si="89"/>
        <v>0</v>
      </c>
      <c r="AK609" s="168">
        <f t="shared" si="90"/>
        <v>0</v>
      </c>
      <c r="AL609" s="137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39"/>
      <c r="BF609" s="166">
        <f t="shared" si="91"/>
        <v>0</v>
      </c>
      <c r="BG609" s="168">
        <f t="shared" si="92"/>
        <v>0</v>
      </c>
      <c r="BH609" s="137"/>
      <c r="BI609" s="139"/>
      <c r="BJ609" s="139"/>
      <c r="BK609" s="139"/>
      <c r="BL609" s="139"/>
      <c r="BM609" s="139"/>
      <c r="BN609" s="139"/>
      <c r="BO609" s="139"/>
      <c r="BP609" s="139"/>
      <c r="BQ609" s="139"/>
      <c r="BR609" s="139"/>
      <c r="BS609" s="139"/>
      <c r="BT609" s="139"/>
      <c r="BU609" s="139"/>
      <c r="BV609" s="156"/>
      <c r="BW609" s="156"/>
      <c r="BX609" s="156"/>
      <c r="BY609" s="156"/>
      <c r="BZ609" s="156"/>
      <c r="CA609" s="156"/>
      <c r="CB609" s="156"/>
      <c r="CC609" s="237">
        <f t="shared" si="93"/>
        <v>0</v>
      </c>
      <c r="CD609" s="171">
        <f t="shared" si="94"/>
        <v>0</v>
      </c>
      <c r="CE609" s="185"/>
      <c r="CF609" s="156"/>
      <c r="CG609" s="156"/>
      <c r="CH609" s="156"/>
      <c r="CI609" s="156"/>
      <c r="CJ609" s="156"/>
      <c r="CK609" s="156"/>
      <c r="CL609" s="156"/>
      <c r="CM609" s="156"/>
      <c r="CN609" s="156"/>
      <c r="CO609" s="173">
        <f t="shared" si="95"/>
        <v>0</v>
      </c>
      <c r="CP609" s="175">
        <f t="shared" si="96"/>
        <v>0</v>
      </c>
    </row>
    <row r="610" ht="15.75" customHeight="1">
      <c r="A610" s="160">
        <v>22.0</v>
      </c>
      <c r="B610" s="328" t="s">
        <v>282</v>
      </c>
      <c r="C610" s="325" t="s">
        <v>283</v>
      </c>
      <c r="D610" s="276" t="str">
        <f t="shared" si="83"/>
        <v>#REF!</v>
      </c>
      <c r="E610" s="161" t="str">
        <f t="shared" si="84"/>
        <v>#REF!</v>
      </c>
      <c r="F610" s="162" t="str">
        <f t="shared" si="85"/>
        <v>#REF!</v>
      </c>
      <c r="G610" s="163" t="str">
        <f t="shared" si="86"/>
        <v>#REF!</v>
      </c>
      <c r="H610" s="164"/>
      <c r="I610" s="165"/>
      <c r="J610" s="148"/>
      <c r="K610" s="148"/>
      <c r="L610" s="148"/>
      <c r="M610" s="166">
        <f t="shared" si="87"/>
        <v>0</v>
      </c>
      <c r="N610" s="167" t="str">
        <f t="shared" si="88"/>
        <v>#DIV/0!</v>
      </c>
      <c r="O610" s="137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80"/>
      <c r="AG610" s="180"/>
      <c r="AH610" s="180"/>
      <c r="AI610" s="180"/>
      <c r="AJ610" s="166">
        <f t="shared" si="89"/>
        <v>0</v>
      </c>
      <c r="AK610" s="168">
        <f t="shared" si="90"/>
        <v>0</v>
      </c>
      <c r="AL610" s="137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  <c r="BC610" s="139"/>
      <c r="BD610" s="139"/>
      <c r="BE610" s="139"/>
      <c r="BF610" s="166">
        <f t="shared" si="91"/>
        <v>0</v>
      </c>
      <c r="BG610" s="168">
        <f t="shared" si="92"/>
        <v>0</v>
      </c>
      <c r="BH610" s="137"/>
      <c r="BI610" s="139"/>
      <c r="BJ610" s="139"/>
      <c r="BK610" s="139"/>
      <c r="BL610" s="139"/>
      <c r="BM610" s="139"/>
      <c r="BN610" s="139"/>
      <c r="BO610" s="139"/>
      <c r="BP610" s="139"/>
      <c r="BQ610" s="139"/>
      <c r="BR610" s="139"/>
      <c r="BS610" s="139"/>
      <c r="BT610" s="139"/>
      <c r="BU610" s="139"/>
      <c r="BV610" s="156"/>
      <c r="BW610" s="156"/>
      <c r="BX610" s="156"/>
      <c r="BY610" s="156"/>
      <c r="BZ610" s="156"/>
      <c r="CA610" s="156"/>
      <c r="CB610" s="156"/>
      <c r="CC610" s="237">
        <f t="shared" si="93"/>
        <v>0</v>
      </c>
      <c r="CD610" s="171">
        <f t="shared" si="94"/>
        <v>0</v>
      </c>
      <c r="CE610" s="185"/>
      <c r="CF610" s="156"/>
      <c r="CG610" s="156"/>
      <c r="CH610" s="156"/>
      <c r="CI610" s="156"/>
      <c r="CJ610" s="156"/>
      <c r="CK610" s="156"/>
      <c r="CL610" s="156"/>
      <c r="CM610" s="156"/>
      <c r="CN610" s="156"/>
      <c r="CO610" s="173">
        <f t="shared" si="95"/>
        <v>0</v>
      </c>
      <c r="CP610" s="175">
        <f t="shared" si="96"/>
        <v>0</v>
      </c>
    </row>
    <row r="611" ht="15.75" customHeight="1">
      <c r="A611" s="124">
        <v>23.0</v>
      </c>
      <c r="B611" s="328" t="s">
        <v>284</v>
      </c>
      <c r="C611" s="325" t="s">
        <v>285</v>
      </c>
      <c r="D611" s="276" t="str">
        <f t="shared" si="83"/>
        <v>#REF!</v>
      </c>
      <c r="E611" s="161" t="str">
        <f t="shared" si="84"/>
        <v>#REF!</v>
      </c>
      <c r="F611" s="162" t="str">
        <f t="shared" si="85"/>
        <v>#REF!</v>
      </c>
      <c r="G611" s="163" t="str">
        <f t="shared" si="86"/>
        <v>#REF!</v>
      </c>
      <c r="H611" s="164"/>
      <c r="I611" s="165"/>
      <c r="J611" s="148"/>
      <c r="K611" s="148"/>
      <c r="L611" s="148"/>
      <c r="M611" s="166">
        <f t="shared" si="87"/>
        <v>0</v>
      </c>
      <c r="N611" s="167" t="str">
        <f t="shared" si="88"/>
        <v>#DIV/0!</v>
      </c>
      <c r="O611" s="22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3"/>
      <c r="AG611" s="203"/>
      <c r="AH611" s="203"/>
      <c r="AI611" s="203"/>
      <c r="AJ611" s="166">
        <f t="shared" si="89"/>
        <v>0</v>
      </c>
      <c r="AK611" s="168">
        <f t="shared" si="90"/>
        <v>0</v>
      </c>
      <c r="AL611" s="22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201"/>
      <c r="BC611" s="201"/>
      <c r="BD611" s="201"/>
      <c r="BE611" s="201"/>
      <c r="BF611" s="166">
        <f t="shared" si="91"/>
        <v>0</v>
      </c>
      <c r="BG611" s="168">
        <f t="shared" si="92"/>
        <v>0</v>
      </c>
      <c r="BH611" s="221"/>
      <c r="BI611" s="201"/>
      <c r="BJ611" s="201"/>
      <c r="BK611" s="201"/>
      <c r="BL611" s="201"/>
      <c r="BM611" s="201"/>
      <c r="BN611" s="201"/>
      <c r="BO611" s="201"/>
      <c r="BP611" s="201"/>
      <c r="BQ611" s="201"/>
      <c r="BR611" s="201"/>
      <c r="BS611" s="201"/>
      <c r="BT611" s="201"/>
      <c r="BU611" s="201"/>
      <c r="BV611" s="156"/>
      <c r="BW611" s="156"/>
      <c r="BX611" s="156"/>
      <c r="BY611" s="156"/>
      <c r="BZ611" s="156"/>
      <c r="CA611" s="156"/>
      <c r="CB611" s="156"/>
      <c r="CC611" s="237">
        <f t="shared" si="93"/>
        <v>0</v>
      </c>
      <c r="CD611" s="171">
        <f t="shared" si="94"/>
        <v>0</v>
      </c>
      <c r="CE611" s="185"/>
      <c r="CF611" s="156"/>
      <c r="CG611" s="156"/>
      <c r="CH611" s="156"/>
      <c r="CI611" s="156"/>
      <c r="CJ611" s="156"/>
      <c r="CK611" s="156"/>
      <c r="CL611" s="156"/>
      <c r="CM611" s="156"/>
      <c r="CN611" s="156"/>
      <c r="CO611" s="173">
        <f t="shared" si="95"/>
        <v>0</v>
      </c>
      <c r="CP611" s="175">
        <f t="shared" si="96"/>
        <v>0</v>
      </c>
    </row>
    <row r="612" ht="15.75" customHeight="1">
      <c r="A612" s="160">
        <v>24.0</v>
      </c>
      <c r="B612" s="328" t="s">
        <v>286</v>
      </c>
      <c r="C612" s="325" t="s">
        <v>287</v>
      </c>
      <c r="D612" s="276" t="str">
        <f t="shared" si="83"/>
        <v>#REF!</v>
      </c>
      <c r="E612" s="161" t="str">
        <f t="shared" si="84"/>
        <v>#REF!</v>
      </c>
      <c r="F612" s="162" t="str">
        <f t="shared" si="85"/>
        <v>#REF!</v>
      </c>
      <c r="G612" s="163" t="str">
        <f t="shared" si="86"/>
        <v>#REF!</v>
      </c>
      <c r="H612" s="164"/>
      <c r="I612" s="150"/>
      <c r="J612" s="150"/>
      <c r="K612" s="148"/>
      <c r="L612" s="148"/>
      <c r="M612" s="166">
        <f t="shared" si="87"/>
        <v>0</v>
      </c>
      <c r="N612" s="167" t="str">
        <f t="shared" si="88"/>
        <v>#DIV/0!</v>
      </c>
      <c r="O612" s="22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3"/>
      <c r="AG612" s="203"/>
      <c r="AH612" s="203"/>
      <c r="AI612" s="203"/>
      <c r="AJ612" s="166">
        <f t="shared" si="89"/>
        <v>0</v>
      </c>
      <c r="AK612" s="168">
        <f t="shared" si="90"/>
        <v>0</v>
      </c>
      <c r="AL612" s="22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201"/>
      <c r="BC612" s="201"/>
      <c r="BD612" s="201"/>
      <c r="BE612" s="201"/>
      <c r="BF612" s="166">
        <f t="shared" si="91"/>
        <v>0</v>
      </c>
      <c r="BG612" s="168">
        <f t="shared" si="92"/>
        <v>0</v>
      </c>
      <c r="BH612" s="221"/>
      <c r="BI612" s="201"/>
      <c r="BJ612" s="201"/>
      <c r="BK612" s="201"/>
      <c r="BL612" s="201"/>
      <c r="BM612" s="201"/>
      <c r="BN612" s="201"/>
      <c r="BO612" s="201"/>
      <c r="BP612" s="201"/>
      <c r="BQ612" s="201"/>
      <c r="BR612" s="201"/>
      <c r="BS612" s="201"/>
      <c r="BT612" s="201"/>
      <c r="BU612" s="201"/>
      <c r="BV612" s="156"/>
      <c r="BW612" s="156"/>
      <c r="BX612" s="156"/>
      <c r="BY612" s="156"/>
      <c r="BZ612" s="156"/>
      <c r="CA612" s="156"/>
      <c r="CB612" s="156"/>
      <c r="CC612" s="237">
        <f t="shared" si="93"/>
        <v>0</v>
      </c>
      <c r="CD612" s="171">
        <f t="shared" si="94"/>
        <v>0</v>
      </c>
      <c r="CE612" s="185"/>
      <c r="CF612" s="156"/>
      <c r="CG612" s="156"/>
      <c r="CH612" s="156"/>
      <c r="CI612" s="156"/>
      <c r="CJ612" s="156"/>
      <c r="CK612" s="156"/>
      <c r="CL612" s="156"/>
      <c r="CM612" s="156"/>
      <c r="CN612" s="156"/>
      <c r="CO612" s="173">
        <f t="shared" si="95"/>
        <v>0</v>
      </c>
      <c r="CP612" s="175">
        <f t="shared" si="96"/>
        <v>0</v>
      </c>
    </row>
    <row r="613" ht="15.75" customHeight="1">
      <c r="A613" s="124">
        <v>25.0</v>
      </c>
      <c r="B613" s="328" t="s">
        <v>288</v>
      </c>
      <c r="C613" s="325" t="s">
        <v>289</v>
      </c>
      <c r="D613" s="276" t="str">
        <f t="shared" si="83"/>
        <v>#REF!</v>
      </c>
      <c r="E613" s="161" t="str">
        <f t="shared" si="84"/>
        <v>#REF!</v>
      </c>
      <c r="F613" s="162" t="str">
        <f t="shared" si="85"/>
        <v>#REF!</v>
      </c>
      <c r="G613" s="163" t="str">
        <f t="shared" si="86"/>
        <v>#REF!</v>
      </c>
      <c r="H613" s="187"/>
      <c r="I613" s="148"/>
      <c r="J613" s="148"/>
      <c r="K613" s="148"/>
      <c r="L613" s="148"/>
      <c r="M613" s="166">
        <f t="shared" si="87"/>
        <v>0</v>
      </c>
      <c r="N613" s="167" t="str">
        <f t="shared" si="88"/>
        <v>#DIV/0!</v>
      </c>
      <c r="O613" s="137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80"/>
      <c r="AG613" s="180"/>
      <c r="AH613" s="180"/>
      <c r="AI613" s="180"/>
      <c r="AJ613" s="166">
        <f t="shared" si="89"/>
        <v>0</v>
      </c>
      <c r="AK613" s="168">
        <f t="shared" si="90"/>
        <v>0</v>
      </c>
      <c r="AL613" s="137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39"/>
      <c r="BE613" s="139"/>
      <c r="BF613" s="166">
        <f t="shared" si="91"/>
        <v>0</v>
      </c>
      <c r="BG613" s="168">
        <f t="shared" si="92"/>
        <v>0</v>
      </c>
      <c r="BH613" s="137"/>
      <c r="BI613" s="139"/>
      <c r="BJ613" s="139"/>
      <c r="BK613" s="139"/>
      <c r="BL613" s="139"/>
      <c r="BM613" s="139"/>
      <c r="BN613" s="139"/>
      <c r="BO613" s="139"/>
      <c r="BP613" s="139"/>
      <c r="BQ613" s="139"/>
      <c r="BR613" s="139"/>
      <c r="BS613" s="139"/>
      <c r="BT613" s="139"/>
      <c r="BU613" s="139"/>
      <c r="BV613" s="156"/>
      <c r="BW613" s="156"/>
      <c r="BX613" s="156"/>
      <c r="BY613" s="156"/>
      <c r="BZ613" s="156"/>
      <c r="CA613" s="156"/>
      <c r="CB613" s="156"/>
      <c r="CC613" s="237">
        <f t="shared" si="93"/>
        <v>0</v>
      </c>
      <c r="CD613" s="171">
        <f t="shared" si="94"/>
        <v>0</v>
      </c>
      <c r="CE613" s="185"/>
      <c r="CF613" s="156"/>
      <c r="CG613" s="156"/>
      <c r="CH613" s="156"/>
      <c r="CI613" s="156"/>
      <c r="CJ613" s="156"/>
      <c r="CK613" s="156"/>
      <c r="CL613" s="156"/>
      <c r="CM613" s="156"/>
      <c r="CN613" s="156"/>
      <c r="CO613" s="173">
        <f t="shared" si="95"/>
        <v>0</v>
      </c>
      <c r="CP613" s="175">
        <f t="shared" si="96"/>
        <v>0</v>
      </c>
    </row>
    <row r="614" ht="15.75" customHeight="1">
      <c r="A614" s="160">
        <v>26.0</v>
      </c>
      <c r="B614" s="328" t="s">
        <v>290</v>
      </c>
      <c r="C614" s="325" t="s">
        <v>291</v>
      </c>
      <c r="D614" s="276" t="str">
        <f t="shared" si="83"/>
        <v>#REF!</v>
      </c>
      <c r="E614" s="161" t="str">
        <f t="shared" si="84"/>
        <v>#REF!</v>
      </c>
      <c r="F614" s="162" t="str">
        <f t="shared" si="85"/>
        <v>#REF!</v>
      </c>
      <c r="G614" s="163" t="str">
        <f t="shared" si="86"/>
        <v>#REF!</v>
      </c>
      <c r="H614" s="164"/>
      <c r="I614" s="148"/>
      <c r="J614" s="148"/>
      <c r="K614" s="148"/>
      <c r="L614" s="148"/>
      <c r="M614" s="166">
        <f t="shared" si="87"/>
        <v>0</v>
      </c>
      <c r="N614" s="167" t="str">
        <f t="shared" si="88"/>
        <v>#DIV/0!</v>
      </c>
      <c r="O614" s="137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80"/>
      <c r="AG614" s="180"/>
      <c r="AH614" s="180"/>
      <c r="AI614" s="180"/>
      <c r="AJ614" s="166">
        <f t="shared" si="89"/>
        <v>0</v>
      </c>
      <c r="AK614" s="168">
        <f t="shared" si="90"/>
        <v>0</v>
      </c>
      <c r="AL614" s="137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  <c r="BC614" s="139"/>
      <c r="BD614" s="139"/>
      <c r="BE614" s="139"/>
      <c r="BF614" s="166">
        <f t="shared" si="91"/>
        <v>0</v>
      </c>
      <c r="BG614" s="168">
        <f t="shared" si="92"/>
        <v>0</v>
      </c>
      <c r="BH614" s="137"/>
      <c r="BI614" s="139"/>
      <c r="BJ614" s="139"/>
      <c r="BK614" s="139"/>
      <c r="BL614" s="139"/>
      <c r="BM614" s="139"/>
      <c r="BN614" s="139"/>
      <c r="BO614" s="139"/>
      <c r="BP614" s="139"/>
      <c r="BQ614" s="139"/>
      <c r="BR614" s="139"/>
      <c r="BS614" s="139"/>
      <c r="BT614" s="139"/>
      <c r="BU614" s="139"/>
      <c r="BV614" s="156"/>
      <c r="BW614" s="156"/>
      <c r="BX614" s="156"/>
      <c r="BY614" s="156"/>
      <c r="BZ614" s="156"/>
      <c r="CA614" s="156"/>
      <c r="CB614" s="156"/>
      <c r="CC614" s="237">
        <f t="shared" si="93"/>
        <v>0</v>
      </c>
      <c r="CD614" s="171">
        <f t="shared" si="94"/>
        <v>0</v>
      </c>
      <c r="CE614" s="185"/>
      <c r="CF614" s="156"/>
      <c r="CG614" s="156"/>
      <c r="CH614" s="156"/>
      <c r="CI614" s="156"/>
      <c r="CJ614" s="156"/>
      <c r="CK614" s="156"/>
      <c r="CL614" s="156"/>
      <c r="CM614" s="156"/>
      <c r="CN614" s="156"/>
      <c r="CO614" s="173">
        <f t="shared" si="95"/>
        <v>0</v>
      </c>
      <c r="CP614" s="175">
        <f t="shared" si="96"/>
        <v>0</v>
      </c>
    </row>
    <row r="615" ht="15.75" customHeight="1">
      <c r="A615" s="124">
        <v>27.0</v>
      </c>
      <c r="B615" s="328" t="s">
        <v>292</v>
      </c>
      <c r="C615" s="325" t="s">
        <v>293</v>
      </c>
      <c r="D615" s="276" t="str">
        <f t="shared" si="83"/>
        <v>#REF!</v>
      </c>
      <c r="E615" s="161" t="str">
        <f t="shared" si="84"/>
        <v>#REF!</v>
      </c>
      <c r="F615" s="162" t="str">
        <f t="shared" si="85"/>
        <v>#REF!</v>
      </c>
      <c r="G615" s="163" t="str">
        <f t="shared" si="86"/>
        <v>#REF!</v>
      </c>
      <c r="H615" s="164"/>
      <c r="I615" s="165"/>
      <c r="J615" s="165"/>
      <c r="K615" s="165"/>
      <c r="L615" s="165"/>
      <c r="M615" s="166">
        <f t="shared" si="87"/>
        <v>0</v>
      </c>
      <c r="N615" s="167" t="str">
        <f t="shared" si="88"/>
        <v>#DIV/0!</v>
      </c>
      <c r="O615" s="137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80"/>
      <c r="AG615" s="180"/>
      <c r="AH615" s="180"/>
      <c r="AI615" s="180"/>
      <c r="AJ615" s="166">
        <f t="shared" si="89"/>
        <v>0</v>
      </c>
      <c r="AK615" s="168">
        <f t="shared" si="90"/>
        <v>0</v>
      </c>
      <c r="AL615" s="137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  <c r="BC615" s="139"/>
      <c r="BD615" s="139"/>
      <c r="BE615" s="139"/>
      <c r="BF615" s="166">
        <f t="shared" si="91"/>
        <v>0</v>
      </c>
      <c r="BG615" s="168">
        <f t="shared" si="92"/>
        <v>0</v>
      </c>
      <c r="BH615" s="137"/>
      <c r="BI615" s="139"/>
      <c r="BJ615" s="139"/>
      <c r="BK615" s="139"/>
      <c r="BL615" s="139"/>
      <c r="BM615" s="139"/>
      <c r="BN615" s="139"/>
      <c r="BO615" s="139"/>
      <c r="BP615" s="139"/>
      <c r="BQ615" s="139"/>
      <c r="BR615" s="139"/>
      <c r="BS615" s="139"/>
      <c r="BT615" s="139"/>
      <c r="BU615" s="139"/>
      <c r="BV615" s="156"/>
      <c r="BW615" s="156"/>
      <c r="BX615" s="156"/>
      <c r="BY615" s="156"/>
      <c r="BZ615" s="156"/>
      <c r="CA615" s="156"/>
      <c r="CB615" s="156"/>
      <c r="CC615" s="237">
        <f t="shared" si="93"/>
        <v>0</v>
      </c>
      <c r="CD615" s="171">
        <f t="shared" si="94"/>
        <v>0</v>
      </c>
      <c r="CE615" s="185"/>
      <c r="CF615" s="156"/>
      <c r="CG615" s="156"/>
      <c r="CH615" s="156"/>
      <c r="CI615" s="156"/>
      <c r="CJ615" s="156"/>
      <c r="CK615" s="156"/>
      <c r="CL615" s="156"/>
      <c r="CM615" s="156"/>
      <c r="CN615" s="156"/>
      <c r="CO615" s="173">
        <f t="shared" si="95"/>
        <v>0</v>
      </c>
      <c r="CP615" s="175">
        <f t="shared" si="96"/>
        <v>0</v>
      </c>
    </row>
    <row r="616" ht="15.75" customHeight="1">
      <c r="A616" s="160">
        <v>28.0</v>
      </c>
      <c r="B616" s="328" t="s">
        <v>294</v>
      </c>
      <c r="C616" s="325" t="s">
        <v>295</v>
      </c>
      <c r="D616" s="276" t="str">
        <f t="shared" si="83"/>
        <v>#REF!</v>
      </c>
      <c r="E616" s="161" t="str">
        <f t="shared" si="84"/>
        <v>#REF!</v>
      </c>
      <c r="F616" s="162" t="str">
        <f t="shared" si="85"/>
        <v>#REF!</v>
      </c>
      <c r="G616" s="163" t="str">
        <f t="shared" si="86"/>
        <v>#REF!</v>
      </c>
      <c r="H616" s="164"/>
      <c r="I616" s="165"/>
      <c r="J616" s="165"/>
      <c r="K616" s="165"/>
      <c r="L616" s="165"/>
      <c r="M616" s="166">
        <f t="shared" si="87"/>
        <v>0</v>
      </c>
      <c r="N616" s="167" t="str">
        <f t="shared" si="88"/>
        <v>#DIV/0!</v>
      </c>
      <c r="O616" s="137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80"/>
      <c r="AG616" s="180"/>
      <c r="AH616" s="180"/>
      <c r="AI616" s="180"/>
      <c r="AJ616" s="166">
        <f t="shared" si="89"/>
        <v>0</v>
      </c>
      <c r="AK616" s="168">
        <f t="shared" si="90"/>
        <v>0</v>
      </c>
      <c r="AL616" s="137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  <c r="BC616" s="139"/>
      <c r="BD616" s="139"/>
      <c r="BE616" s="139"/>
      <c r="BF616" s="166">
        <f t="shared" si="91"/>
        <v>0</v>
      </c>
      <c r="BG616" s="168">
        <f t="shared" si="92"/>
        <v>0</v>
      </c>
      <c r="BH616" s="137"/>
      <c r="BI616" s="139"/>
      <c r="BJ616" s="139"/>
      <c r="BK616" s="139"/>
      <c r="BL616" s="139"/>
      <c r="BM616" s="139"/>
      <c r="BN616" s="139"/>
      <c r="BO616" s="139"/>
      <c r="BP616" s="139"/>
      <c r="BQ616" s="139"/>
      <c r="BR616" s="139"/>
      <c r="BS616" s="139"/>
      <c r="BT616" s="139"/>
      <c r="BU616" s="139"/>
      <c r="BV616" s="156"/>
      <c r="BW616" s="156"/>
      <c r="BX616" s="156"/>
      <c r="BY616" s="156"/>
      <c r="BZ616" s="156"/>
      <c r="CA616" s="156"/>
      <c r="CB616" s="156"/>
      <c r="CC616" s="237">
        <f t="shared" si="93"/>
        <v>0</v>
      </c>
      <c r="CD616" s="171">
        <f t="shared" si="94"/>
        <v>0</v>
      </c>
      <c r="CE616" s="185"/>
      <c r="CF616" s="156"/>
      <c r="CG616" s="156"/>
      <c r="CH616" s="156"/>
      <c r="CI616" s="156"/>
      <c r="CJ616" s="156"/>
      <c r="CK616" s="156"/>
      <c r="CL616" s="156"/>
      <c r="CM616" s="156"/>
      <c r="CN616" s="156"/>
      <c r="CO616" s="173">
        <f t="shared" si="95"/>
        <v>0</v>
      </c>
      <c r="CP616" s="175">
        <f t="shared" si="96"/>
        <v>0</v>
      </c>
    </row>
    <row r="617" ht="15.75" customHeight="1">
      <c r="A617" s="124">
        <v>29.0</v>
      </c>
      <c r="B617" s="328" t="s">
        <v>296</v>
      </c>
      <c r="C617" s="325" t="s">
        <v>297</v>
      </c>
      <c r="D617" s="276" t="str">
        <f t="shared" si="83"/>
        <v>#REF!</v>
      </c>
      <c r="E617" s="161" t="str">
        <f t="shared" si="84"/>
        <v>#REF!</v>
      </c>
      <c r="F617" s="162" t="str">
        <f t="shared" si="85"/>
        <v>#REF!</v>
      </c>
      <c r="G617" s="163" t="str">
        <f t="shared" si="86"/>
        <v>#REF!</v>
      </c>
      <c r="H617" s="164"/>
      <c r="I617" s="165"/>
      <c r="J617" s="165"/>
      <c r="K617" s="165"/>
      <c r="L617" s="165"/>
      <c r="M617" s="166">
        <f t="shared" si="87"/>
        <v>0</v>
      </c>
      <c r="N617" s="167" t="str">
        <f t="shared" si="88"/>
        <v>#DIV/0!</v>
      </c>
      <c r="O617" s="137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80"/>
      <c r="AG617" s="180"/>
      <c r="AH617" s="180"/>
      <c r="AI617" s="180"/>
      <c r="AJ617" s="166">
        <f t="shared" si="89"/>
        <v>0</v>
      </c>
      <c r="AK617" s="168">
        <f t="shared" si="90"/>
        <v>0</v>
      </c>
      <c r="AL617" s="137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39"/>
      <c r="BE617" s="139"/>
      <c r="BF617" s="166">
        <f t="shared" si="91"/>
        <v>0</v>
      </c>
      <c r="BG617" s="168">
        <f t="shared" si="92"/>
        <v>0</v>
      </c>
      <c r="BH617" s="137"/>
      <c r="BI617" s="139"/>
      <c r="BJ617" s="139"/>
      <c r="BK617" s="139"/>
      <c r="BL617" s="139"/>
      <c r="BM617" s="139"/>
      <c r="BN617" s="139"/>
      <c r="BO617" s="139"/>
      <c r="BP617" s="139"/>
      <c r="BQ617" s="139"/>
      <c r="BR617" s="139"/>
      <c r="BS617" s="139"/>
      <c r="BT617" s="139"/>
      <c r="BU617" s="139"/>
      <c r="BV617" s="156"/>
      <c r="BW617" s="156"/>
      <c r="BX617" s="156"/>
      <c r="BY617" s="156"/>
      <c r="BZ617" s="156"/>
      <c r="CA617" s="156"/>
      <c r="CB617" s="156"/>
      <c r="CC617" s="237">
        <f t="shared" si="93"/>
        <v>0</v>
      </c>
      <c r="CD617" s="171">
        <f t="shared" si="94"/>
        <v>0</v>
      </c>
      <c r="CE617" s="185"/>
      <c r="CF617" s="156"/>
      <c r="CG617" s="156"/>
      <c r="CH617" s="156"/>
      <c r="CI617" s="156"/>
      <c r="CJ617" s="156"/>
      <c r="CK617" s="156"/>
      <c r="CL617" s="156"/>
      <c r="CM617" s="156"/>
      <c r="CN617" s="156"/>
      <c r="CO617" s="173">
        <f t="shared" si="95"/>
        <v>0</v>
      </c>
      <c r="CP617" s="175">
        <f t="shared" si="96"/>
        <v>0</v>
      </c>
    </row>
    <row r="618" ht="15.75" customHeight="1">
      <c r="A618" s="160">
        <v>30.0</v>
      </c>
      <c r="B618" s="328" t="s">
        <v>298</v>
      </c>
      <c r="C618" s="325" t="s">
        <v>299</v>
      </c>
      <c r="D618" s="276" t="str">
        <f t="shared" si="83"/>
        <v>#REF!</v>
      </c>
      <c r="E618" s="161" t="str">
        <f t="shared" si="84"/>
        <v>#REF!</v>
      </c>
      <c r="F618" s="162" t="str">
        <f t="shared" si="85"/>
        <v>#REF!</v>
      </c>
      <c r="G618" s="163" t="str">
        <f t="shared" si="86"/>
        <v>#REF!</v>
      </c>
      <c r="H618" s="164"/>
      <c r="I618" s="148"/>
      <c r="J618" s="148"/>
      <c r="K618" s="148"/>
      <c r="L618" s="148"/>
      <c r="M618" s="166">
        <f t="shared" si="87"/>
        <v>0</v>
      </c>
      <c r="N618" s="167" t="str">
        <f t="shared" si="88"/>
        <v>#DIV/0!</v>
      </c>
      <c r="O618" s="22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3"/>
      <c r="AG618" s="203"/>
      <c r="AH618" s="203"/>
      <c r="AI618" s="203"/>
      <c r="AJ618" s="166">
        <f t="shared" si="89"/>
        <v>0</v>
      </c>
      <c r="AK618" s="168">
        <f t="shared" si="90"/>
        <v>0</v>
      </c>
      <c r="AL618" s="22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201"/>
      <c r="BC618" s="201"/>
      <c r="BD618" s="201"/>
      <c r="BE618" s="201"/>
      <c r="BF618" s="166">
        <f t="shared" si="91"/>
        <v>0</v>
      </c>
      <c r="BG618" s="168">
        <f t="shared" si="92"/>
        <v>0</v>
      </c>
      <c r="BH618" s="221"/>
      <c r="BI618" s="201"/>
      <c r="BJ618" s="201"/>
      <c r="BK618" s="201"/>
      <c r="BL618" s="201"/>
      <c r="BM618" s="201"/>
      <c r="BN618" s="201"/>
      <c r="BO618" s="201"/>
      <c r="BP618" s="201"/>
      <c r="BQ618" s="201"/>
      <c r="BR618" s="201"/>
      <c r="BS618" s="201"/>
      <c r="BT618" s="201"/>
      <c r="BU618" s="201"/>
      <c r="BV618" s="156"/>
      <c r="BW618" s="156"/>
      <c r="BX618" s="156"/>
      <c r="BY618" s="156"/>
      <c r="BZ618" s="156"/>
      <c r="CA618" s="156"/>
      <c r="CB618" s="156"/>
      <c r="CC618" s="237">
        <f t="shared" si="93"/>
        <v>0</v>
      </c>
      <c r="CD618" s="171">
        <f t="shared" si="94"/>
        <v>0</v>
      </c>
      <c r="CE618" s="185"/>
      <c r="CF618" s="156"/>
      <c r="CG618" s="156"/>
      <c r="CH618" s="156"/>
      <c r="CI618" s="156"/>
      <c r="CJ618" s="156"/>
      <c r="CK618" s="156"/>
      <c r="CL618" s="156"/>
      <c r="CM618" s="156"/>
      <c r="CN618" s="156"/>
      <c r="CO618" s="173">
        <f t="shared" si="95"/>
        <v>0</v>
      </c>
      <c r="CP618" s="175">
        <f t="shared" si="96"/>
        <v>0</v>
      </c>
    </row>
    <row r="619" ht="15.75" customHeight="1">
      <c r="A619" s="124">
        <v>31.0</v>
      </c>
      <c r="B619" s="328" t="s">
        <v>300</v>
      </c>
      <c r="C619" s="325" t="s">
        <v>301</v>
      </c>
      <c r="D619" s="276" t="str">
        <f t="shared" si="83"/>
        <v>#REF!</v>
      </c>
      <c r="E619" s="161" t="str">
        <f t="shared" si="84"/>
        <v>#REF!</v>
      </c>
      <c r="F619" s="162" t="str">
        <f t="shared" si="85"/>
        <v>#REF!</v>
      </c>
      <c r="G619" s="163" t="str">
        <f t="shared" si="86"/>
        <v>#REF!</v>
      </c>
      <c r="H619" s="164"/>
      <c r="I619" s="148"/>
      <c r="J619" s="148"/>
      <c r="K619" s="148"/>
      <c r="L619" s="148"/>
      <c r="M619" s="166">
        <f t="shared" si="87"/>
        <v>0</v>
      </c>
      <c r="N619" s="167" t="str">
        <f t="shared" si="88"/>
        <v>#DIV/0!</v>
      </c>
      <c r="O619" s="137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80"/>
      <c r="AG619" s="180"/>
      <c r="AH619" s="180"/>
      <c r="AI619" s="180"/>
      <c r="AJ619" s="166">
        <f t="shared" si="89"/>
        <v>0</v>
      </c>
      <c r="AK619" s="168">
        <f t="shared" si="90"/>
        <v>0</v>
      </c>
      <c r="AL619" s="137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39"/>
      <c r="BE619" s="139"/>
      <c r="BF619" s="166">
        <f t="shared" si="91"/>
        <v>0</v>
      </c>
      <c r="BG619" s="168">
        <f t="shared" si="92"/>
        <v>0</v>
      </c>
      <c r="BH619" s="137"/>
      <c r="BI619" s="139"/>
      <c r="BJ619" s="139"/>
      <c r="BK619" s="139"/>
      <c r="BL619" s="139"/>
      <c r="BM619" s="139"/>
      <c r="BN619" s="139"/>
      <c r="BO619" s="139"/>
      <c r="BP619" s="139"/>
      <c r="BQ619" s="139"/>
      <c r="BR619" s="139"/>
      <c r="BS619" s="139"/>
      <c r="BT619" s="139"/>
      <c r="BU619" s="139"/>
      <c r="BV619" s="156"/>
      <c r="BW619" s="156"/>
      <c r="BX619" s="156"/>
      <c r="BY619" s="156"/>
      <c r="BZ619" s="156"/>
      <c r="CA619" s="156"/>
      <c r="CB619" s="156"/>
      <c r="CC619" s="237">
        <f t="shared" si="93"/>
        <v>0</v>
      </c>
      <c r="CD619" s="171">
        <f t="shared" si="94"/>
        <v>0</v>
      </c>
      <c r="CE619" s="185"/>
      <c r="CF619" s="156"/>
      <c r="CG619" s="156"/>
      <c r="CH619" s="156"/>
      <c r="CI619" s="156"/>
      <c r="CJ619" s="156"/>
      <c r="CK619" s="156"/>
      <c r="CL619" s="156"/>
      <c r="CM619" s="156"/>
      <c r="CN619" s="156"/>
      <c r="CO619" s="173">
        <f t="shared" si="95"/>
        <v>0</v>
      </c>
      <c r="CP619" s="175">
        <f t="shared" si="96"/>
        <v>0</v>
      </c>
    </row>
    <row r="620" ht="15.75" customHeight="1">
      <c r="A620" s="160">
        <v>32.0</v>
      </c>
      <c r="B620" s="328" t="s">
        <v>302</v>
      </c>
      <c r="C620" s="325" t="s">
        <v>303</v>
      </c>
      <c r="D620" s="276" t="str">
        <f t="shared" si="83"/>
        <v>#REF!</v>
      </c>
      <c r="E620" s="161" t="str">
        <f t="shared" si="84"/>
        <v>#REF!</v>
      </c>
      <c r="F620" s="162" t="str">
        <f t="shared" si="85"/>
        <v>#REF!</v>
      </c>
      <c r="G620" s="163" t="str">
        <f t="shared" si="86"/>
        <v>#REF!</v>
      </c>
      <c r="H620" s="187"/>
      <c r="I620" s="165"/>
      <c r="J620" s="165"/>
      <c r="K620" s="148"/>
      <c r="L620" s="148"/>
      <c r="M620" s="166">
        <f t="shared" si="87"/>
        <v>0</v>
      </c>
      <c r="N620" s="167" t="str">
        <f t="shared" si="88"/>
        <v>#DIV/0!</v>
      </c>
      <c r="O620" s="137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80"/>
      <c r="AG620" s="180"/>
      <c r="AH620" s="180"/>
      <c r="AI620" s="180"/>
      <c r="AJ620" s="166">
        <f t="shared" si="89"/>
        <v>0</v>
      </c>
      <c r="AK620" s="168">
        <f t="shared" si="90"/>
        <v>0</v>
      </c>
      <c r="AL620" s="137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  <c r="BC620" s="139"/>
      <c r="BD620" s="139"/>
      <c r="BE620" s="139"/>
      <c r="BF620" s="166">
        <f t="shared" si="91"/>
        <v>0</v>
      </c>
      <c r="BG620" s="168">
        <f t="shared" si="92"/>
        <v>0</v>
      </c>
      <c r="BH620" s="137"/>
      <c r="BI620" s="139"/>
      <c r="BJ620" s="139"/>
      <c r="BK620" s="139"/>
      <c r="BL620" s="139"/>
      <c r="BM620" s="139"/>
      <c r="BN620" s="139"/>
      <c r="BO620" s="139"/>
      <c r="BP620" s="139"/>
      <c r="BQ620" s="139"/>
      <c r="BR620" s="139"/>
      <c r="BS620" s="139"/>
      <c r="BT620" s="139"/>
      <c r="BU620" s="139"/>
      <c r="BV620" s="156"/>
      <c r="BW620" s="156"/>
      <c r="BX620" s="156"/>
      <c r="BY620" s="156"/>
      <c r="BZ620" s="156"/>
      <c r="CA620" s="156"/>
      <c r="CB620" s="156"/>
      <c r="CC620" s="237">
        <f t="shared" si="93"/>
        <v>0</v>
      </c>
      <c r="CD620" s="171">
        <f t="shared" si="94"/>
        <v>0</v>
      </c>
      <c r="CE620" s="185"/>
      <c r="CF620" s="156"/>
      <c r="CG620" s="156"/>
      <c r="CH620" s="156"/>
      <c r="CI620" s="156"/>
      <c r="CJ620" s="156"/>
      <c r="CK620" s="156"/>
      <c r="CL620" s="156"/>
      <c r="CM620" s="156"/>
      <c r="CN620" s="156"/>
      <c r="CO620" s="173">
        <f t="shared" si="95"/>
        <v>0</v>
      </c>
      <c r="CP620" s="175">
        <f t="shared" si="96"/>
        <v>0</v>
      </c>
    </row>
    <row r="621" ht="15.75" customHeight="1">
      <c r="A621" s="124">
        <v>33.0</v>
      </c>
      <c r="B621" s="328" t="s">
        <v>304</v>
      </c>
      <c r="C621" s="325" t="s">
        <v>305</v>
      </c>
      <c r="D621" s="276" t="str">
        <f t="shared" si="83"/>
        <v>#REF!</v>
      </c>
      <c r="E621" s="161" t="str">
        <f t="shared" si="84"/>
        <v>#REF!</v>
      </c>
      <c r="F621" s="162" t="str">
        <f t="shared" si="85"/>
        <v>#REF!</v>
      </c>
      <c r="G621" s="163" t="str">
        <f t="shared" si="86"/>
        <v>#REF!</v>
      </c>
      <c r="H621" s="164"/>
      <c r="I621" s="148"/>
      <c r="J621" s="148"/>
      <c r="K621" s="165"/>
      <c r="L621" s="165"/>
      <c r="M621" s="166">
        <f t="shared" si="87"/>
        <v>0</v>
      </c>
      <c r="N621" s="167" t="str">
        <f t="shared" si="88"/>
        <v>#DIV/0!</v>
      </c>
      <c r="O621" s="137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80"/>
      <c r="AG621" s="180"/>
      <c r="AH621" s="180"/>
      <c r="AI621" s="180"/>
      <c r="AJ621" s="166">
        <f t="shared" si="89"/>
        <v>0</v>
      </c>
      <c r="AK621" s="168">
        <f t="shared" si="90"/>
        <v>0</v>
      </c>
      <c r="AL621" s="137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39"/>
      <c r="BE621" s="139"/>
      <c r="BF621" s="166">
        <f t="shared" si="91"/>
        <v>0</v>
      </c>
      <c r="BG621" s="168">
        <f t="shared" si="92"/>
        <v>0</v>
      </c>
      <c r="BH621" s="137"/>
      <c r="BI621" s="139"/>
      <c r="BJ621" s="139"/>
      <c r="BK621" s="139"/>
      <c r="BL621" s="139"/>
      <c r="BM621" s="139"/>
      <c r="BN621" s="139"/>
      <c r="BO621" s="139"/>
      <c r="BP621" s="139"/>
      <c r="BQ621" s="139"/>
      <c r="BR621" s="139"/>
      <c r="BS621" s="139"/>
      <c r="BT621" s="139"/>
      <c r="BU621" s="139"/>
      <c r="BV621" s="156"/>
      <c r="BW621" s="156"/>
      <c r="BX621" s="156"/>
      <c r="BY621" s="156"/>
      <c r="BZ621" s="156"/>
      <c r="CA621" s="156"/>
      <c r="CB621" s="156"/>
      <c r="CC621" s="237">
        <f t="shared" si="93"/>
        <v>0</v>
      </c>
      <c r="CD621" s="171">
        <f t="shared" si="94"/>
        <v>0</v>
      </c>
      <c r="CE621" s="185"/>
      <c r="CF621" s="156"/>
      <c r="CG621" s="156"/>
      <c r="CH621" s="156"/>
      <c r="CI621" s="156"/>
      <c r="CJ621" s="156"/>
      <c r="CK621" s="156"/>
      <c r="CL621" s="156"/>
      <c r="CM621" s="156"/>
      <c r="CN621" s="156"/>
      <c r="CO621" s="173">
        <f t="shared" si="95"/>
        <v>0</v>
      </c>
      <c r="CP621" s="175">
        <f t="shared" si="96"/>
        <v>0</v>
      </c>
    </row>
    <row r="622" ht="15.75" customHeight="1">
      <c r="A622" s="160">
        <v>34.0</v>
      </c>
      <c r="B622" s="328" t="s">
        <v>306</v>
      </c>
      <c r="C622" s="325" t="s">
        <v>307</v>
      </c>
      <c r="D622" s="276" t="str">
        <f t="shared" si="83"/>
        <v>#REF!</v>
      </c>
      <c r="E622" s="161" t="str">
        <f t="shared" si="84"/>
        <v>#REF!</v>
      </c>
      <c r="F622" s="162" t="str">
        <f t="shared" si="85"/>
        <v>#REF!</v>
      </c>
      <c r="G622" s="163" t="str">
        <f t="shared" si="86"/>
        <v>#REF!</v>
      </c>
      <c r="H622" s="164"/>
      <c r="I622" s="148"/>
      <c r="J622" s="150"/>
      <c r="K622" s="148"/>
      <c r="L622" s="148"/>
      <c r="M622" s="166">
        <f t="shared" si="87"/>
        <v>0</v>
      </c>
      <c r="N622" s="167" t="str">
        <f t="shared" si="88"/>
        <v>#DIV/0!</v>
      </c>
      <c r="O622" s="18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90"/>
      <c r="AG622" s="190"/>
      <c r="AH622" s="190"/>
      <c r="AI622" s="190"/>
      <c r="AJ622" s="166">
        <f t="shared" si="89"/>
        <v>0</v>
      </c>
      <c r="AK622" s="168">
        <f t="shared" si="90"/>
        <v>0</v>
      </c>
      <c r="AL622" s="185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56"/>
      <c r="BC622" s="156"/>
      <c r="BD622" s="156"/>
      <c r="BE622" s="156"/>
      <c r="BF622" s="166">
        <f t="shared" si="91"/>
        <v>0</v>
      </c>
      <c r="BG622" s="168">
        <f t="shared" si="92"/>
        <v>0</v>
      </c>
      <c r="BH622" s="185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56"/>
      <c r="BY622" s="156"/>
      <c r="BZ622" s="156"/>
      <c r="CA622" s="156"/>
      <c r="CB622" s="156"/>
      <c r="CC622" s="237">
        <f t="shared" si="93"/>
        <v>0</v>
      </c>
      <c r="CD622" s="171">
        <f t="shared" si="94"/>
        <v>0</v>
      </c>
      <c r="CE622" s="185"/>
      <c r="CF622" s="156"/>
      <c r="CG622" s="156"/>
      <c r="CH622" s="156"/>
      <c r="CI622" s="156"/>
      <c r="CJ622" s="156"/>
      <c r="CK622" s="156"/>
      <c r="CL622" s="156"/>
      <c r="CM622" s="156"/>
      <c r="CN622" s="156"/>
      <c r="CO622" s="173">
        <f t="shared" si="95"/>
        <v>0</v>
      </c>
      <c r="CP622" s="175">
        <f t="shared" si="96"/>
        <v>0</v>
      </c>
    </row>
    <row r="623" ht="15.75" customHeight="1">
      <c r="A623" s="124">
        <v>35.0</v>
      </c>
      <c r="B623" s="328" t="s">
        <v>308</v>
      </c>
      <c r="C623" s="325" t="s">
        <v>309</v>
      </c>
      <c r="D623" s="276" t="str">
        <f t="shared" si="83"/>
        <v>#REF!</v>
      </c>
      <c r="E623" s="161" t="str">
        <f t="shared" si="84"/>
        <v>#REF!</v>
      </c>
      <c r="F623" s="162" t="str">
        <f t="shared" si="85"/>
        <v>#REF!</v>
      </c>
      <c r="G623" s="163" t="str">
        <f t="shared" si="86"/>
        <v>#REF!</v>
      </c>
      <c r="H623" s="164"/>
      <c r="I623" s="148"/>
      <c r="J623" s="148"/>
      <c r="K623" s="148"/>
      <c r="L623" s="148"/>
      <c r="M623" s="166">
        <f t="shared" si="87"/>
        <v>0</v>
      </c>
      <c r="N623" s="167" t="str">
        <f t="shared" si="88"/>
        <v>#DIV/0!</v>
      </c>
      <c r="O623" s="18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90"/>
      <c r="AG623" s="190"/>
      <c r="AH623" s="190"/>
      <c r="AI623" s="190"/>
      <c r="AJ623" s="166">
        <f t="shared" si="89"/>
        <v>0</v>
      </c>
      <c r="AK623" s="168">
        <f t="shared" si="90"/>
        <v>0</v>
      </c>
      <c r="AL623" s="185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56"/>
      <c r="BC623" s="156"/>
      <c r="BD623" s="156"/>
      <c r="BE623" s="156"/>
      <c r="BF623" s="166">
        <f t="shared" si="91"/>
        <v>0</v>
      </c>
      <c r="BG623" s="168">
        <f t="shared" si="92"/>
        <v>0</v>
      </c>
      <c r="BH623" s="185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56"/>
      <c r="BY623" s="156"/>
      <c r="BZ623" s="156"/>
      <c r="CA623" s="156"/>
      <c r="CB623" s="156"/>
      <c r="CC623" s="237">
        <f t="shared" si="93"/>
        <v>0</v>
      </c>
      <c r="CD623" s="171">
        <f t="shared" si="94"/>
        <v>0</v>
      </c>
      <c r="CE623" s="185"/>
      <c r="CF623" s="156"/>
      <c r="CG623" s="156"/>
      <c r="CH623" s="156"/>
      <c r="CI623" s="156"/>
      <c r="CJ623" s="156"/>
      <c r="CK623" s="156"/>
      <c r="CL623" s="156"/>
      <c r="CM623" s="156"/>
      <c r="CN623" s="156"/>
      <c r="CO623" s="173">
        <f t="shared" si="95"/>
        <v>0</v>
      </c>
      <c r="CP623" s="175">
        <f t="shared" si="96"/>
        <v>0</v>
      </c>
    </row>
    <row r="624" ht="15.75" customHeight="1">
      <c r="A624" s="160">
        <v>36.0</v>
      </c>
      <c r="B624" s="328" t="s">
        <v>310</v>
      </c>
      <c r="C624" s="325" t="s">
        <v>311</v>
      </c>
      <c r="D624" s="276" t="str">
        <f t="shared" si="83"/>
        <v>#REF!</v>
      </c>
      <c r="E624" s="161" t="str">
        <f t="shared" si="84"/>
        <v>#REF!</v>
      </c>
      <c r="F624" s="162" t="str">
        <f t="shared" si="85"/>
        <v>#REF!</v>
      </c>
      <c r="G624" s="163" t="str">
        <f t="shared" si="86"/>
        <v>#REF!</v>
      </c>
      <c r="H624" s="164"/>
      <c r="I624" s="148"/>
      <c r="J624" s="150"/>
      <c r="K624" s="148"/>
      <c r="L624" s="148"/>
      <c r="M624" s="166">
        <f t="shared" si="87"/>
        <v>0</v>
      </c>
      <c r="N624" s="167" t="str">
        <f t="shared" si="88"/>
        <v>#DIV/0!</v>
      </c>
      <c r="O624" s="137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80"/>
      <c r="AG624" s="180"/>
      <c r="AH624" s="180"/>
      <c r="AI624" s="180"/>
      <c r="AJ624" s="166">
        <f t="shared" si="89"/>
        <v>0</v>
      </c>
      <c r="AK624" s="168">
        <f t="shared" si="90"/>
        <v>0</v>
      </c>
      <c r="AL624" s="137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  <c r="BC624" s="139"/>
      <c r="BD624" s="139"/>
      <c r="BE624" s="139"/>
      <c r="BF624" s="166">
        <f t="shared" si="91"/>
        <v>0</v>
      </c>
      <c r="BG624" s="168">
        <f t="shared" si="92"/>
        <v>0</v>
      </c>
      <c r="BH624" s="137"/>
      <c r="BI624" s="139"/>
      <c r="BJ624" s="139"/>
      <c r="BK624" s="139"/>
      <c r="BL624" s="139"/>
      <c r="BM624" s="139"/>
      <c r="BN624" s="139"/>
      <c r="BO624" s="139"/>
      <c r="BP624" s="139"/>
      <c r="BQ624" s="139"/>
      <c r="BR624" s="139"/>
      <c r="BS624" s="139"/>
      <c r="BT624" s="139"/>
      <c r="BU624" s="139"/>
      <c r="BV624" s="156"/>
      <c r="BW624" s="156"/>
      <c r="BX624" s="156"/>
      <c r="BY624" s="156"/>
      <c r="BZ624" s="156"/>
      <c r="CA624" s="156"/>
      <c r="CB624" s="156"/>
      <c r="CC624" s="237">
        <f t="shared" si="93"/>
        <v>0</v>
      </c>
      <c r="CD624" s="171">
        <f t="shared" si="94"/>
        <v>0</v>
      </c>
      <c r="CE624" s="185"/>
      <c r="CF624" s="156"/>
      <c r="CG624" s="156"/>
      <c r="CH624" s="156"/>
      <c r="CI624" s="156"/>
      <c r="CJ624" s="156"/>
      <c r="CK624" s="156"/>
      <c r="CL624" s="156"/>
      <c r="CM624" s="156"/>
      <c r="CN624" s="156"/>
      <c r="CO624" s="173">
        <f t="shared" si="95"/>
        <v>0</v>
      </c>
      <c r="CP624" s="175">
        <f t="shared" si="96"/>
        <v>0</v>
      </c>
    </row>
    <row r="625" ht="15.75" customHeight="1">
      <c r="A625" s="124">
        <v>37.0</v>
      </c>
      <c r="B625" s="328" t="s">
        <v>312</v>
      </c>
      <c r="C625" s="325" t="s">
        <v>313</v>
      </c>
      <c r="D625" s="276" t="str">
        <f t="shared" si="83"/>
        <v>#REF!</v>
      </c>
      <c r="E625" s="161" t="str">
        <f t="shared" si="84"/>
        <v>#REF!</v>
      </c>
      <c r="F625" s="162" t="str">
        <f t="shared" si="85"/>
        <v>#REF!</v>
      </c>
      <c r="G625" s="163" t="str">
        <f t="shared" si="86"/>
        <v>#REF!</v>
      </c>
      <c r="H625" s="164"/>
      <c r="I625" s="148"/>
      <c r="J625" s="148"/>
      <c r="K625" s="148"/>
      <c r="L625" s="148"/>
      <c r="M625" s="166">
        <f t="shared" si="87"/>
        <v>0</v>
      </c>
      <c r="N625" s="167" t="str">
        <f>M625/#REF!*100</f>
        <v>#REF!</v>
      </c>
      <c r="O625" s="137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80"/>
      <c r="AG625" s="180"/>
      <c r="AH625" s="180"/>
      <c r="AI625" s="180"/>
      <c r="AJ625" s="166">
        <f t="shared" si="89"/>
        <v>0</v>
      </c>
      <c r="AK625" s="168">
        <f t="shared" si="90"/>
        <v>0</v>
      </c>
      <c r="AL625" s="137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39"/>
      <c r="BE625" s="139"/>
      <c r="BF625" s="166">
        <f t="shared" si="91"/>
        <v>0</v>
      </c>
      <c r="BG625" s="168">
        <f t="shared" si="92"/>
        <v>0</v>
      </c>
      <c r="BH625" s="137"/>
      <c r="BI625" s="139"/>
      <c r="BJ625" s="139"/>
      <c r="BK625" s="139"/>
      <c r="BL625" s="139"/>
      <c r="BM625" s="139"/>
      <c r="BN625" s="139"/>
      <c r="BO625" s="139"/>
      <c r="BP625" s="139"/>
      <c r="BQ625" s="139"/>
      <c r="BR625" s="139"/>
      <c r="BS625" s="139"/>
      <c r="BT625" s="139"/>
      <c r="BU625" s="139"/>
      <c r="BV625" s="156"/>
      <c r="BW625" s="156"/>
      <c r="BX625" s="156"/>
      <c r="BY625" s="156"/>
      <c r="BZ625" s="156"/>
      <c r="CA625" s="156"/>
      <c r="CB625" s="156"/>
      <c r="CC625" s="237">
        <f t="shared" si="93"/>
        <v>0</v>
      </c>
      <c r="CD625" s="171">
        <f t="shared" si="94"/>
        <v>0</v>
      </c>
      <c r="CE625" s="185"/>
      <c r="CF625" s="156"/>
      <c r="CG625" s="156"/>
      <c r="CH625" s="156"/>
      <c r="CI625" s="156"/>
      <c r="CJ625" s="156"/>
      <c r="CK625" s="156"/>
      <c r="CL625" s="156"/>
      <c r="CM625" s="156"/>
      <c r="CN625" s="156"/>
      <c r="CO625" s="173">
        <f t="shared" si="95"/>
        <v>0</v>
      </c>
      <c r="CP625" s="175">
        <f t="shared" si="96"/>
        <v>0</v>
      </c>
    </row>
    <row r="626" ht="15.75" customHeight="1">
      <c r="A626" s="329" t="s">
        <v>137</v>
      </c>
      <c r="B626" s="265"/>
      <c r="C626" s="330"/>
      <c r="D626" s="331">
        <f>SUM(M626+AJ626+BF626+CC626+CO626)</f>
        <v>0</v>
      </c>
      <c r="E626" s="332"/>
      <c r="F626" s="333"/>
      <c r="G626" s="171"/>
      <c r="H626" s="117">
        <f t="shared" ref="H626:J626" si="97">SUM(H627:H674)</f>
        <v>0</v>
      </c>
      <c r="I626" s="117">
        <f t="shared" si="97"/>
        <v>0</v>
      </c>
      <c r="J626" s="117">
        <f t="shared" si="97"/>
        <v>0</v>
      </c>
      <c r="K626" s="117"/>
      <c r="L626" s="117">
        <f>SUM(L627:L674)</f>
        <v>0</v>
      </c>
      <c r="M626" s="43">
        <f>COUNTIF(H626:L626,"&gt;0")</f>
        <v>0</v>
      </c>
      <c r="N626" s="167"/>
      <c r="O626" s="117">
        <f t="shared" ref="O626:AE626" si="98">SUM(O627:O674)</f>
        <v>0</v>
      </c>
      <c r="P626" s="117">
        <f t="shared" si="98"/>
        <v>0</v>
      </c>
      <c r="Q626" s="117">
        <f t="shared" si="98"/>
        <v>0</v>
      </c>
      <c r="R626" s="117">
        <f t="shared" si="98"/>
        <v>0</v>
      </c>
      <c r="S626" s="117">
        <f t="shared" si="98"/>
        <v>0</v>
      </c>
      <c r="T626" s="117">
        <f t="shared" si="98"/>
        <v>0</v>
      </c>
      <c r="U626" s="117">
        <f t="shared" si="98"/>
        <v>0</v>
      </c>
      <c r="V626" s="117">
        <f t="shared" si="98"/>
        <v>0</v>
      </c>
      <c r="W626" s="117">
        <f t="shared" si="98"/>
        <v>0</v>
      </c>
      <c r="X626" s="117">
        <f t="shared" si="98"/>
        <v>0</v>
      </c>
      <c r="Y626" s="117">
        <f t="shared" si="98"/>
        <v>0</v>
      </c>
      <c r="Z626" s="117">
        <f t="shared" si="98"/>
        <v>0</v>
      </c>
      <c r="AA626" s="117">
        <f t="shared" si="98"/>
        <v>0</v>
      </c>
      <c r="AB626" s="117">
        <f t="shared" si="98"/>
        <v>0</v>
      </c>
      <c r="AC626" s="117">
        <f t="shared" si="98"/>
        <v>0</v>
      </c>
      <c r="AD626" s="117">
        <f t="shared" si="98"/>
        <v>0</v>
      </c>
      <c r="AE626" s="117">
        <f t="shared" si="98"/>
        <v>0</v>
      </c>
      <c r="AF626" s="117"/>
      <c r="AG626" s="117"/>
      <c r="AH626" s="117"/>
      <c r="AI626" s="117"/>
      <c r="AJ626" s="43">
        <f>COUNTIF(O626:AE626,"&gt;0")</f>
        <v>0</v>
      </c>
      <c r="AK626" s="44">
        <f>SUM(M626+AJ626)</f>
        <v>0</v>
      </c>
      <c r="AL626" s="117">
        <f t="shared" ref="AL626:BB626" si="99">SUM(AL627:AL674)</f>
        <v>0</v>
      </c>
      <c r="AM626" s="117">
        <f t="shared" si="99"/>
        <v>0</v>
      </c>
      <c r="AN626" s="117">
        <f t="shared" si="99"/>
        <v>0</v>
      </c>
      <c r="AO626" s="117">
        <f t="shared" si="99"/>
        <v>0</v>
      </c>
      <c r="AP626" s="117">
        <f t="shared" si="99"/>
        <v>0</v>
      </c>
      <c r="AQ626" s="117">
        <f t="shared" si="99"/>
        <v>0</v>
      </c>
      <c r="AR626" s="117">
        <f t="shared" si="99"/>
        <v>0</v>
      </c>
      <c r="AS626" s="117">
        <f t="shared" si="99"/>
        <v>0</v>
      </c>
      <c r="AT626" s="117">
        <f t="shared" si="99"/>
        <v>0</v>
      </c>
      <c r="AU626" s="117">
        <f t="shared" si="99"/>
        <v>0</v>
      </c>
      <c r="AV626" s="117">
        <f t="shared" si="99"/>
        <v>0</v>
      </c>
      <c r="AW626" s="117">
        <f t="shared" si="99"/>
        <v>0</v>
      </c>
      <c r="AX626" s="117">
        <f t="shared" si="99"/>
        <v>0</v>
      </c>
      <c r="AY626" s="117">
        <f t="shared" si="99"/>
        <v>0</v>
      </c>
      <c r="AZ626" s="117">
        <f t="shared" si="99"/>
        <v>0</v>
      </c>
      <c r="BA626" s="117">
        <f t="shared" si="99"/>
        <v>0</v>
      </c>
      <c r="BB626" s="117">
        <f t="shared" si="99"/>
        <v>0</v>
      </c>
      <c r="BC626" s="117"/>
      <c r="BD626" s="117"/>
      <c r="BE626" s="117">
        <f>SUM(BE627:BE674)</f>
        <v>0</v>
      </c>
      <c r="BF626" s="43">
        <f>COUNTIF(AL626:BE626,"&gt;0")</f>
        <v>0</v>
      </c>
      <c r="BG626" s="44">
        <f>SUM(AK626+BF626)</f>
        <v>0</v>
      </c>
      <c r="BH626" s="117">
        <f t="shared" ref="BH626:CB626" si="100">SUM(BH627:BH674)</f>
        <v>0</v>
      </c>
      <c r="BI626" s="117">
        <f t="shared" si="100"/>
        <v>0</v>
      </c>
      <c r="BJ626" s="117">
        <f t="shared" si="100"/>
        <v>0</v>
      </c>
      <c r="BK626" s="117">
        <f t="shared" si="100"/>
        <v>0</v>
      </c>
      <c r="BL626" s="117">
        <f t="shared" si="100"/>
        <v>0</v>
      </c>
      <c r="BM626" s="117">
        <f t="shared" si="100"/>
        <v>0</v>
      </c>
      <c r="BN626" s="117">
        <f t="shared" si="100"/>
        <v>0</v>
      </c>
      <c r="BO626" s="117">
        <f t="shared" si="100"/>
        <v>0</v>
      </c>
      <c r="BP626" s="117">
        <f t="shared" si="100"/>
        <v>0</v>
      </c>
      <c r="BQ626" s="117">
        <f t="shared" si="100"/>
        <v>0</v>
      </c>
      <c r="BR626" s="117">
        <f t="shared" si="100"/>
        <v>0</v>
      </c>
      <c r="BS626" s="117">
        <f t="shared" si="100"/>
        <v>0</v>
      </c>
      <c r="BT626" s="117">
        <f t="shared" si="100"/>
        <v>0</v>
      </c>
      <c r="BU626" s="117">
        <f t="shared" si="100"/>
        <v>0</v>
      </c>
      <c r="BV626" s="117">
        <f t="shared" si="100"/>
        <v>0</v>
      </c>
      <c r="BW626" s="117">
        <f t="shared" si="100"/>
        <v>0</v>
      </c>
      <c r="BX626" s="117">
        <f t="shared" si="100"/>
        <v>0</v>
      </c>
      <c r="BY626" s="117">
        <f t="shared" si="100"/>
        <v>0</v>
      </c>
      <c r="BZ626" s="117">
        <f t="shared" si="100"/>
        <v>0</v>
      </c>
      <c r="CA626" s="117">
        <f t="shared" si="100"/>
        <v>0</v>
      </c>
      <c r="CB626" s="117">
        <f t="shared" si="100"/>
        <v>0</v>
      </c>
      <c r="CC626" s="43">
        <f>COUNTIF(BH626:CB626,"&gt;0")</f>
        <v>0</v>
      </c>
      <c r="CD626" s="44">
        <f>SUM(BG626+CC626)</f>
        <v>0</v>
      </c>
      <c r="CE626" s="117">
        <f t="shared" ref="CE626:CN626" si="101">SUM(CE627:CE674)</f>
        <v>0</v>
      </c>
      <c r="CF626" s="117">
        <f t="shared" si="101"/>
        <v>0</v>
      </c>
      <c r="CG626" s="117">
        <f t="shared" si="101"/>
        <v>0</v>
      </c>
      <c r="CH626" s="117">
        <f t="shared" si="101"/>
        <v>0</v>
      </c>
      <c r="CI626" s="117">
        <f t="shared" si="101"/>
        <v>0</v>
      </c>
      <c r="CJ626" s="117">
        <f t="shared" si="101"/>
        <v>0</v>
      </c>
      <c r="CK626" s="117">
        <f t="shared" si="101"/>
        <v>0</v>
      </c>
      <c r="CL626" s="117">
        <f t="shared" si="101"/>
        <v>0</v>
      </c>
      <c r="CM626" s="117">
        <f t="shared" si="101"/>
        <v>0</v>
      </c>
      <c r="CN626" s="117">
        <f t="shared" si="101"/>
        <v>0</v>
      </c>
      <c r="CO626" s="121">
        <f>COUNTIF(CE626:CN626,"&gt;0")</f>
        <v>0</v>
      </c>
      <c r="CP626" s="123">
        <f>SUM(CD626+CO626)</f>
        <v>0</v>
      </c>
    </row>
    <row r="627" ht="15.75" customHeight="1">
      <c r="A627" s="160">
        <v>38.0</v>
      </c>
      <c r="B627" s="328" t="s">
        <v>314</v>
      </c>
      <c r="C627" s="325" t="s">
        <v>315</v>
      </c>
      <c r="D627" s="276" t="str">
        <f t="shared" ref="D627:D674" si="102">SUM(M627+AJ627+BF627+CC627+CO627+#REF!)</f>
        <v>#REF!</v>
      </c>
      <c r="E627" s="161" t="str">
        <f t="shared" ref="E627:E674" si="103">(D627)/D$51*100</f>
        <v>#REF!</v>
      </c>
      <c r="F627" s="162" t="str">
        <f t="shared" ref="F627:F674" si="104">IF(E627&lt;50,E627, "  ")</f>
        <v>#REF!</v>
      </c>
      <c r="G627" s="163" t="str">
        <f t="shared" ref="G627:G674" si="105">IF(E627&lt;30,E627, "  ")</f>
        <v>#REF!</v>
      </c>
      <c r="H627" s="187"/>
      <c r="I627" s="150"/>
      <c r="J627" s="150"/>
      <c r="K627" s="148"/>
      <c r="L627" s="148"/>
      <c r="M627" s="166">
        <f t="shared" ref="M627:M674" si="106">SUM(H627:L627)</f>
        <v>0</v>
      </c>
      <c r="N627" s="167" t="str">
        <f t="shared" ref="N627:N674" si="107">M627/M$51*100</f>
        <v>#DIV/0!</v>
      </c>
      <c r="O627" s="137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80"/>
      <c r="AG627" s="180"/>
      <c r="AH627" s="180"/>
      <c r="AI627" s="180"/>
      <c r="AJ627" s="166">
        <f t="shared" ref="AJ627:AJ674" si="108">SUM(O627:AE627)</f>
        <v>0</v>
      </c>
      <c r="AK627" s="168">
        <f t="shared" ref="AK627:AK674" si="109">AJ627/AJ$51*100</f>
        <v>0</v>
      </c>
      <c r="AL627" s="137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  <c r="BC627" s="139"/>
      <c r="BD627" s="139"/>
      <c r="BE627" s="139"/>
      <c r="BF627" s="166">
        <f t="shared" ref="BF627:BF674" si="110">SUM(AL627:BE627)</f>
        <v>0</v>
      </c>
      <c r="BG627" s="168">
        <f t="shared" ref="BG627:BG674" si="111">BF627/BF$51*100</f>
        <v>0</v>
      </c>
      <c r="BH627" s="137"/>
      <c r="BI627" s="139"/>
      <c r="BJ627" s="139"/>
      <c r="BK627" s="139"/>
      <c r="BL627" s="139"/>
      <c r="BM627" s="139"/>
      <c r="BN627" s="139"/>
      <c r="BO627" s="139"/>
      <c r="BP627" s="139"/>
      <c r="BQ627" s="139"/>
      <c r="BR627" s="139"/>
      <c r="BS627" s="139"/>
      <c r="BT627" s="139"/>
      <c r="BU627" s="139"/>
      <c r="BV627" s="156"/>
      <c r="BW627" s="156"/>
      <c r="BX627" s="156"/>
      <c r="BY627" s="156"/>
      <c r="BZ627" s="156"/>
      <c r="CA627" s="156"/>
      <c r="CB627" s="156"/>
      <c r="CC627" s="237">
        <f t="shared" ref="CC627:CC674" si="112">SUM(BH627:CB627)</f>
        <v>0</v>
      </c>
      <c r="CD627" s="171">
        <f t="shared" ref="CD627:CD674" si="113">CC627/CC$9*100</f>
        <v>0</v>
      </c>
      <c r="CE627" s="185"/>
      <c r="CF627" s="156"/>
      <c r="CG627" s="156"/>
      <c r="CH627" s="156"/>
      <c r="CI627" s="156"/>
      <c r="CJ627" s="156"/>
      <c r="CK627" s="156"/>
      <c r="CL627" s="156"/>
      <c r="CM627" s="156"/>
      <c r="CN627" s="156"/>
      <c r="CO627" s="173">
        <f t="shared" ref="CO627:CO674" si="114">SUM(CE627:CN627)</f>
        <v>0</v>
      </c>
      <c r="CP627" s="175">
        <f t="shared" ref="CP627:CP674" si="115">CO627/CO$9*100</f>
        <v>0</v>
      </c>
    </row>
    <row r="628" ht="15.75" customHeight="1">
      <c r="A628" s="124">
        <v>39.0</v>
      </c>
      <c r="B628" s="328" t="s">
        <v>316</v>
      </c>
      <c r="C628" s="325" t="s">
        <v>317</v>
      </c>
      <c r="D628" s="276" t="str">
        <f t="shared" si="102"/>
        <v>#REF!</v>
      </c>
      <c r="E628" s="161" t="str">
        <f t="shared" si="103"/>
        <v>#REF!</v>
      </c>
      <c r="F628" s="162" t="str">
        <f t="shared" si="104"/>
        <v>#REF!</v>
      </c>
      <c r="G628" s="163" t="str">
        <f t="shared" si="105"/>
        <v>#REF!</v>
      </c>
      <c r="H628" s="137"/>
      <c r="I628" s="177"/>
      <c r="J628" s="201"/>
      <c r="K628" s="139"/>
      <c r="L628" s="139"/>
      <c r="M628" s="166">
        <f t="shared" si="106"/>
        <v>0</v>
      </c>
      <c r="N628" s="167" t="str">
        <f t="shared" si="107"/>
        <v>#DIV/0!</v>
      </c>
      <c r="O628" s="137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80"/>
      <c r="AG628" s="180"/>
      <c r="AH628" s="180"/>
      <c r="AI628" s="180"/>
      <c r="AJ628" s="166">
        <f t="shared" si="108"/>
        <v>0</v>
      </c>
      <c r="AK628" s="168">
        <f t="shared" si="109"/>
        <v>0</v>
      </c>
      <c r="AL628" s="137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  <c r="BC628" s="139"/>
      <c r="BD628" s="139"/>
      <c r="BE628" s="139"/>
      <c r="BF628" s="166">
        <f t="shared" si="110"/>
        <v>0</v>
      </c>
      <c r="BG628" s="168">
        <f t="shared" si="111"/>
        <v>0</v>
      </c>
      <c r="BH628" s="137"/>
      <c r="BI628" s="139"/>
      <c r="BJ628" s="139"/>
      <c r="BK628" s="139"/>
      <c r="BL628" s="139"/>
      <c r="BM628" s="139"/>
      <c r="BN628" s="139"/>
      <c r="BO628" s="139"/>
      <c r="BP628" s="139"/>
      <c r="BQ628" s="139"/>
      <c r="BR628" s="139"/>
      <c r="BS628" s="139"/>
      <c r="BT628" s="139"/>
      <c r="BU628" s="139"/>
      <c r="BV628" s="156"/>
      <c r="BW628" s="156"/>
      <c r="BX628" s="156"/>
      <c r="BY628" s="156"/>
      <c r="BZ628" s="156"/>
      <c r="CA628" s="156"/>
      <c r="CB628" s="156"/>
      <c r="CC628" s="237">
        <f t="shared" si="112"/>
        <v>0</v>
      </c>
      <c r="CD628" s="171">
        <f t="shared" si="113"/>
        <v>0</v>
      </c>
      <c r="CE628" s="185"/>
      <c r="CF628" s="156"/>
      <c r="CG628" s="156"/>
      <c r="CH628" s="156"/>
      <c r="CI628" s="156"/>
      <c r="CJ628" s="156"/>
      <c r="CK628" s="156"/>
      <c r="CL628" s="156"/>
      <c r="CM628" s="156"/>
      <c r="CN628" s="156"/>
      <c r="CO628" s="173">
        <f t="shared" si="114"/>
        <v>0</v>
      </c>
      <c r="CP628" s="175">
        <f t="shared" si="115"/>
        <v>0</v>
      </c>
    </row>
    <row r="629" ht="15.75" customHeight="1">
      <c r="A629" s="160">
        <v>40.0</v>
      </c>
      <c r="B629" s="328" t="s">
        <v>318</v>
      </c>
      <c r="C629" s="325" t="s">
        <v>319</v>
      </c>
      <c r="D629" s="276" t="str">
        <f t="shared" si="102"/>
        <v>#REF!</v>
      </c>
      <c r="E629" s="161" t="str">
        <f t="shared" si="103"/>
        <v>#REF!</v>
      </c>
      <c r="F629" s="162" t="str">
        <f t="shared" si="104"/>
        <v>#REF!</v>
      </c>
      <c r="G629" s="163" t="str">
        <f t="shared" si="105"/>
        <v>#REF!</v>
      </c>
      <c r="H629" s="137"/>
      <c r="I629" s="156"/>
      <c r="J629" s="139"/>
      <c r="K629" s="139"/>
      <c r="L629" s="139"/>
      <c r="M629" s="166">
        <f t="shared" si="106"/>
        <v>0</v>
      </c>
      <c r="N629" s="167" t="str">
        <f t="shared" si="107"/>
        <v>#DIV/0!</v>
      </c>
      <c r="O629" s="18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90"/>
      <c r="AG629" s="190"/>
      <c r="AH629" s="190"/>
      <c r="AI629" s="190"/>
      <c r="AJ629" s="166">
        <f t="shared" si="108"/>
        <v>0</v>
      </c>
      <c r="AK629" s="168">
        <f t="shared" si="109"/>
        <v>0</v>
      </c>
      <c r="AL629" s="185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56"/>
      <c r="BE629" s="156"/>
      <c r="BF629" s="166">
        <f t="shared" si="110"/>
        <v>0</v>
      </c>
      <c r="BG629" s="168">
        <f t="shared" si="111"/>
        <v>0</v>
      </c>
      <c r="BH629" s="185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56"/>
      <c r="BY629" s="156"/>
      <c r="BZ629" s="156"/>
      <c r="CA629" s="156"/>
      <c r="CB629" s="156"/>
      <c r="CC629" s="237">
        <f t="shared" si="112"/>
        <v>0</v>
      </c>
      <c r="CD629" s="171">
        <f t="shared" si="113"/>
        <v>0</v>
      </c>
      <c r="CE629" s="185"/>
      <c r="CF629" s="156"/>
      <c r="CG629" s="156"/>
      <c r="CH629" s="156"/>
      <c r="CI629" s="156"/>
      <c r="CJ629" s="156"/>
      <c r="CK629" s="156"/>
      <c r="CL629" s="156"/>
      <c r="CM629" s="156"/>
      <c r="CN629" s="156"/>
      <c r="CO629" s="173">
        <f t="shared" si="114"/>
        <v>0</v>
      </c>
      <c r="CP629" s="175">
        <f t="shared" si="115"/>
        <v>0</v>
      </c>
    </row>
    <row r="630" ht="15.75" customHeight="1">
      <c r="A630" s="124">
        <v>41.0</v>
      </c>
      <c r="B630" s="328" t="s">
        <v>320</v>
      </c>
      <c r="C630" s="325" t="s">
        <v>321</v>
      </c>
      <c r="D630" s="276" t="str">
        <f t="shared" si="102"/>
        <v>#REF!</v>
      </c>
      <c r="E630" s="161" t="str">
        <f t="shared" si="103"/>
        <v>#REF!</v>
      </c>
      <c r="F630" s="162" t="str">
        <f t="shared" si="104"/>
        <v>#REF!</v>
      </c>
      <c r="G630" s="163" t="str">
        <f t="shared" si="105"/>
        <v>#REF!</v>
      </c>
      <c r="H630" s="137"/>
      <c r="I630" s="139"/>
      <c r="J630" s="139"/>
      <c r="K630" s="201"/>
      <c r="L630" s="201"/>
      <c r="M630" s="166">
        <f t="shared" si="106"/>
        <v>0</v>
      </c>
      <c r="N630" s="167" t="str">
        <f t="shared" si="107"/>
        <v>#DIV/0!</v>
      </c>
      <c r="O630" s="22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3"/>
      <c r="AG630" s="203"/>
      <c r="AH630" s="203"/>
      <c r="AI630" s="203"/>
      <c r="AJ630" s="166">
        <f t="shared" si="108"/>
        <v>0</v>
      </c>
      <c r="AK630" s="168">
        <f t="shared" si="109"/>
        <v>0</v>
      </c>
      <c r="AL630" s="22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201"/>
      <c r="BC630" s="201"/>
      <c r="BD630" s="201"/>
      <c r="BE630" s="201"/>
      <c r="BF630" s="166">
        <f t="shared" si="110"/>
        <v>0</v>
      </c>
      <c r="BG630" s="168">
        <f t="shared" si="111"/>
        <v>0</v>
      </c>
      <c r="BH630" s="221"/>
      <c r="BI630" s="201"/>
      <c r="BJ630" s="201"/>
      <c r="BK630" s="201"/>
      <c r="BL630" s="201"/>
      <c r="BM630" s="201"/>
      <c r="BN630" s="201"/>
      <c r="BO630" s="201"/>
      <c r="BP630" s="201"/>
      <c r="BQ630" s="201"/>
      <c r="BR630" s="201"/>
      <c r="BS630" s="201"/>
      <c r="BT630" s="201"/>
      <c r="BU630" s="201"/>
      <c r="BV630" s="156"/>
      <c r="BW630" s="156"/>
      <c r="BX630" s="156"/>
      <c r="BY630" s="156"/>
      <c r="BZ630" s="156"/>
      <c r="CA630" s="156"/>
      <c r="CB630" s="156"/>
      <c r="CC630" s="237">
        <f t="shared" si="112"/>
        <v>0</v>
      </c>
      <c r="CD630" s="171">
        <f t="shared" si="113"/>
        <v>0</v>
      </c>
      <c r="CE630" s="185"/>
      <c r="CF630" s="156"/>
      <c r="CG630" s="156"/>
      <c r="CH630" s="156"/>
      <c r="CI630" s="156"/>
      <c r="CJ630" s="156"/>
      <c r="CK630" s="156"/>
      <c r="CL630" s="156"/>
      <c r="CM630" s="156"/>
      <c r="CN630" s="156"/>
      <c r="CO630" s="173">
        <f t="shared" si="114"/>
        <v>0</v>
      </c>
      <c r="CP630" s="175">
        <f t="shared" si="115"/>
        <v>0</v>
      </c>
    </row>
    <row r="631" ht="15.75" customHeight="1">
      <c r="A631" s="160">
        <v>42.0</v>
      </c>
      <c r="B631" s="328" t="s">
        <v>322</v>
      </c>
      <c r="C631" s="325" t="s">
        <v>323</v>
      </c>
      <c r="D631" s="276" t="str">
        <f t="shared" si="102"/>
        <v>#REF!</v>
      </c>
      <c r="E631" s="161" t="str">
        <f t="shared" si="103"/>
        <v>#REF!</v>
      </c>
      <c r="F631" s="162" t="str">
        <f t="shared" si="104"/>
        <v>#REF!</v>
      </c>
      <c r="G631" s="163" t="str">
        <f t="shared" si="105"/>
        <v>#REF!</v>
      </c>
      <c r="H631" s="137"/>
      <c r="I631" s="201"/>
      <c r="J631" s="139"/>
      <c r="K631" s="139"/>
      <c r="L631" s="139"/>
      <c r="M631" s="166">
        <f t="shared" si="106"/>
        <v>0</v>
      </c>
      <c r="N631" s="167" t="str">
        <f t="shared" si="107"/>
        <v>#DIV/0!</v>
      </c>
      <c r="O631" s="176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251"/>
      <c r="AG631" s="251"/>
      <c r="AH631" s="251"/>
      <c r="AI631" s="251"/>
      <c r="AJ631" s="166">
        <f t="shared" si="108"/>
        <v>0</v>
      </c>
      <c r="AK631" s="168">
        <f t="shared" si="109"/>
        <v>0</v>
      </c>
      <c r="AL631" s="176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  <c r="AX631" s="177"/>
      <c r="AY631" s="177"/>
      <c r="AZ631" s="177"/>
      <c r="BA631" s="177"/>
      <c r="BB631" s="177"/>
      <c r="BC631" s="177"/>
      <c r="BD631" s="177"/>
      <c r="BE631" s="177"/>
      <c r="BF631" s="166">
        <f t="shared" si="110"/>
        <v>0</v>
      </c>
      <c r="BG631" s="168">
        <f t="shared" si="111"/>
        <v>0</v>
      </c>
      <c r="BH631" s="176"/>
      <c r="BI631" s="177"/>
      <c r="BJ631" s="177"/>
      <c r="BK631" s="177"/>
      <c r="BL631" s="177"/>
      <c r="BM631" s="177"/>
      <c r="BN631" s="177"/>
      <c r="BO631" s="177"/>
      <c r="BP631" s="177"/>
      <c r="BQ631" s="177"/>
      <c r="BR631" s="177"/>
      <c r="BS631" s="177"/>
      <c r="BT631" s="177"/>
      <c r="BU631" s="177"/>
      <c r="BV631" s="156"/>
      <c r="BW631" s="156"/>
      <c r="BX631" s="156"/>
      <c r="BY631" s="156"/>
      <c r="BZ631" s="156"/>
      <c r="CA631" s="156"/>
      <c r="CB631" s="156"/>
      <c r="CC631" s="237">
        <f t="shared" si="112"/>
        <v>0</v>
      </c>
      <c r="CD631" s="171">
        <f t="shared" si="113"/>
        <v>0</v>
      </c>
      <c r="CE631" s="185"/>
      <c r="CF631" s="156"/>
      <c r="CG631" s="156"/>
      <c r="CH631" s="156"/>
      <c r="CI631" s="156"/>
      <c r="CJ631" s="156"/>
      <c r="CK631" s="156"/>
      <c r="CL631" s="156"/>
      <c r="CM631" s="156"/>
      <c r="CN631" s="156"/>
      <c r="CO631" s="173">
        <f t="shared" si="114"/>
        <v>0</v>
      </c>
      <c r="CP631" s="175">
        <f t="shared" si="115"/>
        <v>0</v>
      </c>
    </row>
    <row r="632" ht="15.75" customHeight="1">
      <c r="A632" s="124">
        <v>43.0</v>
      </c>
      <c r="B632" s="328" t="s">
        <v>324</v>
      </c>
      <c r="C632" s="325" t="s">
        <v>325</v>
      </c>
      <c r="D632" s="276" t="str">
        <f t="shared" si="102"/>
        <v>#REF!</v>
      </c>
      <c r="E632" s="161" t="str">
        <f t="shared" si="103"/>
        <v>#REF!</v>
      </c>
      <c r="F632" s="162" t="str">
        <f t="shared" si="104"/>
        <v>#REF!</v>
      </c>
      <c r="G632" s="163" t="str">
        <f t="shared" si="105"/>
        <v>#REF!</v>
      </c>
      <c r="H632" s="137"/>
      <c r="I632" s="139"/>
      <c r="J632" s="139"/>
      <c r="K632" s="139"/>
      <c r="L632" s="139"/>
      <c r="M632" s="166">
        <f t="shared" si="106"/>
        <v>0</v>
      </c>
      <c r="N632" s="167" t="str">
        <f t="shared" si="107"/>
        <v>#DIV/0!</v>
      </c>
      <c r="O632" s="137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80"/>
      <c r="AG632" s="180"/>
      <c r="AH632" s="180"/>
      <c r="AI632" s="180"/>
      <c r="AJ632" s="166">
        <f t="shared" si="108"/>
        <v>0</v>
      </c>
      <c r="AK632" s="168">
        <f t="shared" si="109"/>
        <v>0</v>
      </c>
      <c r="AL632" s="137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  <c r="BC632" s="139"/>
      <c r="BD632" s="139"/>
      <c r="BE632" s="139"/>
      <c r="BF632" s="166">
        <f t="shared" si="110"/>
        <v>0</v>
      </c>
      <c r="BG632" s="168">
        <f t="shared" si="111"/>
        <v>0</v>
      </c>
      <c r="BH632" s="137"/>
      <c r="BI632" s="139"/>
      <c r="BJ632" s="139"/>
      <c r="BK632" s="139"/>
      <c r="BL632" s="139"/>
      <c r="BM632" s="139"/>
      <c r="BN632" s="139"/>
      <c r="BO632" s="139"/>
      <c r="BP632" s="139"/>
      <c r="BQ632" s="139"/>
      <c r="BR632" s="139"/>
      <c r="BS632" s="139"/>
      <c r="BT632" s="139"/>
      <c r="BU632" s="139"/>
      <c r="BV632" s="156"/>
      <c r="BW632" s="156"/>
      <c r="BX632" s="156"/>
      <c r="BY632" s="156"/>
      <c r="BZ632" s="156"/>
      <c r="CA632" s="156"/>
      <c r="CB632" s="156"/>
      <c r="CC632" s="237">
        <f t="shared" si="112"/>
        <v>0</v>
      </c>
      <c r="CD632" s="171">
        <f t="shared" si="113"/>
        <v>0</v>
      </c>
      <c r="CE632" s="185"/>
      <c r="CF632" s="156"/>
      <c r="CG632" s="156"/>
      <c r="CH632" s="156"/>
      <c r="CI632" s="156"/>
      <c r="CJ632" s="156"/>
      <c r="CK632" s="156"/>
      <c r="CL632" s="156"/>
      <c r="CM632" s="156"/>
      <c r="CN632" s="156"/>
      <c r="CO632" s="173">
        <f t="shared" si="114"/>
        <v>0</v>
      </c>
      <c r="CP632" s="175">
        <f t="shared" si="115"/>
        <v>0</v>
      </c>
    </row>
    <row r="633" ht="15.75" customHeight="1">
      <c r="A633" s="160">
        <v>44.0</v>
      </c>
      <c r="B633" s="328" t="s">
        <v>326</v>
      </c>
      <c r="C633" s="325" t="s">
        <v>327</v>
      </c>
      <c r="D633" s="276" t="str">
        <f t="shared" si="102"/>
        <v>#REF!</v>
      </c>
      <c r="E633" s="161" t="str">
        <f t="shared" si="103"/>
        <v>#REF!</v>
      </c>
      <c r="F633" s="162" t="str">
        <f t="shared" si="104"/>
        <v>#REF!</v>
      </c>
      <c r="G633" s="163" t="str">
        <f t="shared" si="105"/>
        <v>#REF!</v>
      </c>
      <c r="H633" s="137"/>
      <c r="I633" s="139"/>
      <c r="J633" s="139"/>
      <c r="K633" s="139"/>
      <c r="L633" s="139"/>
      <c r="M633" s="166">
        <f t="shared" si="106"/>
        <v>0</v>
      </c>
      <c r="N633" s="167" t="str">
        <f t="shared" si="107"/>
        <v>#DIV/0!</v>
      </c>
      <c r="O633" s="137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80"/>
      <c r="AG633" s="180"/>
      <c r="AH633" s="180"/>
      <c r="AI633" s="180"/>
      <c r="AJ633" s="166">
        <f t="shared" si="108"/>
        <v>0</v>
      </c>
      <c r="AK633" s="168">
        <f t="shared" si="109"/>
        <v>0</v>
      </c>
      <c r="AL633" s="137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  <c r="BE633" s="139"/>
      <c r="BF633" s="166">
        <f t="shared" si="110"/>
        <v>0</v>
      </c>
      <c r="BG633" s="168">
        <f t="shared" si="111"/>
        <v>0</v>
      </c>
      <c r="BH633" s="137"/>
      <c r="BI633" s="139"/>
      <c r="BJ633" s="139"/>
      <c r="BK633" s="139"/>
      <c r="BL633" s="139"/>
      <c r="BM633" s="139"/>
      <c r="BN633" s="139"/>
      <c r="BO633" s="139"/>
      <c r="BP633" s="139"/>
      <c r="BQ633" s="139"/>
      <c r="BR633" s="139"/>
      <c r="BS633" s="139"/>
      <c r="BT633" s="139"/>
      <c r="BU633" s="139"/>
      <c r="BV633" s="156"/>
      <c r="BW633" s="156"/>
      <c r="BX633" s="156"/>
      <c r="BY633" s="156"/>
      <c r="BZ633" s="156"/>
      <c r="CA633" s="156"/>
      <c r="CB633" s="156"/>
      <c r="CC633" s="237">
        <f t="shared" si="112"/>
        <v>0</v>
      </c>
      <c r="CD633" s="171">
        <f t="shared" si="113"/>
        <v>0</v>
      </c>
      <c r="CE633" s="185"/>
      <c r="CF633" s="156"/>
      <c r="CG633" s="156"/>
      <c r="CH633" s="156"/>
      <c r="CI633" s="156"/>
      <c r="CJ633" s="156"/>
      <c r="CK633" s="156"/>
      <c r="CL633" s="156"/>
      <c r="CM633" s="156"/>
      <c r="CN633" s="156"/>
      <c r="CO633" s="173">
        <f t="shared" si="114"/>
        <v>0</v>
      </c>
      <c r="CP633" s="175">
        <f t="shared" si="115"/>
        <v>0</v>
      </c>
    </row>
    <row r="634" ht="15.75" customHeight="1">
      <c r="A634" s="124">
        <v>45.0</v>
      </c>
      <c r="B634" s="328" t="s">
        <v>328</v>
      </c>
      <c r="C634" s="325" t="s">
        <v>329</v>
      </c>
      <c r="D634" s="276" t="str">
        <f t="shared" si="102"/>
        <v>#REF!</v>
      </c>
      <c r="E634" s="161" t="str">
        <f t="shared" si="103"/>
        <v>#REF!</v>
      </c>
      <c r="F634" s="162" t="str">
        <f t="shared" si="104"/>
        <v>#REF!</v>
      </c>
      <c r="G634" s="163" t="str">
        <f t="shared" si="105"/>
        <v>#REF!</v>
      </c>
      <c r="H634" s="221"/>
      <c r="I634" s="139"/>
      <c r="J634" s="201"/>
      <c r="K634" s="139"/>
      <c r="L634" s="139"/>
      <c r="M634" s="166">
        <f t="shared" si="106"/>
        <v>0</v>
      </c>
      <c r="N634" s="167" t="str">
        <f t="shared" si="107"/>
        <v>#DIV/0!</v>
      </c>
      <c r="O634" s="137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80"/>
      <c r="AG634" s="180"/>
      <c r="AH634" s="180"/>
      <c r="AI634" s="180"/>
      <c r="AJ634" s="166">
        <f t="shared" si="108"/>
        <v>0</v>
      </c>
      <c r="AK634" s="168">
        <f t="shared" si="109"/>
        <v>0</v>
      </c>
      <c r="AL634" s="137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  <c r="BC634" s="139"/>
      <c r="BD634" s="139"/>
      <c r="BE634" s="139"/>
      <c r="BF634" s="166">
        <f t="shared" si="110"/>
        <v>0</v>
      </c>
      <c r="BG634" s="168">
        <f t="shared" si="111"/>
        <v>0</v>
      </c>
      <c r="BH634" s="137"/>
      <c r="BI634" s="139"/>
      <c r="BJ634" s="139"/>
      <c r="BK634" s="139"/>
      <c r="BL634" s="139"/>
      <c r="BM634" s="139"/>
      <c r="BN634" s="139"/>
      <c r="BO634" s="139"/>
      <c r="BP634" s="139"/>
      <c r="BQ634" s="139"/>
      <c r="BR634" s="139"/>
      <c r="BS634" s="139"/>
      <c r="BT634" s="139"/>
      <c r="BU634" s="139"/>
      <c r="BV634" s="156"/>
      <c r="BW634" s="156"/>
      <c r="BX634" s="156"/>
      <c r="BY634" s="156"/>
      <c r="BZ634" s="156"/>
      <c r="CA634" s="156"/>
      <c r="CB634" s="156"/>
      <c r="CC634" s="237">
        <f t="shared" si="112"/>
        <v>0</v>
      </c>
      <c r="CD634" s="171">
        <f t="shared" si="113"/>
        <v>0</v>
      </c>
      <c r="CE634" s="185"/>
      <c r="CF634" s="156"/>
      <c r="CG634" s="156"/>
      <c r="CH634" s="156"/>
      <c r="CI634" s="156"/>
      <c r="CJ634" s="156"/>
      <c r="CK634" s="156"/>
      <c r="CL634" s="156"/>
      <c r="CM634" s="156"/>
      <c r="CN634" s="156"/>
      <c r="CO634" s="173">
        <f t="shared" si="114"/>
        <v>0</v>
      </c>
      <c r="CP634" s="175">
        <f t="shared" si="115"/>
        <v>0</v>
      </c>
    </row>
    <row r="635" ht="15.75" customHeight="1">
      <c r="A635" s="160">
        <v>46.0</v>
      </c>
      <c r="B635" s="328" t="s">
        <v>330</v>
      </c>
      <c r="C635" s="325" t="s">
        <v>331</v>
      </c>
      <c r="D635" s="276" t="str">
        <f t="shared" si="102"/>
        <v>#REF!</v>
      </c>
      <c r="E635" s="161" t="str">
        <f t="shared" si="103"/>
        <v>#REF!</v>
      </c>
      <c r="F635" s="162" t="str">
        <f t="shared" si="104"/>
        <v>#REF!</v>
      </c>
      <c r="G635" s="163" t="str">
        <f t="shared" si="105"/>
        <v>#REF!</v>
      </c>
      <c r="H635" s="137"/>
      <c r="I635" s="177"/>
      <c r="J635" s="139"/>
      <c r="K635" s="139"/>
      <c r="L635" s="139"/>
      <c r="M635" s="166">
        <f t="shared" si="106"/>
        <v>0</v>
      </c>
      <c r="N635" s="167" t="str">
        <f t="shared" si="107"/>
        <v>#DIV/0!</v>
      </c>
      <c r="O635" s="137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80"/>
      <c r="AG635" s="180"/>
      <c r="AH635" s="180"/>
      <c r="AI635" s="180"/>
      <c r="AJ635" s="166">
        <f t="shared" si="108"/>
        <v>0</v>
      </c>
      <c r="AK635" s="168">
        <f t="shared" si="109"/>
        <v>0</v>
      </c>
      <c r="AL635" s="137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39"/>
      <c r="BE635" s="139"/>
      <c r="BF635" s="166">
        <f t="shared" si="110"/>
        <v>0</v>
      </c>
      <c r="BG635" s="168">
        <f t="shared" si="111"/>
        <v>0</v>
      </c>
      <c r="BH635" s="137"/>
      <c r="BI635" s="139"/>
      <c r="BJ635" s="139"/>
      <c r="BK635" s="139"/>
      <c r="BL635" s="139"/>
      <c r="BM635" s="139"/>
      <c r="BN635" s="139"/>
      <c r="BO635" s="139"/>
      <c r="BP635" s="139"/>
      <c r="BQ635" s="139"/>
      <c r="BR635" s="139"/>
      <c r="BS635" s="139"/>
      <c r="BT635" s="139"/>
      <c r="BU635" s="139"/>
      <c r="BV635" s="156"/>
      <c r="BW635" s="156"/>
      <c r="BX635" s="156"/>
      <c r="BY635" s="156"/>
      <c r="BZ635" s="156"/>
      <c r="CA635" s="156"/>
      <c r="CB635" s="156"/>
      <c r="CC635" s="237">
        <f t="shared" si="112"/>
        <v>0</v>
      </c>
      <c r="CD635" s="171">
        <f t="shared" si="113"/>
        <v>0</v>
      </c>
      <c r="CE635" s="185"/>
      <c r="CF635" s="156"/>
      <c r="CG635" s="156"/>
      <c r="CH635" s="156"/>
      <c r="CI635" s="156"/>
      <c r="CJ635" s="156"/>
      <c r="CK635" s="156"/>
      <c r="CL635" s="156"/>
      <c r="CM635" s="156"/>
      <c r="CN635" s="156"/>
      <c r="CO635" s="173">
        <f t="shared" si="114"/>
        <v>0</v>
      </c>
      <c r="CP635" s="175">
        <f t="shared" si="115"/>
        <v>0</v>
      </c>
    </row>
    <row r="636" ht="15.75" customHeight="1">
      <c r="A636" s="124">
        <v>47.0</v>
      </c>
      <c r="B636" s="328" t="s">
        <v>332</v>
      </c>
      <c r="C636" s="325" t="s">
        <v>333</v>
      </c>
      <c r="D636" s="276" t="str">
        <f t="shared" si="102"/>
        <v>#REF!</v>
      </c>
      <c r="E636" s="161" t="str">
        <f t="shared" si="103"/>
        <v>#REF!</v>
      </c>
      <c r="F636" s="162" t="str">
        <f t="shared" si="104"/>
        <v>#REF!</v>
      </c>
      <c r="G636" s="163" t="str">
        <f t="shared" si="105"/>
        <v>#REF!</v>
      </c>
      <c r="H636" s="137"/>
      <c r="I636" s="201"/>
      <c r="J636" s="201"/>
      <c r="K636" s="139"/>
      <c r="L636" s="139"/>
      <c r="M636" s="166">
        <f t="shared" si="106"/>
        <v>0</v>
      </c>
      <c r="N636" s="167" t="str">
        <f t="shared" si="107"/>
        <v>#DIV/0!</v>
      </c>
      <c r="O636" s="137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80"/>
      <c r="AG636" s="180"/>
      <c r="AH636" s="180"/>
      <c r="AI636" s="180"/>
      <c r="AJ636" s="166">
        <f t="shared" si="108"/>
        <v>0</v>
      </c>
      <c r="AK636" s="168">
        <f t="shared" si="109"/>
        <v>0</v>
      </c>
      <c r="AL636" s="137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  <c r="BC636" s="139"/>
      <c r="BD636" s="139"/>
      <c r="BE636" s="139"/>
      <c r="BF636" s="166">
        <f t="shared" si="110"/>
        <v>0</v>
      </c>
      <c r="BG636" s="168">
        <f t="shared" si="111"/>
        <v>0</v>
      </c>
      <c r="BH636" s="137"/>
      <c r="BI636" s="139"/>
      <c r="BJ636" s="139"/>
      <c r="BK636" s="139"/>
      <c r="BL636" s="139"/>
      <c r="BM636" s="139"/>
      <c r="BN636" s="139"/>
      <c r="BO636" s="139"/>
      <c r="BP636" s="139"/>
      <c r="BQ636" s="139"/>
      <c r="BR636" s="139"/>
      <c r="BS636" s="139"/>
      <c r="BT636" s="139"/>
      <c r="BU636" s="139"/>
      <c r="BV636" s="156"/>
      <c r="BW636" s="156"/>
      <c r="BX636" s="156"/>
      <c r="BY636" s="156"/>
      <c r="BZ636" s="156"/>
      <c r="CA636" s="156"/>
      <c r="CB636" s="156"/>
      <c r="CC636" s="237">
        <f t="shared" si="112"/>
        <v>0</v>
      </c>
      <c r="CD636" s="171">
        <f t="shared" si="113"/>
        <v>0</v>
      </c>
      <c r="CE636" s="185"/>
      <c r="CF636" s="156"/>
      <c r="CG636" s="156"/>
      <c r="CH636" s="156"/>
      <c r="CI636" s="156"/>
      <c r="CJ636" s="156"/>
      <c r="CK636" s="156"/>
      <c r="CL636" s="156"/>
      <c r="CM636" s="156"/>
      <c r="CN636" s="156"/>
      <c r="CO636" s="173">
        <f t="shared" si="114"/>
        <v>0</v>
      </c>
      <c r="CP636" s="175">
        <f t="shared" si="115"/>
        <v>0</v>
      </c>
    </row>
    <row r="637" ht="15.75" customHeight="1">
      <c r="A637" s="160">
        <v>48.0</v>
      </c>
      <c r="B637" s="328" t="s">
        <v>334</v>
      </c>
      <c r="C637" s="325" t="s">
        <v>335</v>
      </c>
      <c r="D637" s="276" t="str">
        <f t="shared" si="102"/>
        <v>#REF!</v>
      </c>
      <c r="E637" s="161" t="str">
        <f t="shared" si="103"/>
        <v>#REF!</v>
      </c>
      <c r="F637" s="162" t="str">
        <f t="shared" si="104"/>
        <v>#REF!</v>
      </c>
      <c r="G637" s="163" t="str">
        <f t="shared" si="105"/>
        <v>#REF!</v>
      </c>
      <c r="H637" s="137"/>
      <c r="I637" s="139"/>
      <c r="J637" s="139"/>
      <c r="K637" s="139"/>
      <c r="L637" s="139"/>
      <c r="M637" s="166">
        <f t="shared" si="106"/>
        <v>0</v>
      </c>
      <c r="N637" s="167" t="str">
        <f t="shared" si="107"/>
        <v>#DIV/0!</v>
      </c>
      <c r="O637" s="137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80"/>
      <c r="AG637" s="180"/>
      <c r="AH637" s="180"/>
      <c r="AI637" s="180"/>
      <c r="AJ637" s="166">
        <f t="shared" si="108"/>
        <v>0</v>
      </c>
      <c r="AK637" s="168">
        <f t="shared" si="109"/>
        <v>0</v>
      </c>
      <c r="AL637" s="137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39"/>
      <c r="BE637" s="139"/>
      <c r="BF637" s="166">
        <f t="shared" si="110"/>
        <v>0</v>
      </c>
      <c r="BG637" s="168">
        <f t="shared" si="111"/>
        <v>0</v>
      </c>
      <c r="BH637" s="137"/>
      <c r="BI637" s="139"/>
      <c r="BJ637" s="139"/>
      <c r="BK637" s="139"/>
      <c r="BL637" s="139"/>
      <c r="BM637" s="139"/>
      <c r="BN637" s="139"/>
      <c r="BO637" s="139"/>
      <c r="BP637" s="139"/>
      <c r="BQ637" s="139"/>
      <c r="BR637" s="139"/>
      <c r="BS637" s="139"/>
      <c r="BT637" s="139"/>
      <c r="BU637" s="139"/>
      <c r="BV637" s="156"/>
      <c r="BW637" s="156"/>
      <c r="BX637" s="156"/>
      <c r="BY637" s="156"/>
      <c r="BZ637" s="156"/>
      <c r="CA637" s="156"/>
      <c r="CB637" s="156"/>
      <c r="CC637" s="237">
        <f t="shared" si="112"/>
        <v>0</v>
      </c>
      <c r="CD637" s="171">
        <f t="shared" si="113"/>
        <v>0</v>
      </c>
      <c r="CE637" s="185"/>
      <c r="CF637" s="156"/>
      <c r="CG637" s="156"/>
      <c r="CH637" s="156"/>
      <c r="CI637" s="156"/>
      <c r="CJ637" s="156"/>
      <c r="CK637" s="156"/>
      <c r="CL637" s="156"/>
      <c r="CM637" s="156"/>
      <c r="CN637" s="156"/>
      <c r="CO637" s="173">
        <f t="shared" si="114"/>
        <v>0</v>
      </c>
      <c r="CP637" s="175">
        <f t="shared" si="115"/>
        <v>0</v>
      </c>
    </row>
    <row r="638" ht="15.75" customHeight="1">
      <c r="A638" s="124">
        <v>49.0</v>
      </c>
      <c r="B638" s="328" t="s">
        <v>336</v>
      </c>
      <c r="C638" s="325" t="s">
        <v>337</v>
      </c>
      <c r="D638" s="276" t="str">
        <f t="shared" si="102"/>
        <v>#REF!</v>
      </c>
      <c r="E638" s="161" t="str">
        <f t="shared" si="103"/>
        <v>#REF!</v>
      </c>
      <c r="F638" s="162" t="str">
        <f t="shared" si="104"/>
        <v>#REF!</v>
      </c>
      <c r="G638" s="163" t="str">
        <f t="shared" si="105"/>
        <v>#REF!</v>
      </c>
      <c r="H638" s="137"/>
      <c r="I638" s="156"/>
      <c r="J638" s="201"/>
      <c r="K638" s="139"/>
      <c r="L638" s="139"/>
      <c r="M638" s="166">
        <f t="shared" si="106"/>
        <v>0</v>
      </c>
      <c r="N638" s="167" t="str">
        <f t="shared" si="107"/>
        <v>#DIV/0!</v>
      </c>
      <c r="O638" s="185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90"/>
      <c r="AG638" s="190"/>
      <c r="AH638" s="190"/>
      <c r="AI638" s="190"/>
      <c r="AJ638" s="166">
        <f t="shared" si="108"/>
        <v>0</v>
      </c>
      <c r="AK638" s="168">
        <f t="shared" si="109"/>
        <v>0</v>
      </c>
      <c r="AL638" s="185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56"/>
      <c r="BC638" s="156"/>
      <c r="BD638" s="156"/>
      <c r="BE638" s="156"/>
      <c r="BF638" s="166">
        <f t="shared" si="110"/>
        <v>0</v>
      </c>
      <c r="BG638" s="168">
        <f t="shared" si="111"/>
        <v>0</v>
      </c>
      <c r="BH638" s="185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56"/>
      <c r="BY638" s="156"/>
      <c r="BZ638" s="156"/>
      <c r="CA638" s="156"/>
      <c r="CB638" s="156"/>
      <c r="CC638" s="237">
        <f t="shared" si="112"/>
        <v>0</v>
      </c>
      <c r="CD638" s="171">
        <f t="shared" si="113"/>
        <v>0</v>
      </c>
      <c r="CE638" s="185"/>
      <c r="CF638" s="156"/>
      <c r="CG638" s="156"/>
      <c r="CH638" s="156"/>
      <c r="CI638" s="156"/>
      <c r="CJ638" s="156"/>
      <c r="CK638" s="156"/>
      <c r="CL638" s="156"/>
      <c r="CM638" s="156"/>
      <c r="CN638" s="156"/>
      <c r="CO638" s="173">
        <f t="shared" si="114"/>
        <v>0</v>
      </c>
      <c r="CP638" s="175">
        <f t="shared" si="115"/>
        <v>0</v>
      </c>
    </row>
    <row r="639" ht="15.75" customHeight="1">
      <c r="A639" s="160">
        <v>50.0</v>
      </c>
      <c r="B639" s="328" t="s">
        <v>338</v>
      </c>
      <c r="C639" s="325" t="s">
        <v>339</v>
      </c>
      <c r="D639" s="276" t="str">
        <f t="shared" si="102"/>
        <v>#REF!</v>
      </c>
      <c r="E639" s="161" t="str">
        <f t="shared" si="103"/>
        <v>#REF!</v>
      </c>
      <c r="F639" s="162" t="str">
        <f t="shared" si="104"/>
        <v>#REF!</v>
      </c>
      <c r="G639" s="163" t="str">
        <f t="shared" si="105"/>
        <v>#REF!</v>
      </c>
      <c r="H639" s="137"/>
      <c r="I639" s="156"/>
      <c r="J639" s="156"/>
      <c r="K639" s="139"/>
      <c r="L639" s="139"/>
      <c r="M639" s="166">
        <f t="shared" si="106"/>
        <v>0</v>
      </c>
      <c r="N639" s="167" t="str">
        <f t="shared" si="107"/>
        <v>#DIV/0!</v>
      </c>
      <c r="O639" s="185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90"/>
      <c r="AG639" s="190"/>
      <c r="AH639" s="190"/>
      <c r="AI639" s="190"/>
      <c r="AJ639" s="166">
        <f t="shared" si="108"/>
        <v>0</v>
      </c>
      <c r="AK639" s="168">
        <f t="shared" si="109"/>
        <v>0</v>
      </c>
      <c r="AL639" s="185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56"/>
      <c r="BC639" s="156"/>
      <c r="BD639" s="156"/>
      <c r="BE639" s="156"/>
      <c r="BF639" s="166">
        <f t="shared" si="110"/>
        <v>0</v>
      </c>
      <c r="BG639" s="168">
        <f t="shared" si="111"/>
        <v>0</v>
      </c>
      <c r="BH639" s="185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56"/>
      <c r="BY639" s="156"/>
      <c r="BZ639" s="156"/>
      <c r="CA639" s="156"/>
      <c r="CB639" s="156"/>
      <c r="CC639" s="237">
        <f t="shared" si="112"/>
        <v>0</v>
      </c>
      <c r="CD639" s="171">
        <f t="shared" si="113"/>
        <v>0</v>
      </c>
      <c r="CE639" s="185"/>
      <c r="CF639" s="156"/>
      <c r="CG639" s="156"/>
      <c r="CH639" s="156"/>
      <c r="CI639" s="156"/>
      <c r="CJ639" s="156"/>
      <c r="CK639" s="156"/>
      <c r="CL639" s="156"/>
      <c r="CM639" s="156"/>
      <c r="CN639" s="156"/>
      <c r="CO639" s="173">
        <f t="shared" si="114"/>
        <v>0</v>
      </c>
      <c r="CP639" s="175">
        <f t="shared" si="115"/>
        <v>0</v>
      </c>
    </row>
    <row r="640" ht="15.75" customHeight="1">
      <c r="A640" s="124">
        <v>51.0</v>
      </c>
      <c r="B640" s="328" t="s">
        <v>340</v>
      </c>
      <c r="C640" s="325" t="s">
        <v>341</v>
      </c>
      <c r="D640" s="276" t="str">
        <f t="shared" si="102"/>
        <v>#REF!</v>
      </c>
      <c r="E640" s="161" t="str">
        <f t="shared" si="103"/>
        <v>#REF!</v>
      </c>
      <c r="F640" s="162" t="str">
        <f t="shared" si="104"/>
        <v>#REF!</v>
      </c>
      <c r="G640" s="163" t="str">
        <f t="shared" si="105"/>
        <v>#REF!</v>
      </c>
      <c r="H640" s="137"/>
      <c r="I640" s="201"/>
      <c r="J640" s="201"/>
      <c r="K640" s="139"/>
      <c r="L640" s="139"/>
      <c r="M640" s="166">
        <f t="shared" si="106"/>
        <v>0</v>
      </c>
      <c r="N640" s="167" t="str">
        <f t="shared" si="107"/>
        <v>#DIV/0!</v>
      </c>
      <c r="O640" s="137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80"/>
      <c r="AG640" s="180"/>
      <c r="AH640" s="180"/>
      <c r="AI640" s="180"/>
      <c r="AJ640" s="166">
        <f t="shared" si="108"/>
        <v>0</v>
      </c>
      <c r="AK640" s="168">
        <f t="shared" si="109"/>
        <v>0</v>
      </c>
      <c r="AL640" s="137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  <c r="BC640" s="139"/>
      <c r="BD640" s="139"/>
      <c r="BE640" s="139"/>
      <c r="BF640" s="166">
        <f t="shared" si="110"/>
        <v>0</v>
      </c>
      <c r="BG640" s="168">
        <f t="shared" si="111"/>
        <v>0</v>
      </c>
      <c r="BH640" s="137"/>
      <c r="BI640" s="139"/>
      <c r="BJ640" s="139"/>
      <c r="BK640" s="139"/>
      <c r="BL640" s="139"/>
      <c r="BM640" s="139"/>
      <c r="BN640" s="139"/>
      <c r="BO640" s="139"/>
      <c r="BP640" s="139"/>
      <c r="BQ640" s="139"/>
      <c r="BR640" s="139"/>
      <c r="BS640" s="139"/>
      <c r="BT640" s="139"/>
      <c r="BU640" s="139"/>
      <c r="BV640" s="156"/>
      <c r="BW640" s="156"/>
      <c r="BX640" s="156"/>
      <c r="BY640" s="156"/>
      <c r="BZ640" s="156"/>
      <c r="CA640" s="156"/>
      <c r="CB640" s="156"/>
      <c r="CC640" s="237">
        <f t="shared" si="112"/>
        <v>0</v>
      </c>
      <c r="CD640" s="171">
        <f t="shared" si="113"/>
        <v>0</v>
      </c>
      <c r="CE640" s="185"/>
      <c r="CF640" s="156"/>
      <c r="CG640" s="156"/>
      <c r="CH640" s="156"/>
      <c r="CI640" s="156"/>
      <c r="CJ640" s="156"/>
      <c r="CK640" s="156"/>
      <c r="CL640" s="156"/>
      <c r="CM640" s="156"/>
      <c r="CN640" s="156"/>
      <c r="CO640" s="173">
        <f t="shared" si="114"/>
        <v>0</v>
      </c>
      <c r="CP640" s="175">
        <f t="shared" si="115"/>
        <v>0</v>
      </c>
    </row>
    <row r="641" ht="15.75" customHeight="1">
      <c r="A641" s="160">
        <v>52.0</v>
      </c>
      <c r="B641" s="328" t="s">
        <v>342</v>
      </c>
      <c r="C641" s="325" t="s">
        <v>343</v>
      </c>
      <c r="D641" s="276" t="str">
        <f t="shared" si="102"/>
        <v>#REF!</v>
      </c>
      <c r="E641" s="161" t="str">
        <f t="shared" si="103"/>
        <v>#REF!</v>
      </c>
      <c r="F641" s="162" t="str">
        <f t="shared" si="104"/>
        <v>#REF!</v>
      </c>
      <c r="G641" s="163" t="str">
        <f t="shared" si="105"/>
        <v>#REF!</v>
      </c>
      <c r="H641" s="221"/>
      <c r="I641" s="139"/>
      <c r="J641" s="139"/>
      <c r="K641" s="139"/>
      <c r="L641" s="139"/>
      <c r="M641" s="166">
        <f t="shared" si="106"/>
        <v>0</v>
      </c>
      <c r="N641" s="167" t="str">
        <f t="shared" si="107"/>
        <v>#DIV/0!</v>
      </c>
      <c r="O641" s="137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80"/>
      <c r="AG641" s="180"/>
      <c r="AH641" s="180"/>
      <c r="AI641" s="180"/>
      <c r="AJ641" s="166">
        <f t="shared" si="108"/>
        <v>0</v>
      </c>
      <c r="AK641" s="168">
        <f t="shared" si="109"/>
        <v>0</v>
      </c>
      <c r="AL641" s="137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  <c r="BC641" s="139"/>
      <c r="BD641" s="139"/>
      <c r="BE641" s="139"/>
      <c r="BF641" s="166">
        <f t="shared" si="110"/>
        <v>0</v>
      </c>
      <c r="BG641" s="168">
        <f t="shared" si="111"/>
        <v>0</v>
      </c>
      <c r="BH641" s="137"/>
      <c r="BI641" s="139"/>
      <c r="BJ641" s="139"/>
      <c r="BK641" s="139"/>
      <c r="BL641" s="139"/>
      <c r="BM641" s="139"/>
      <c r="BN641" s="139"/>
      <c r="BO641" s="139"/>
      <c r="BP641" s="139"/>
      <c r="BQ641" s="139"/>
      <c r="BR641" s="139"/>
      <c r="BS641" s="139"/>
      <c r="BT641" s="139"/>
      <c r="BU641" s="139"/>
      <c r="BV641" s="156"/>
      <c r="BW641" s="156"/>
      <c r="BX641" s="156"/>
      <c r="BY641" s="156"/>
      <c r="BZ641" s="156"/>
      <c r="CA641" s="156"/>
      <c r="CB641" s="156"/>
      <c r="CC641" s="237">
        <f t="shared" si="112"/>
        <v>0</v>
      </c>
      <c r="CD641" s="171">
        <f t="shared" si="113"/>
        <v>0</v>
      </c>
      <c r="CE641" s="185"/>
      <c r="CF641" s="156"/>
      <c r="CG641" s="156"/>
      <c r="CH641" s="156"/>
      <c r="CI641" s="156"/>
      <c r="CJ641" s="156"/>
      <c r="CK641" s="156"/>
      <c r="CL641" s="156"/>
      <c r="CM641" s="156"/>
      <c r="CN641" s="156"/>
      <c r="CO641" s="173">
        <f t="shared" si="114"/>
        <v>0</v>
      </c>
      <c r="CP641" s="175">
        <f t="shared" si="115"/>
        <v>0</v>
      </c>
    </row>
    <row r="642" ht="15.75" customHeight="1">
      <c r="A642" s="124">
        <v>53.0</v>
      </c>
      <c r="B642" s="328" t="s">
        <v>344</v>
      </c>
      <c r="C642" s="325" t="s">
        <v>345</v>
      </c>
      <c r="D642" s="276" t="str">
        <f t="shared" si="102"/>
        <v>#REF!</v>
      </c>
      <c r="E642" s="161" t="str">
        <f t="shared" si="103"/>
        <v>#REF!</v>
      </c>
      <c r="F642" s="162" t="str">
        <f t="shared" si="104"/>
        <v>#REF!</v>
      </c>
      <c r="G642" s="163" t="str">
        <f t="shared" si="105"/>
        <v>#REF!</v>
      </c>
      <c r="H642" s="137"/>
      <c r="I642" s="139"/>
      <c r="J642" s="139"/>
      <c r="K642" s="139"/>
      <c r="L642" s="139"/>
      <c r="M642" s="166">
        <f t="shared" si="106"/>
        <v>0</v>
      </c>
      <c r="N642" s="167" t="str">
        <f t="shared" si="107"/>
        <v>#DIV/0!</v>
      </c>
      <c r="O642" s="22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3"/>
      <c r="AG642" s="203"/>
      <c r="AH642" s="203"/>
      <c r="AI642" s="203"/>
      <c r="AJ642" s="166">
        <f t="shared" si="108"/>
        <v>0</v>
      </c>
      <c r="AK642" s="168">
        <f t="shared" si="109"/>
        <v>0</v>
      </c>
      <c r="AL642" s="22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201"/>
      <c r="BC642" s="201"/>
      <c r="BD642" s="201"/>
      <c r="BE642" s="201"/>
      <c r="BF642" s="166">
        <f t="shared" si="110"/>
        <v>0</v>
      </c>
      <c r="BG642" s="168">
        <f t="shared" si="111"/>
        <v>0</v>
      </c>
      <c r="BH642" s="221"/>
      <c r="BI642" s="201"/>
      <c r="BJ642" s="201"/>
      <c r="BK642" s="201"/>
      <c r="BL642" s="201"/>
      <c r="BM642" s="201"/>
      <c r="BN642" s="201"/>
      <c r="BO642" s="201"/>
      <c r="BP642" s="201"/>
      <c r="BQ642" s="201"/>
      <c r="BR642" s="201"/>
      <c r="BS642" s="201"/>
      <c r="BT642" s="201"/>
      <c r="BU642" s="201"/>
      <c r="BV642" s="156"/>
      <c r="BW642" s="156"/>
      <c r="BX642" s="156"/>
      <c r="BY642" s="156"/>
      <c r="BZ642" s="156"/>
      <c r="CA642" s="156"/>
      <c r="CB642" s="156"/>
      <c r="CC642" s="237">
        <f t="shared" si="112"/>
        <v>0</v>
      </c>
      <c r="CD642" s="171">
        <f t="shared" si="113"/>
        <v>0</v>
      </c>
      <c r="CE642" s="185"/>
      <c r="CF642" s="156"/>
      <c r="CG642" s="156"/>
      <c r="CH642" s="156"/>
      <c r="CI642" s="156"/>
      <c r="CJ642" s="156"/>
      <c r="CK642" s="150"/>
      <c r="CL642" s="156"/>
      <c r="CM642" s="156"/>
      <c r="CN642" s="156"/>
      <c r="CO642" s="173">
        <f t="shared" si="114"/>
        <v>0</v>
      </c>
      <c r="CP642" s="175">
        <f t="shared" si="115"/>
        <v>0</v>
      </c>
    </row>
    <row r="643" ht="15.75" customHeight="1">
      <c r="A643" s="160">
        <v>54.0</v>
      </c>
      <c r="B643" s="328" t="s">
        <v>346</v>
      </c>
      <c r="C643" s="325" t="s">
        <v>347</v>
      </c>
      <c r="D643" s="276" t="str">
        <f t="shared" si="102"/>
        <v>#REF!</v>
      </c>
      <c r="E643" s="161" t="str">
        <f t="shared" si="103"/>
        <v>#REF!</v>
      </c>
      <c r="F643" s="162" t="str">
        <f t="shared" si="104"/>
        <v>#REF!</v>
      </c>
      <c r="G643" s="163" t="str">
        <f t="shared" si="105"/>
        <v>#REF!</v>
      </c>
      <c r="H643" s="137"/>
      <c r="I643" s="139"/>
      <c r="J643" s="139"/>
      <c r="K643" s="139"/>
      <c r="L643" s="139"/>
      <c r="M643" s="166">
        <f t="shared" si="106"/>
        <v>0</v>
      </c>
      <c r="N643" s="167" t="str">
        <f t="shared" si="107"/>
        <v>#DIV/0!</v>
      </c>
      <c r="O643" s="137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80"/>
      <c r="AG643" s="180"/>
      <c r="AH643" s="180"/>
      <c r="AI643" s="180"/>
      <c r="AJ643" s="166">
        <f t="shared" si="108"/>
        <v>0</v>
      </c>
      <c r="AK643" s="168">
        <f t="shared" si="109"/>
        <v>0</v>
      </c>
      <c r="AL643" s="137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39"/>
      <c r="BE643" s="139"/>
      <c r="BF643" s="166">
        <f t="shared" si="110"/>
        <v>0</v>
      </c>
      <c r="BG643" s="168">
        <f t="shared" si="111"/>
        <v>0</v>
      </c>
      <c r="BH643" s="137"/>
      <c r="BI643" s="139"/>
      <c r="BJ643" s="139"/>
      <c r="BK643" s="139"/>
      <c r="BL643" s="139"/>
      <c r="BM643" s="139"/>
      <c r="BN643" s="139"/>
      <c r="BO643" s="139"/>
      <c r="BP643" s="139"/>
      <c r="BQ643" s="139"/>
      <c r="BR643" s="139"/>
      <c r="BS643" s="139"/>
      <c r="BT643" s="139"/>
      <c r="BU643" s="139"/>
      <c r="BV643" s="156"/>
      <c r="BW643" s="156"/>
      <c r="BX643" s="156"/>
      <c r="BY643" s="156"/>
      <c r="BZ643" s="156"/>
      <c r="CA643" s="156"/>
      <c r="CB643" s="156"/>
      <c r="CC643" s="237">
        <f t="shared" si="112"/>
        <v>0</v>
      </c>
      <c r="CD643" s="171">
        <f t="shared" si="113"/>
        <v>0</v>
      </c>
      <c r="CE643" s="185"/>
      <c r="CF643" s="156"/>
      <c r="CG643" s="156"/>
      <c r="CH643" s="156"/>
      <c r="CI643" s="156"/>
      <c r="CJ643" s="156"/>
      <c r="CK643" s="156"/>
      <c r="CL643" s="156"/>
      <c r="CM643" s="156"/>
      <c r="CN643" s="156"/>
      <c r="CO643" s="173">
        <f t="shared" si="114"/>
        <v>0</v>
      </c>
      <c r="CP643" s="175">
        <f t="shared" si="115"/>
        <v>0</v>
      </c>
    </row>
    <row r="644" ht="15.75" customHeight="1">
      <c r="A644" s="124">
        <v>55.0</v>
      </c>
      <c r="B644" s="328" t="s">
        <v>348</v>
      </c>
      <c r="C644" s="325" t="s">
        <v>349</v>
      </c>
      <c r="D644" s="276" t="str">
        <f t="shared" si="102"/>
        <v>#REF!</v>
      </c>
      <c r="E644" s="161" t="str">
        <f t="shared" si="103"/>
        <v>#REF!</v>
      </c>
      <c r="F644" s="162" t="str">
        <f t="shared" si="104"/>
        <v>#REF!</v>
      </c>
      <c r="G644" s="163" t="str">
        <f t="shared" si="105"/>
        <v>#REF!</v>
      </c>
      <c r="H644" s="137"/>
      <c r="I644" s="139"/>
      <c r="J644" s="156"/>
      <c r="K644" s="139"/>
      <c r="L644" s="139"/>
      <c r="M644" s="166">
        <f t="shared" si="106"/>
        <v>0</v>
      </c>
      <c r="N644" s="167" t="str">
        <f t="shared" si="107"/>
        <v>#DIV/0!</v>
      </c>
      <c r="O644" s="137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80"/>
      <c r="AG644" s="180"/>
      <c r="AH644" s="180"/>
      <c r="AI644" s="180"/>
      <c r="AJ644" s="166">
        <f t="shared" si="108"/>
        <v>0</v>
      </c>
      <c r="AK644" s="168">
        <f t="shared" si="109"/>
        <v>0</v>
      </c>
      <c r="AL644" s="137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  <c r="BC644" s="139"/>
      <c r="BD644" s="139"/>
      <c r="BE644" s="139"/>
      <c r="BF644" s="166">
        <f t="shared" si="110"/>
        <v>0</v>
      </c>
      <c r="BG644" s="168">
        <f t="shared" si="111"/>
        <v>0</v>
      </c>
      <c r="BH644" s="137"/>
      <c r="BI644" s="139"/>
      <c r="BJ644" s="139"/>
      <c r="BK644" s="139"/>
      <c r="BL644" s="139"/>
      <c r="BM644" s="139"/>
      <c r="BN644" s="139"/>
      <c r="BO644" s="139"/>
      <c r="BP644" s="139"/>
      <c r="BQ644" s="139"/>
      <c r="BR644" s="139"/>
      <c r="BS644" s="139"/>
      <c r="BT644" s="139"/>
      <c r="BU644" s="139"/>
      <c r="BV644" s="156"/>
      <c r="BW644" s="156"/>
      <c r="BX644" s="156"/>
      <c r="BY644" s="156"/>
      <c r="BZ644" s="156"/>
      <c r="CA644" s="156"/>
      <c r="CB644" s="156"/>
      <c r="CC644" s="237">
        <f t="shared" si="112"/>
        <v>0</v>
      </c>
      <c r="CD644" s="171">
        <f t="shared" si="113"/>
        <v>0</v>
      </c>
      <c r="CE644" s="185"/>
      <c r="CF644" s="156"/>
      <c r="CG644" s="156"/>
      <c r="CH644" s="156"/>
      <c r="CI644" s="156"/>
      <c r="CJ644" s="156"/>
      <c r="CK644" s="156"/>
      <c r="CL644" s="156"/>
      <c r="CM644" s="156"/>
      <c r="CN644" s="156"/>
      <c r="CO644" s="173">
        <f t="shared" si="114"/>
        <v>0</v>
      </c>
      <c r="CP644" s="175">
        <f t="shared" si="115"/>
        <v>0</v>
      </c>
    </row>
    <row r="645" ht="15.75" customHeight="1">
      <c r="A645" s="160">
        <v>56.0</v>
      </c>
      <c r="B645" s="328" t="s">
        <v>350</v>
      </c>
      <c r="C645" s="325" t="s">
        <v>351</v>
      </c>
      <c r="D645" s="276" t="str">
        <f t="shared" si="102"/>
        <v>#REF!</v>
      </c>
      <c r="E645" s="161" t="str">
        <f t="shared" si="103"/>
        <v>#REF!</v>
      </c>
      <c r="F645" s="162" t="str">
        <f t="shared" si="104"/>
        <v>#REF!</v>
      </c>
      <c r="G645" s="163" t="str">
        <f t="shared" si="105"/>
        <v>#REF!</v>
      </c>
      <c r="H645" s="137"/>
      <c r="I645" s="139"/>
      <c r="J645" s="139"/>
      <c r="K645" s="139"/>
      <c r="L645" s="139"/>
      <c r="M645" s="166">
        <f t="shared" si="106"/>
        <v>0</v>
      </c>
      <c r="N645" s="167" t="str">
        <f t="shared" si="107"/>
        <v>#DIV/0!</v>
      </c>
      <c r="O645" s="137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80"/>
      <c r="AG645" s="180"/>
      <c r="AH645" s="180"/>
      <c r="AI645" s="180"/>
      <c r="AJ645" s="166">
        <f t="shared" si="108"/>
        <v>0</v>
      </c>
      <c r="AK645" s="168">
        <f t="shared" si="109"/>
        <v>0</v>
      </c>
      <c r="AL645" s="137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39"/>
      <c r="BE645" s="139"/>
      <c r="BF645" s="166">
        <f t="shared" si="110"/>
        <v>0</v>
      </c>
      <c r="BG645" s="168">
        <f t="shared" si="111"/>
        <v>0</v>
      </c>
      <c r="BH645" s="137"/>
      <c r="BI645" s="139"/>
      <c r="BJ645" s="139"/>
      <c r="BK645" s="139"/>
      <c r="BL645" s="139"/>
      <c r="BM645" s="139"/>
      <c r="BN645" s="139"/>
      <c r="BO645" s="139"/>
      <c r="BP645" s="139"/>
      <c r="BQ645" s="139"/>
      <c r="BR645" s="139"/>
      <c r="BS645" s="139"/>
      <c r="BT645" s="139"/>
      <c r="BU645" s="139"/>
      <c r="BV645" s="156"/>
      <c r="BW645" s="156"/>
      <c r="BX645" s="156"/>
      <c r="BY645" s="156"/>
      <c r="BZ645" s="156"/>
      <c r="CA645" s="156"/>
      <c r="CB645" s="156"/>
      <c r="CC645" s="237">
        <f t="shared" si="112"/>
        <v>0</v>
      </c>
      <c r="CD645" s="171">
        <f t="shared" si="113"/>
        <v>0</v>
      </c>
      <c r="CE645" s="185"/>
      <c r="CF645" s="156"/>
      <c r="CG645" s="156"/>
      <c r="CH645" s="156"/>
      <c r="CI645" s="156"/>
      <c r="CJ645" s="156"/>
      <c r="CK645" s="156"/>
      <c r="CL645" s="156"/>
      <c r="CM645" s="156"/>
      <c r="CN645" s="156"/>
      <c r="CO645" s="173">
        <f t="shared" si="114"/>
        <v>0</v>
      </c>
      <c r="CP645" s="175">
        <f t="shared" si="115"/>
        <v>0</v>
      </c>
    </row>
    <row r="646" ht="15.75" customHeight="1">
      <c r="A646" s="124">
        <v>57.0</v>
      </c>
      <c r="B646" s="328" t="s">
        <v>353</v>
      </c>
      <c r="C646" s="325" t="s">
        <v>354</v>
      </c>
      <c r="D646" s="276" t="str">
        <f t="shared" si="102"/>
        <v>#REF!</v>
      </c>
      <c r="E646" s="161" t="str">
        <f t="shared" si="103"/>
        <v>#REF!</v>
      </c>
      <c r="F646" s="162" t="str">
        <f t="shared" si="104"/>
        <v>#REF!</v>
      </c>
      <c r="G646" s="163" t="str">
        <f t="shared" si="105"/>
        <v>#REF!</v>
      </c>
      <c r="H646" s="137"/>
      <c r="I646" s="139"/>
      <c r="J646" s="139"/>
      <c r="K646" s="139"/>
      <c r="L646" s="139"/>
      <c r="M646" s="166">
        <f t="shared" si="106"/>
        <v>0</v>
      </c>
      <c r="N646" s="167" t="str">
        <f t="shared" si="107"/>
        <v>#DIV/0!</v>
      </c>
      <c r="O646" s="137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80"/>
      <c r="AG646" s="180"/>
      <c r="AH646" s="180"/>
      <c r="AI646" s="180"/>
      <c r="AJ646" s="166">
        <f t="shared" si="108"/>
        <v>0</v>
      </c>
      <c r="AK646" s="168">
        <f t="shared" si="109"/>
        <v>0</v>
      </c>
      <c r="AL646" s="137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  <c r="BC646" s="139"/>
      <c r="BD646" s="139"/>
      <c r="BE646" s="139"/>
      <c r="BF646" s="166">
        <f t="shared" si="110"/>
        <v>0</v>
      </c>
      <c r="BG646" s="168">
        <f t="shared" si="111"/>
        <v>0</v>
      </c>
      <c r="BH646" s="137"/>
      <c r="BI646" s="139"/>
      <c r="BJ646" s="139"/>
      <c r="BK646" s="139"/>
      <c r="BL646" s="139"/>
      <c r="BM646" s="139"/>
      <c r="BN646" s="139"/>
      <c r="BO646" s="139"/>
      <c r="BP646" s="139"/>
      <c r="BQ646" s="139"/>
      <c r="BR646" s="139"/>
      <c r="BS646" s="139"/>
      <c r="BT646" s="139"/>
      <c r="BU646" s="139"/>
      <c r="BV646" s="156"/>
      <c r="BW646" s="156"/>
      <c r="BX646" s="156"/>
      <c r="BY646" s="156"/>
      <c r="BZ646" s="156"/>
      <c r="CA646" s="156"/>
      <c r="CB646" s="156"/>
      <c r="CC646" s="237">
        <f t="shared" si="112"/>
        <v>0</v>
      </c>
      <c r="CD646" s="171">
        <f t="shared" si="113"/>
        <v>0</v>
      </c>
      <c r="CE646" s="185"/>
      <c r="CF646" s="156"/>
      <c r="CG646" s="156"/>
      <c r="CH646" s="156"/>
      <c r="CI646" s="156"/>
      <c r="CJ646" s="156"/>
      <c r="CK646" s="156"/>
      <c r="CL646" s="156"/>
      <c r="CM646" s="156"/>
      <c r="CN646" s="156"/>
      <c r="CO646" s="173">
        <f t="shared" si="114"/>
        <v>0</v>
      </c>
      <c r="CP646" s="175">
        <f t="shared" si="115"/>
        <v>0</v>
      </c>
    </row>
    <row r="647" ht="15.75" customHeight="1">
      <c r="A647" s="160">
        <v>58.0</v>
      </c>
      <c r="B647" s="328" t="s">
        <v>355</v>
      </c>
      <c r="C647" s="325" t="s">
        <v>356</v>
      </c>
      <c r="D647" s="276" t="str">
        <f t="shared" si="102"/>
        <v>#REF!</v>
      </c>
      <c r="E647" s="161" t="str">
        <f t="shared" si="103"/>
        <v>#REF!</v>
      </c>
      <c r="F647" s="162" t="str">
        <f t="shared" si="104"/>
        <v>#REF!</v>
      </c>
      <c r="G647" s="163" t="str">
        <f t="shared" si="105"/>
        <v>#REF!</v>
      </c>
      <c r="H647" s="221"/>
      <c r="I647" s="201"/>
      <c r="J647" s="201"/>
      <c r="K647" s="201"/>
      <c r="L647" s="201"/>
      <c r="M647" s="166">
        <f t="shared" si="106"/>
        <v>0</v>
      </c>
      <c r="N647" s="167" t="str">
        <f t="shared" si="107"/>
        <v>#DIV/0!</v>
      </c>
      <c r="O647" s="22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3"/>
      <c r="AG647" s="203"/>
      <c r="AH647" s="203"/>
      <c r="AI647" s="203"/>
      <c r="AJ647" s="166">
        <f t="shared" si="108"/>
        <v>0</v>
      </c>
      <c r="AK647" s="168">
        <f t="shared" si="109"/>
        <v>0</v>
      </c>
      <c r="AL647" s="22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201"/>
      <c r="BF647" s="166">
        <f t="shared" si="110"/>
        <v>0</v>
      </c>
      <c r="BG647" s="168">
        <f t="shared" si="111"/>
        <v>0</v>
      </c>
      <c r="BH647" s="221"/>
      <c r="BI647" s="201"/>
      <c r="BJ647" s="201"/>
      <c r="BK647" s="201"/>
      <c r="BL647" s="201"/>
      <c r="BM647" s="201"/>
      <c r="BN647" s="201"/>
      <c r="BO647" s="201"/>
      <c r="BP647" s="201"/>
      <c r="BQ647" s="201"/>
      <c r="BR647" s="201"/>
      <c r="BS647" s="201"/>
      <c r="BT647" s="201"/>
      <c r="BU647" s="201"/>
      <c r="BV647" s="156"/>
      <c r="BW647" s="156"/>
      <c r="BX647" s="156"/>
      <c r="BY647" s="156"/>
      <c r="BZ647" s="156"/>
      <c r="CA647" s="156"/>
      <c r="CB647" s="156"/>
      <c r="CC647" s="237">
        <f t="shared" si="112"/>
        <v>0</v>
      </c>
      <c r="CD647" s="171">
        <f t="shared" si="113"/>
        <v>0</v>
      </c>
      <c r="CE647" s="185"/>
      <c r="CF647" s="156"/>
      <c r="CG647" s="156"/>
      <c r="CH647" s="156"/>
      <c r="CI647" s="156"/>
      <c r="CJ647" s="156"/>
      <c r="CK647" s="156"/>
      <c r="CL647" s="156"/>
      <c r="CM647" s="156"/>
      <c r="CN647" s="156"/>
      <c r="CO647" s="173">
        <f t="shared" si="114"/>
        <v>0</v>
      </c>
      <c r="CP647" s="175">
        <f t="shared" si="115"/>
        <v>0</v>
      </c>
    </row>
    <row r="648" ht="15.75" customHeight="1">
      <c r="A648" s="124">
        <v>59.0</v>
      </c>
      <c r="B648" s="328" t="s">
        <v>357</v>
      </c>
      <c r="C648" s="325" t="s">
        <v>358</v>
      </c>
      <c r="D648" s="276" t="str">
        <f t="shared" si="102"/>
        <v>#REF!</v>
      </c>
      <c r="E648" s="161" t="str">
        <f t="shared" si="103"/>
        <v>#REF!</v>
      </c>
      <c r="F648" s="162" t="str">
        <f t="shared" si="104"/>
        <v>#REF!</v>
      </c>
      <c r="G648" s="163" t="str">
        <f t="shared" si="105"/>
        <v>#REF!</v>
      </c>
      <c r="H648" s="137"/>
      <c r="I648" s="139"/>
      <c r="J648" s="139"/>
      <c r="K648" s="139"/>
      <c r="L648" s="139"/>
      <c r="M648" s="166">
        <f t="shared" si="106"/>
        <v>0</v>
      </c>
      <c r="N648" s="167" t="str">
        <f t="shared" si="107"/>
        <v>#DIV/0!</v>
      </c>
      <c r="O648" s="137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80"/>
      <c r="AG648" s="180"/>
      <c r="AH648" s="180"/>
      <c r="AI648" s="180"/>
      <c r="AJ648" s="166">
        <f t="shared" si="108"/>
        <v>0</v>
      </c>
      <c r="AK648" s="168">
        <f t="shared" si="109"/>
        <v>0</v>
      </c>
      <c r="AL648" s="137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  <c r="BC648" s="139"/>
      <c r="BD648" s="139"/>
      <c r="BE648" s="139"/>
      <c r="BF648" s="166">
        <f t="shared" si="110"/>
        <v>0</v>
      </c>
      <c r="BG648" s="168">
        <f t="shared" si="111"/>
        <v>0</v>
      </c>
      <c r="BH648" s="137"/>
      <c r="BI648" s="139"/>
      <c r="BJ648" s="139"/>
      <c r="BK648" s="139"/>
      <c r="BL648" s="139"/>
      <c r="BM648" s="139"/>
      <c r="BN648" s="139"/>
      <c r="BO648" s="139"/>
      <c r="BP648" s="139"/>
      <c r="BQ648" s="139"/>
      <c r="BR648" s="139"/>
      <c r="BS648" s="139"/>
      <c r="BT648" s="139"/>
      <c r="BU648" s="139"/>
      <c r="BV648" s="156"/>
      <c r="BW648" s="156"/>
      <c r="BX648" s="156"/>
      <c r="BY648" s="156"/>
      <c r="BZ648" s="156"/>
      <c r="CA648" s="156"/>
      <c r="CB648" s="156"/>
      <c r="CC648" s="237">
        <f t="shared" si="112"/>
        <v>0</v>
      </c>
      <c r="CD648" s="171">
        <f t="shared" si="113"/>
        <v>0</v>
      </c>
      <c r="CE648" s="185"/>
      <c r="CF648" s="156"/>
      <c r="CG648" s="156"/>
      <c r="CH648" s="156"/>
      <c r="CI648" s="156"/>
      <c r="CJ648" s="156"/>
      <c r="CK648" s="156"/>
      <c r="CL648" s="156"/>
      <c r="CM648" s="156"/>
      <c r="CN648" s="156"/>
      <c r="CO648" s="173">
        <f t="shared" si="114"/>
        <v>0</v>
      </c>
      <c r="CP648" s="175">
        <f t="shared" si="115"/>
        <v>0</v>
      </c>
    </row>
    <row r="649" ht="15.75" customHeight="1">
      <c r="A649" s="160">
        <v>60.0</v>
      </c>
      <c r="B649" s="328" t="s">
        <v>359</v>
      </c>
      <c r="C649" s="325" t="s">
        <v>360</v>
      </c>
      <c r="D649" s="276" t="str">
        <f t="shared" si="102"/>
        <v>#REF!</v>
      </c>
      <c r="E649" s="161" t="str">
        <f t="shared" si="103"/>
        <v>#REF!</v>
      </c>
      <c r="F649" s="162" t="str">
        <f t="shared" si="104"/>
        <v>#REF!</v>
      </c>
      <c r="G649" s="163" t="str">
        <f t="shared" si="105"/>
        <v>#REF!</v>
      </c>
      <c r="H649" s="137"/>
      <c r="I649" s="139"/>
      <c r="J649" s="139"/>
      <c r="K649" s="139"/>
      <c r="L649" s="139"/>
      <c r="M649" s="166">
        <f t="shared" si="106"/>
        <v>0</v>
      </c>
      <c r="N649" s="167" t="str">
        <f t="shared" si="107"/>
        <v>#DIV/0!</v>
      </c>
      <c r="O649" s="137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80"/>
      <c r="AG649" s="180"/>
      <c r="AH649" s="180"/>
      <c r="AI649" s="180"/>
      <c r="AJ649" s="166">
        <f t="shared" si="108"/>
        <v>0</v>
      </c>
      <c r="AK649" s="168">
        <f t="shared" si="109"/>
        <v>0</v>
      </c>
      <c r="AL649" s="137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  <c r="BC649" s="139"/>
      <c r="BD649" s="139"/>
      <c r="BE649" s="139"/>
      <c r="BF649" s="166">
        <f t="shared" si="110"/>
        <v>0</v>
      </c>
      <c r="BG649" s="168">
        <f t="shared" si="111"/>
        <v>0</v>
      </c>
      <c r="BH649" s="137"/>
      <c r="BI649" s="139"/>
      <c r="BJ649" s="139"/>
      <c r="BK649" s="139"/>
      <c r="BL649" s="139"/>
      <c r="BM649" s="139"/>
      <c r="BN649" s="139"/>
      <c r="BO649" s="139"/>
      <c r="BP649" s="139"/>
      <c r="BQ649" s="139"/>
      <c r="BR649" s="139"/>
      <c r="BS649" s="139"/>
      <c r="BT649" s="139"/>
      <c r="BU649" s="139"/>
      <c r="BV649" s="156"/>
      <c r="BW649" s="156"/>
      <c r="BX649" s="156"/>
      <c r="BY649" s="156"/>
      <c r="BZ649" s="156"/>
      <c r="CA649" s="156"/>
      <c r="CB649" s="156"/>
      <c r="CC649" s="237">
        <f t="shared" si="112"/>
        <v>0</v>
      </c>
      <c r="CD649" s="171">
        <f t="shared" si="113"/>
        <v>0</v>
      </c>
      <c r="CE649" s="185"/>
      <c r="CF649" s="156"/>
      <c r="CG649" s="156"/>
      <c r="CH649" s="156"/>
      <c r="CI649" s="156"/>
      <c r="CJ649" s="156"/>
      <c r="CK649" s="156"/>
      <c r="CL649" s="156"/>
      <c r="CM649" s="156"/>
      <c r="CN649" s="156"/>
      <c r="CO649" s="173">
        <f t="shared" si="114"/>
        <v>0</v>
      </c>
      <c r="CP649" s="175">
        <f t="shared" si="115"/>
        <v>0</v>
      </c>
    </row>
    <row r="650" ht="15.75" customHeight="1">
      <c r="A650" s="124">
        <v>61.0</v>
      </c>
      <c r="B650" s="328" t="s">
        <v>361</v>
      </c>
      <c r="C650" s="325" t="s">
        <v>362</v>
      </c>
      <c r="D650" s="276" t="str">
        <f t="shared" si="102"/>
        <v>#REF!</v>
      </c>
      <c r="E650" s="161" t="str">
        <f t="shared" si="103"/>
        <v>#REF!</v>
      </c>
      <c r="F650" s="162" t="str">
        <f t="shared" si="104"/>
        <v>#REF!</v>
      </c>
      <c r="G650" s="163" t="str">
        <f t="shared" si="105"/>
        <v>#REF!</v>
      </c>
      <c r="H650" s="137"/>
      <c r="I650" s="139"/>
      <c r="J650" s="139"/>
      <c r="K650" s="139"/>
      <c r="L650" s="139"/>
      <c r="M650" s="166">
        <f t="shared" si="106"/>
        <v>0</v>
      </c>
      <c r="N650" s="167" t="str">
        <f t="shared" si="107"/>
        <v>#DIV/0!</v>
      </c>
      <c r="O650" s="137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80"/>
      <c r="AG650" s="180"/>
      <c r="AH650" s="180"/>
      <c r="AI650" s="180"/>
      <c r="AJ650" s="166">
        <f t="shared" si="108"/>
        <v>0</v>
      </c>
      <c r="AK650" s="168">
        <f t="shared" si="109"/>
        <v>0</v>
      </c>
      <c r="AL650" s="137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  <c r="BC650" s="139"/>
      <c r="BD650" s="139"/>
      <c r="BE650" s="139"/>
      <c r="BF650" s="166">
        <f t="shared" si="110"/>
        <v>0</v>
      </c>
      <c r="BG650" s="168">
        <f t="shared" si="111"/>
        <v>0</v>
      </c>
      <c r="BH650" s="137"/>
      <c r="BI650" s="139"/>
      <c r="BJ650" s="139"/>
      <c r="BK650" s="139"/>
      <c r="BL650" s="139"/>
      <c r="BM650" s="139"/>
      <c r="BN650" s="139"/>
      <c r="BO650" s="139"/>
      <c r="BP650" s="139"/>
      <c r="BQ650" s="139"/>
      <c r="BR650" s="139"/>
      <c r="BS650" s="139"/>
      <c r="BT650" s="139"/>
      <c r="BU650" s="139"/>
      <c r="BV650" s="156"/>
      <c r="BW650" s="156"/>
      <c r="BX650" s="156"/>
      <c r="BY650" s="156"/>
      <c r="BZ650" s="156"/>
      <c r="CA650" s="156"/>
      <c r="CB650" s="156"/>
      <c r="CC650" s="237">
        <f t="shared" si="112"/>
        <v>0</v>
      </c>
      <c r="CD650" s="171">
        <f t="shared" si="113"/>
        <v>0</v>
      </c>
      <c r="CE650" s="185"/>
      <c r="CF650" s="156"/>
      <c r="CG650" s="156"/>
      <c r="CH650" s="156"/>
      <c r="CI650" s="156"/>
      <c r="CJ650" s="156"/>
      <c r="CK650" s="156"/>
      <c r="CL650" s="156"/>
      <c r="CM650" s="156"/>
      <c r="CN650" s="156"/>
      <c r="CO650" s="173">
        <f t="shared" si="114"/>
        <v>0</v>
      </c>
      <c r="CP650" s="175">
        <f t="shared" si="115"/>
        <v>0</v>
      </c>
    </row>
    <row r="651" ht="15.75" customHeight="1">
      <c r="A651" s="160">
        <v>62.0</v>
      </c>
      <c r="B651" s="328" t="s">
        <v>364</v>
      </c>
      <c r="C651" s="325" t="s">
        <v>365</v>
      </c>
      <c r="D651" s="276" t="str">
        <f t="shared" si="102"/>
        <v>#REF!</v>
      </c>
      <c r="E651" s="161" t="str">
        <f t="shared" si="103"/>
        <v>#REF!</v>
      </c>
      <c r="F651" s="162" t="str">
        <f t="shared" si="104"/>
        <v>#REF!</v>
      </c>
      <c r="G651" s="163" t="str">
        <f t="shared" si="105"/>
        <v>#REF!</v>
      </c>
      <c r="H651" s="137"/>
      <c r="I651" s="139"/>
      <c r="J651" s="139"/>
      <c r="K651" s="139"/>
      <c r="L651" s="139"/>
      <c r="M651" s="166">
        <f t="shared" si="106"/>
        <v>0</v>
      </c>
      <c r="N651" s="167" t="str">
        <f t="shared" si="107"/>
        <v>#DIV/0!</v>
      </c>
      <c r="O651" s="137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80"/>
      <c r="AG651" s="180"/>
      <c r="AH651" s="180"/>
      <c r="AI651" s="180"/>
      <c r="AJ651" s="166">
        <f t="shared" si="108"/>
        <v>0</v>
      </c>
      <c r="AK651" s="168">
        <f t="shared" si="109"/>
        <v>0</v>
      </c>
      <c r="AL651" s="137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  <c r="BC651" s="139"/>
      <c r="BD651" s="139"/>
      <c r="BE651" s="139"/>
      <c r="BF651" s="166">
        <f t="shared" si="110"/>
        <v>0</v>
      </c>
      <c r="BG651" s="168">
        <f t="shared" si="111"/>
        <v>0</v>
      </c>
      <c r="BH651" s="137"/>
      <c r="BI651" s="139"/>
      <c r="BJ651" s="139"/>
      <c r="BK651" s="139"/>
      <c r="BL651" s="139"/>
      <c r="BM651" s="139"/>
      <c r="BN651" s="139"/>
      <c r="BO651" s="139"/>
      <c r="BP651" s="139"/>
      <c r="BQ651" s="139"/>
      <c r="BR651" s="139"/>
      <c r="BS651" s="139"/>
      <c r="BT651" s="139"/>
      <c r="BU651" s="139"/>
      <c r="BV651" s="156"/>
      <c r="BW651" s="156"/>
      <c r="BX651" s="156"/>
      <c r="BY651" s="156"/>
      <c r="BZ651" s="156"/>
      <c r="CA651" s="156"/>
      <c r="CB651" s="156"/>
      <c r="CC651" s="237">
        <f t="shared" si="112"/>
        <v>0</v>
      </c>
      <c r="CD651" s="171">
        <f t="shared" si="113"/>
        <v>0</v>
      </c>
      <c r="CE651" s="185"/>
      <c r="CF651" s="156"/>
      <c r="CG651" s="156"/>
      <c r="CH651" s="156"/>
      <c r="CI651" s="156"/>
      <c r="CJ651" s="156"/>
      <c r="CK651" s="156"/>
      <c r="CL651" s="156"/>
      <c r="CM651" s="156"/>
      <c r="CN651" s="156"/>
      <c r="CO651" s="173">
        <f t="shared" si="114"/>
        <v>0</v>
      </c>
      <c r="CP651" s="175">
        <f t="shared" si="115"/>
        <v>0</v>
      </c>
    </row>
    <row r="652" ht="15.75" customHeight="1">
      <c r="A652" s="124">
        <v>63.0</v>
      </c>
      <c r="B652" s="328" t="s">
        <v>371</v>
      </c>
      <c r="C652" s="325" t="s">
        <v>372</v>
      </c>
      <c r="D652" s="276" t="str">
        <f t="shared" si="102"/>
        <v>#REF!</v>
      </c>
      <c r="E652" s="161" t="str">
        <f t="shared" si="103"/>
        <v>#REF!</v>
      </c>
      <c r="F652" s="162" t="str">
        <f t="shared" si="104"/>
        <v>#REF!</v>
      </c>
      <c r="G652" s="163" t="str">
        <f t="shared" si="105"/>
        <v>#REF!</v>
      </c>
      <c r="H652" s="137"/>
      <c r="I652" s="139"/>
      <c r="J652" s="139"/>
      <c r="K652" s="139"/>
      <c r="L652" s="139"/>
      <c r="M652" s="166">
        <f t="shared" si="106"/>
        <v>0</v>
      </c>
      <c r="N652" s="167" t="str">
        <f t="shared" si="107"/>
        <v>#DIV/0!</v>
      </c>
      <c r="O652" s="137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80"/>
      <c r="AG652" s="180"/>
      <c r="AH652" s="180"/>
      <c r="AI652" s="180"/>
      <c r="AJ652" s="166">
        <f t="shared" si="108"/>
        <v>0</v>
      </c>
      <c r="AK652" s="168">
        <f t="shared" si="109"/>
        <v>0</v>
      </c>
      <c r="AL652" s="137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  <c r="BC652" s="139"/>
      <c r="BD652" s="139"/>
      <c r="BE652" s="139"/>
      <c r="BF652" s="166">
        <f t="shared" si="110"/>
        <v>0</v>
      </c>
      <c r="BG652" s="168">
        <f t="shared" si="111"/>
        <v>0</v>
      </c>
      <c r="BH652" s="137"/>
      <c r="BI652" s="139"/>
      <c r="BJ652" s="139"/>
      <c r="BK652" s="139"/>
      <c r="BL652" s="139"/>
      <c r="BM652" s="139"/>
      <c r="BN652" s="139"/>
      <c r="BO652" s="139"/>
      <c r="BP652" s="139"/>
      <c r="BQ652" s="139"/>
      <c r="BR652" s="139"/>
      <c r="BS652" s="139"/>
      <c r="BT652" s="139"/>
      <c r="BU652" s="139"/>
      <c r="BV652" s="156"/>
      <c r="BW652" s="156"/>
      <c r="BX652" s="156"/>
      <c r="BY652" s="156"/>
      <c r="BZ652" s="156"/>
      <c r="CA652" s="156"/>
      <c r="CB652" s="156"/>
      <c r="CC652" s="237">
        <f t="shared" si="112"/>
        <v>0</v>
      </c>
      <c r="CD652" s="171">
        <f t="shared" si="113"/>
        <v>0</v>
      </c>
      <c r="CE652" s="185"/>
      <c r="CF652" s="156"/>
      <c r="CG652" s="156"/>
      <c r="CH652" s="156"/>
      <c r="CI652" s="156"/>
      <c r="CJ652" s="156"/>
      <c r="CK652" s="156"/>
      <c r="CL652" s="156"/>
      <c r="CM652" s="156"/>
      <c r="CN652" s="156"/>
      <c r="CO652" s="173">
        <f t="shared" si="114"/>
        <v>0</v>
      </c>
      <c r="CP652" s="175">
        <f t="shared" si="115"/>
        <v>0</v>
      </c>
    </row>
    <row r="653" ht="15.75" customHeight="1">
      <c r="A653" s="160">
        <v>64.0</v>
      </c>
      <c r="B653" s="328" t="s">
        <v>373</v>
      </c>
      <c r="C653" s="325" t="s">
        <v>374</v>
      </c>
      <c r="D653" s="276" t="str">
        <f t="shared" si="102"/>
        <v>#REF!</v>
      </c>
      <c r="E653" s="161" t="str">
        <f t="shared" si="103"/>
        <v>#REF!</v>
      </c>
      <c r="F653" s="162" t="str">
        <f t="shared" si="104"/>
        <v>#REF!</v>
      </c>
      <c r="G653" s="163" t="str">
        <f t="shared" si="105"/>
        <v>#REF!</v>
      </c>
      <c r="H653" s="137"/>
      <c r="I653" s="139"/>
      <c r="J653" s="139"/>
      <c r="K653" s="139"/>
      <c r="L653" s="139"/>
      <c r="M653" s="166">
        <f t="shared" si="106"/>
        <v>0</v>
      </c>
      <c r="N653" s="167" t="str">
        <f t="shared" si="107"/>
        <v>#DIV/0!</v>
      </c>
      <c r="O653" s="137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80"/>
      <c r="AG653" s="180"/>
      <c r="AH653" s="180"/>
      <c r="AI653" s="180"/>
      <c r="AJ653" s="166">
        <f t="shared" si="108"/>
        <v>0</v>
      </c>
      <c r="AK653" s="168">
        <f t="shared" si="109"/>
        <v>0</v>
      </c>
      <c r="AL653" s="137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  <c r="BC653" s="139"/>
      <c r="BD653" s="139"/>
      <c r="BE653" s="139"/>
      <c r="BF653" s="166">
        <f t="shared" si="110"/>
        <v>0</v>
      </c>
      <c r="BG653" s="168">
        <f t="shared" si="111"/>
        <v>0</v>
      </c>
      <c r="BH653" s="137"/>
      <c r="BI653" s="139"/>
      <c r="BJ653" s="139"/>
      <c r="BK653" s="139"/>
      <c r="BL653" s="139"/>
      <c r="BM653" s="139"/>
      <c r="BN653" s="139"/>
      <c r="BO653" s="139"/>
      <c r="BP653" s="139"/>
      <c r="BQ653" s="139"/>
      <c r="BR653" s="139"/>
      <c r="BS653" s="139"/>
      <c r="BT653" s="139"/>
      <c r="BU653" s="139"/>
      <c r="BV653" s="156"/>
      <c r="BW653" s="156"/>
      <c r="BX653" s="156"/>
      <c r="BY653" s="156"/>
      <c r="BZ653" s="156"/>
      <c r="CA653" s="156"/>
      <c r="CB653" s="156"/>
      <c r="CC653" s="237">
        <f t="shared" si="112"/>
        <v>0</v>
      </c>
      <c r="CD653" s="171">
        <f t="shared" si="113"/>
        <v>0</v>
      </c>
      <c r="CE653" s="185"/>
      <c r="CF653" s="156"/>
      <c r="CG653" s="156"/>
      <c r="CH653" s="156"/>
      <c r="CI653" s="156"/>
      <c r="CJ653" s="156"/>
      <c r="CK653" s="156"/>
      <c r="CL653" s="156"/>
      <c r="CM653" s="156"/>
      <c r="CN653" s="156"/>
      <c r="CO653" s="173">
        <f t="shared" si="114"/>
        <v>0</v>
      </c>
      <c r="CP653" s="175">
        <f t="shared" si="115"/>
        <v>0</v>
      </c>
    </row>
    <row r="654" ht="15.75" customHeight="1">
      <c r="A654" s="124">
        <v>65.0</v>
      </c>
      <c r="B654" s="328" t="s">
        <v>376</v>
      </c>
      <c r="C654" s="325" t="s">
        <v>377</v>
      </c>
      <c r="D654" s="276" t="str">
        <f t="shared" si="102"/>
        <v>#REF!</v>
      </c>
      <c r="E654" s="161" t="str">
        <f t="shared" si="103"/>
        <v>#REF!</v>
      </c>
      <c r="F654" s="162" t="str">
        <f t="shared" si="104"/>
        <v>#REF!</v>
      </c>
      <c r="G654" s="163" t="str">
        <f t="shared" si="105"/>
        <v>#REF!</v>
      </c>
      <c r="H654" s="137"/>
      <c r="I654" s="139"/>
      <c r="J654" s="139"/>
      <c r="K654" s="139"/>
      <c r="L654" s="139"/>
      <c r="M654" s="166">
        <f t="shared" si="106"/>
        <v>0</v>
      </c>
      <c r="N654" s="167" t="str">
        <f t="shared" si="107"/>
        <v>#DIV/0!</v>
      </c>
      <c r="O654" s="137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80"/>
      <c r="AG654" s="180"/>
      <c r="AH654" s="180"/>
      <c r="AI654" s="180"/>
      <c r="AJ654" s="166">
        <f t="shared" si="108"/>
        <v>0</v>
      </c>
      <c r="AK654" s="168">
        <f t="shared" si="109"/>
        <v>0</v>
      </c>
      <c r="AL654" s="137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  <c r="BC654" s="139"/>
      <c r="BD654" s="139"/>
      <c r="BE654" s="139"/>
      <c r="BF654" s="166">
        <f t="shared" si="110"/>
        <v>0</v>
      </c>
      <c r="BG654" s="168">
        <f t="shared" si="111"/>
        <v>0</v>
      </c>
      <c r="BH654" s="137"/>
      <c r="BI654" s="139"/>
      <c r="BJ654" s="139"/>
      <c r="BK654" s="139"/>
      <c r="BL654" s="139"/>
      <c r="BM654" s="139"/>
      <c r="BN654" s="139"/>
      <c r="BO654" s="139"/>
      <c r="BP654" s="139"/>
      <c r="BQ654" s="139"/>
      <c r="BR654" s="139"/>
      <c r="BS654" s="139"/>
      <c r="BT654" s="139"/>
      <c r="BU654" s="139"/>
      <c r="BV654" s="156"/>
      <c r="BW654" s="156"/>
      <c r="BX654" s="156"/>
      <c r="BY654" s="156"/>
      <c r="BZ654" s="156"/>
      <c r="CA654" s="156"/>
      <c r="CB654" s="156"/>
      <c r="CC654" s="237">
        <f t="shared" si="112"/>
        <v>0</v>
      </c>
      <c r="CD654" s="171">
        <f t="shared" si="113"/>
        <v>0</v>
      </c>
      <c r="CE654" s="185"/>
      <c r="CF654" s="156"/>
      <c r="CG654" s="156"/>
      <c r="CH654" s="156"/>
      <c r="CI654" s="156"/>
      <c r="CJ654" s="156"/>
      <c r="CK654" s="156"/>
      <c r="CL654" s="156"/>
      <c r="CM654" s="156"/>
      <c r="CN654" s="156"/>
      <c r="CO654" s="173">
        <f t="shared" si="114"/>
        <v>0</v>
      </c>
      <c r="CP654" s="175">
        <f t="shared" si="115"/>
        <v>0</v>
      </c>
    </row>
    <row r="655" ht="15.75" customHeight="1">
      <c r="A655" s="160">
        <v>66.0</v>
      </c>
      <c r="B655" s="328" t="s">
        <v>379</v>
      </c>
      <c r="C655" s="325" t="s">
        <v>380</v>
      </c>
      <c r="D655" s="276" t="str">
        <f t="shared" si="102"/>
        <v>#REF!</v>
      </c>
      <c r="E655" s="161" t="str">
        <f t="shared" si="103"/>
        <v>#REF!</v>
      </c>
      <c r="F655" s="162" t="str">
        <f t="shared" si="104"/>
        <v>#REF!</v>
      </c>
      <c r="G655" s="163" t="str">
        <f t="shared" si="105"/>
        <v>#REF!</v>
      </c>
      <c r="H655" s="137"/>
      <c r="I655" s="139"/>
      <c r="J655" s="139"/>
      <c r="K655" s="139"/>
      <c r="L655" s="139"/>
      <c r="M655" s="166">
        <f t="shared" si="106"/>
        <v>0</v>
      </c>
      <c r="N655" s="167" t="str">
        <f t="shared" si="107"/>
        <v>#DIV/0!</v>
      </c>
      <c r="O655" s="137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80"/>
      <c r="AG655" s="180"/>
      <c r="AH655" s="180"/>
      <c r="AI655" s="180"/>
      <c r="AJ655" s="166">
        <f t="shared" si="108"/>
        <v>0</v>
      </c>
      <c r="AK655" s="168">
        <f t="shared" si="109"/>
        <v>0</v>
      </c>
      <c r="AL655" s="137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39"/>
      <c r="BE655" s="139"/>
      <c r="BF655" s="166">
        <f t="shared" si="110"/>
        <v>0</v>
      </c>
      <c r="BG655" s="168">
        <f t="shared" si="111"/>
        <v>0</v>
      </c>
      <c r="BH655" s="137"/>
      <c r="BI655" s="139"/>
      <c r="BJ655" s="139"/>
      <c r="BK655" s="139"/>
      <c r="BL655" s="139"/>
      <c r="BM655" s="139"/>
      <c r="BN655" s="139"/>
      <c r="BO655" s="139"/>
      <c r="BP655" s="139"/>
      <c r="BQ655" s="139"/>
      <c r="BR655" s="139"/>
      <c r="BS655" s="139"/>
      <c r="BT655" s="139"/>
      <c r="BU655" s="139"/>
      <c r="BV655" s="156"/>
      <c r="BW655" s="156"/>
      <c r="BX655" s="156"/>
      <c r="BY655" s="156"/>
      <c r="BZ655" s="156"/>
      <c r="CA655" s="156"/>
      <c r="CB655" s="156"/>
      <c r="CC655" s="237">
        <f t="shared" si="112"/>
        <v>0</v>
      </c>
      <c r="CD655" s="171">
        <f t="shared" si="113"/>
        <v>0</v>
      </c>
      <c r="CE655" s="185"/>
      <c r="CF655" s="156"/>
      <c r="CG655" s="156"/>
      <c r="CH655" s="156"/>
      <c r="CI655" s="156"/>
      <c r="CJ655" s="156"/>
      <c r="CK655" s="156"/>
      <c r="CL655" s="156"/>
      <c r="CM655" s="156"/>
      <c r="CN655" s="156"/>
      <c r="CO655" s="173">
        <f t="shared" si="114"/>
        <v>0</v>
      </c>
      <c r="CP655" s="175">
        <f t="shared" si="115"/>
        <v>0</v>
      </c>
    </row>
    <row r="656" ht="15.75" customHeight="1">
      <c r="A656" s="124">
        <v>67.0</v>
      </c>
      <c r="B656" s="328" t="s">
        <v>382</v>
      </c>
      <c r="C656" s="325" t="s">
        <v>383</v>
      </c>
      <c r="D656" s="276" t="str">
        <f t="shared" si="102"/>
        <v>#REF!</v>
      </c>
      <c r="E656" s="161" t="str">
        <f t="shared" si="103"/>
        <v>#REF!</v>
      </c>
      <c r="F656" s="162" t="str">
        <f t="shared" si="104"/>
        <v>#REF!</v>
      </c>
      <c r="G656" s="163" t="str">
        <f t="shared" si="105"/>
        <v>#REF!</v>
      </c>
      <c r="H656" s="137"/>
      <c r="I656" s="139"/>
      <c r="J656" s="139"/>
      <c r="K656" s="139"/>
      <c r="L656" s="139"/>
      <c r="M656" s="166">
        <f t="shared" si="106"/>
        <v>0</v>
      </c>
      <c r="N656" s="167" t="str">
        <f t="shared" si="107"/>
        <v>#DIV/0!</v>
      </c>
      <c r="O656" s="137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80"/>
      <c r="AG656" s="180"/>
      <c r="AH656" s="180"/>
      <c r="AI656" s="180"/>
      <c r="AJ656" s="166">
        <f t="shared" si="108"/>
        <v>0</v>
      </c>
      <c r="AK656" s="168">
        <f t="shared" si="109"/>
        <v>0</v>
      </c>
      <c r="AL656" s="137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  <c r="BC656" s="139"/>
      <c r="BD656" s="139"/>
      <c r="BE656" s="139"/>
      <c r="BF656" s="166">
        <f t="shared" si="110"/>
        <v>0</v>
      </c>
      <c r="BG656" s="168">
        <f t="shared" si="111"/>
        <v>0</v>
      </c>
      <c r="BH656" s="137"/>
      <c r="BI656" s="139"/>
      <c r="BJ656" s="139"/>
      <c r="BK656" s="139"/>
      <c r="BL656" s="139"/>
      <c r="BM656" s="139"/>
      <c r="BN656" s="139"/>
      <c r="BO656" s="139"/>
      <c r="BP656" s="139"/>
      <c r="BQ656" s="139"/>
      <c r="BR656" s="139"/>
      <c r="BS656" s="139"/>
      <c r="BT656" s="139"/>
      <c r="BU656" s="139"/>
      <c r="BV656" s="156"/>
      <c r="BW656" s="156"/>
      <c r="BX656" s="156"/>
      <c r="BY656" s="156"/>
      <c r="BZ656" s="156"/>
      <c r="CA656" s="156"/>
      <c r="CB656" s="156"/>
      <c r="CC656" s="237">
        <f t="shared" si="112"/>
        <v>0</v>
      </c>
      <c r="CD656" s="171">
        <f t="shared" si="113"/>
        <v>0</v>
      </c>
      <c r="CE656" s="185"/>
      <c r="CF656" s="156"/>
      <c r="CG656" s="156"/>
      <c r="CH656" s="156"/>
      <c r="CI656" s="156"/>
      <c r="CJ656" s="156"/>
      <c r="CK656" s="156"/>
      <c r="CL656" s="156"/>
      <c r="CM656" s="156"/>
      <c r="CN656" s="156"/>
      <c r="CO656" s="173">
        <f t="shared" si="114"/>
        <v>0</v>
      </c>
      <c r="CP656" s="175">
        <f t="shared" si="115"/>
        <v>0</v>
      </c>
    </row>
    <row r="657" ht="15.75" customHeight="1">
      <c r="A657" s="160">
        <v>68.0</v>
      </c>
      <c r="B657" s="328" t="s">
        <v>384</v>
      </c>
      <c r="C657" s="325" t="s">
        <v>385</v>
      </c>
      <c r="D657" s="276" t="str">
        <f t="shared" si="102"/>
        <v>#REF!</v>
      </c>
      <c r="E657" s="161" t="str">
        <f t="shared" si="103"/>
        <v>#REF!</v>
      </c>
      <c r="F657" s="162" t="str">
        <f t="shared" si="104"/>
        <v>#REF!</v>
      </c>
      <c r="G657" s="163" t="str">
        <f t="shared" si="105"/>
        <v>#REF!</v>
      </c>
      <c r="H657" s="137"/>
      <c r="I657" s="139"/>
      <c r="J657" s="139"/>
      <c r="K657" s="139"/>
      <c r="L657" s="139"/>
      <c r="M657" s="166">
        <f t="shared" si="106"/>
        <v>0</v>
      </c>
      <c r="N657" s="167" t="str">
        <f t="shared" si="107"/>
        <v>#DIV/0!</v>
      </c>
      <c r="O657" s="137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80"/>
      <c r="AG657" s="180"/>
      <c r="AH657" s="180"/>
      <c r="AI657" s="180"/>
      <c r="AJ657" s="166">
        <f t="shared" si="108"/>
        <v>0</v>
      </c>
      <c r="AK657" s="168">
        <f t="shared" si="109"/>
        <v>0</v>
      </c>
      <c r="AL657" s="137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39"/>
      <c r="BE657" s="139"/>
      <c r="BF657" s="166">
        <f t="shared" si="110"/>
        <v>0</v>
      </c>
      <c r="BG657" s="168">
        <f t="shared" si="111"/>
        <v>0</v>
      </c>
      <c r="BH657" s="137"/>
      <c r="BI657" s="139"/>
      <c r="BJ657" s="139"/>
      <c r="BK657" s="139"/>
      <c r="BL657" s="139"/>
      <c r="BM657" s="139"/>
      <c r="BN657" s="139"/>
      <c r="BO657" s="139"/>
      <c r="BP657" s="139"/>
      <c r="BQ657" s="139"/>
      <c r="BR657" s="139"/>
      <c r="BS657" s="139"/>
      <c r="BT657" s="139"/>
      <c r="BU657" s="139"/>
      <c r="BV657" s="156"/>
      <c r="BW657" s="156"/>
      <c r="BX657" s="156"/>
      <c r="BY657" s="156"/>
      <c r="BZ657" s="156"/>
      <c r="CA657" s="156"/>
      <c r="CB657" s="156"/>
      <c r="CC657" s="237">
        <f t="shared" si="112"/>
        <v>0</v>
      </c>
      <c r="CD657" s="171">
        <f t="shared" si="113"/>
        <v>0</v>
      </c>
      <c r="CE657" s="185"/>
      <c r="CF657" s="156"/>
      <c r="CG657" s="156"/>
      <c r="CH657" s="156"/>
      <c r="CI657" s="156"/>
      <c r="CJ657" s="156"/>
      <c r="CK657" s="156"/>
      <c r="CL657" s="156"/>
      <c r="CM657" s="156"/>
      <c r="CN657" s="156"/>
      <c r="CO657" s="173">
        <f t="shared" si="114"/>
        <v>0</v>
      </c>
      <c r="CP657" s="175">
        <f t="shared" si="115"/>
        <v>0</v>
      </c>
    </row>
    <row r="658" ht="15.75" customHeight="1">
      <c r="A658" s="124">
        <v>69.0</v>
      </c>
      <c r="B658" s="328" t="s">
        <v>386</v>
      </c>
      <c r="C658" s="325" t="s">
        <v>387</v>
      </c>
      <c r="D658" s="276" t="str">
        <f t="shared" si="102"/>
        <v>#REF!</v>
      </c>
      <c r="E658" s="161" t="str">
        <f t="shared" si="103"/>
        <v>#REF!</v>
      </c>
      <c r="F658" s="162" t="str">
        <f t="shared" si="104"/>
        <v>#REF!</v>
      </c>
      <c r="G658" s="163" t="str">
        <f t="shared" si="105"/>
        <v>#REF!</v>
      </c>
      <c r="H658" s="137"/>
      <c r="I658" s="139"/>
      <c r="J658" s="139"/>
      <c r="K658" s="139"/>
      <c r="L658" s="139"/>
      <c r="M658" s="166">
        <f t="shared" si="106"/>
        <v>0</v>
      </c>
      <c r="N658" s="167" t="str">
        <f t="shared" si="107"/>
        <v>#DIV/0!</v>
      </c>
      <c r="O658" s="137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80"/>
      <c r="AG658" s="180"/>
      <c r="AH658" s="180"/>
      <c r="AI658" s="180"/>
      <c r="AJ658" s="166">
        <f t="shared" si="108"/>
        <v>0</v>
      </c>
      <c r="AK658" s="168">
        <f t="shared" si="109"/>
        <v>0</v>
      </c>
      <c r="AL658" s="137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  <c r="BC658" s="139"/>
      <c r="BD658" s="139"/>
      <c r="BE658" s="139"/>
      <c r="BF658" s="166">
        <f t="shared" si="110"/>
        <v>0</v>
      </c>
      <c r="BG658" s="168">
        <f t="shared" si="111"/>
        <v>0</v>
      </c>
      <c r="BH658" s="137"/>
      <c r="BI658" s="139"/>
      <c r="BJ658" s="139"/>
      <c r="BK658" s="139"/>
      <c r="BL658" s="139"/>
      <c r="BM658" s="139"/>
      <c r="BN658" s="139"/>
      <c r="BO658" s="139"/>
      <c r="BP658" s="139"/>
      <c r="BQ658" s="139"/>
      <c r="BR658" s="139"/>
      <c r="BS658" s="139"/>
      <c r="BT658" s="139"/>
      <c r="BU658" s="139"/>
      <c r="BV658" s="156"/>
      <c r="BW658" s="156"/>
      <c r="BX658" s="156"/>
      <c r="BY658" s="156"/>
      <c r="BZ658" s="156"/>
      <c r="CA658" s="156"/>
      <c r="CB658" s="156"/>
      <c r="CC658" s="237">
        <f t="shared" si="112"/>
        <v>0</v>
      </c>
      <c r="CD658" s="171">
        <f t="shared" si="113"/>
        <v>0</v>
      </c>
      <c r="CE658" s="185"/>
      <c r="CF658" s="156"/>
      <c r="CG658" s="156"/>
      <c r="CH658" s="156"/>
      <c r="CI658" s="156"/>
      <c r="CJ658" s="156"/>
      <c r="CK658" s="156"/>
      <c r="CL658" s="156"/>
      <c r="CM658" s="156"/>
      <c r="CN658" s="156"/>
      <c r="CO658" s="173">
        <f t="shared" si="114"/>
        <v>0</v>
      </c>
      <c r="CP658" s="175">
        <f t="shared" si="115"/>
        <v>0</v>
      </c>
    </row>
    <row r="659" ht="15.75" customHeight="1">
      <c r="A659" s="160">
        <v>70.0</v>
      </c>
      <c r="B659" s="328" t="s">
        <v>389</v>
      </c>
      <c r="C659" s="325" t="s">
        <v>390</v>
      </c>
      <c r="D659" s="276" t="str">
        <f t="shared" si="102"/>
        <v>#REF!</v>
      </c>
      <c r="E659" s="161" t="str">
        <f t="shared" si="103"/>
        <v>#REF!</v>
      </c>
      <c r="F659" s="162" t="str">
        <f t="shared" si="104"/>
        <v>#REF!</v>
      </c>
      <c r="G659" s="163" t="str">
        <f t="shared" si="105"/>
        <v>#REF!</v>
      </c>
      <c r="H659" s="137"/>
      <c r="I659" s="139"/>
      <c r="J659" s="139"/>
      <c r="K659" s="139"/>
      <c r="L659" s="139"/>
      <c r="M659" s="166">
        <f t="shared" si="106"/>
        <v>0</v>
      </c>
      <c r="N659" s="167" t="str">
        <f t="shared" si="107"/>
        <v>#DIV/0!</v>
      </c>
      <c r="O659" s="137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80"/>
      <c r="AG659" s="180"/>
      <c r="AH659" s="180"/>
      <c r="AI659" s="180"/>
      <c r="AJ659" s="166">
        <f t="shared" si="108"/>
        <v>0</v>
      </c>
      <c r="AK659" s="168">
        <f t="shared" si="109"/>
        <v>0</v>
      </c>
      <c r="AL659" s="137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  <c r="BC659" s="139"/>
      <c r="BD659" s="139"/>
      <c r="BE659" s="139"/>
      <c r="BF659" s="166">
        <f t="shared" si="110"/>
        <v>0</v>
      </c>
      <c r="BG659" s="168">
        <f t="shared" si="111"/>
        <v>0</v>
      </c>
      <c r="BH659" s="137"/>
      <c r="BI659" s="139"/>
      <c r="BJ659" s="139"/>
      <c r="BK659" s="139"/>
      <c r="BL659" s="139"/>
      <c r="BM659" s="139"/>
      <c r="BN659" s="139"/>
      <c r="BO659" s="139"/>
      <c r="BP659" s="139"/>
      <c r="BQ659" s="139"/>
      <c r="BR659" s="139"/>
      <c r="BS659" s="139"/>
      <c r="BT659" s="139"/>
      <c r="BU659" s="139"/>
      <c r="BV659" s="156"/>
      <c r="BW659" s="156"/>
      <c r="BX659" s="156"/>
      <c r="BY659" s="156"/>
      <c r="BZ659" s="156"/>
      <c r="CA659" s="156"/>
      <c r="CB659" s="156"/>
      <c r="CC659" s="237">
        <f t="shared" si="112"/>
        <v>0</v>
      </c>
      <c r="CD659" s="171">
        <f t="shared" si="113"/>
        <v>0</v>
      </c>
      <c r="CE659" s="185"/>
      <c r="CF659" s="156"/>
      <c r="CG659" s="156"/>
      <c r="CH659" s="156"/>
      <c r="CI659" s="156"/>
      <c r="CJ659" s="156"/>
      <c r="CK659" s="156"/>
      <c r="CL659" s="156"/>
      <c r="CM659" s="156"/>
      <c r="CN659" s="156"/>
      <c r="CO659" s="173">
        <f t="shared" si="114"/>
        <v>0</v>
      </c>
      <c r="CP659" s="175">
        <f t="shared" si="115"/>
        <v>0</v>
      </c>
    </row>
    <row r="660" ht="15.75" customHeight="1">
      <c r="A660" s="124">
        <v>71.0</v>
      </c>
      <c r="B660" s="328" t="s">
        <v>391</v>
      </c>
      <c r="C660" s="325" t="s">
        <v>392</v>
      </c>
      <c r="D660" s="276" t="str">
        <f t="shared" si="102"/>
        <v>#REF!</v>
      </c>
      <c r="E660" s="161" t="str">
        <f t="shared" si="103"/>
        <v>#REF!</v>
      </c>
      <c r="F660" s="162" t="str">
        <f t="shared" si="104"/>
        <v>#REF!</v>
      </c>
      <c r="G660" s="163" t="str">
        <f t="shared" si="105"/>
        <v>#REF!</v>
      </c>
      <c r="H660" s="137"/>
      <c r="I660" s="139"/>
      <c r="J660" s="139"/>
      <c r="K660" s="139"/>
      <c r="L660" s="139"/>
      <c r="M660" s="166">
        <f t="shared" si="106"/>
        <v>0</v>
      </c>
      <c r="N660" s="167" t="str">
        <f t="shared" si="107"/>
        <v>#DIV/0!</v>
      </c>
      <c r="O660" s="137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80"/>
      <c r="AG660" s="180"/>
      <c r="AH660" s="180"/>
      <c r="AI660" s="180"/>
      <c r="AJ660" s="166">
        <f t="shared" si="108"/>
        <v>0</v>
      </c>
      <c r="AK660" s="168">
        <f t="shared" si="109"/>
        <v>0</v>
      </c>
      <c r="AL660" s="137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  <c r="BC660" s="139"/>
      <c r="BD660" s="139"/>
      <c r="BE660" s="139"/>
      <c r="BF660" s="166">
        <f t="shared" si="110"/>
        <v>0</v>
      </c>
      <c r="BG660" s="168">
        <f t="shared" si="111"/>
        <v>0</v>
      </c>
      <c r="BH660" s="137"/>
      <c r="BI660" s="139"/>
      <c r="BJ660" s="139"/>
      <c r="BK660" s="139"/>
      <c r="BL660" s="139"/>
      <c r="BM660" s="139"/>
      <c r="BN660" s="139"/>
      <c r="BO660" s="139"/>
      <c r="BP660" s="139"/>
      <c r="BQ660" s="139"/>
      <c r="BR660" s="139"/>
      <c r="BS660" s="139"/>
      <c r="BT660" s="139"/>
      <c r="BU660" s="139"/>
      <c r="BV660" s="156"/>
      <c r="BW660" s="156"/>
      <c r="BX660" s="156"/>
      <c r="BY660" s="156"/>
      <c r="BZ660" s="156"/>
      <c r="CA660" s="156"/>
      <c r="CB660" s="156"/>
      <c r="CC660" s="237">
        <f t="shared" si="112"/>
        <v>0</v>
      </c>
      <c r="CD660" s="171">
        <f t="shared" si="113"/>
        <v>0</v>
      </c>
      <c r="CE660" s="185"/>
      <c r="CF660" s="156"/>
      <c r="CG660" s="156"/>
      <c r="CH660" s="156"/>
      <c r="CI660" s="156"/>
      <c r="CJ660" s="156"/>
      <c r="CK660" s="156"/>
      <c r="CL660" s="156"/>
      <c r="CM660" s="156"/>
      <c r="CN660" s="156"/>
      <c r="CO660" s="173">
        <f t="shared" si="114"/>
        <v>0</v>
      </c>
      <c r="CP660" s="175">
        <f t="shared" si="115"/>
        <v>0</v>
      </c>
    </row>
    <row r="661" ht="15.75" customHeight="1">
      <c r="A661" s="160">
        <v>72.0</v>
      </c>
      <c r="B661" s="328" t="s">
        <v>393</v>
      </c>
      <c r="C661" s="325" t="s">
        <v>394</v>
      </c>
      <c r="D661" s="276" t="str">
        <f t="shared" si="102"/>
        <v>#REF!</v>
      </c>
      <c r="E661" s="161" t="str">
        <f t="shared" si="103"/>
        <v>#REF!</v>
      </c>
      <c r="F661" s="162" t="str">
        <f t="shared" si="104"/>
        <v>#REF!</v>
      </c>
      <c r="G661" s="163" t="str">
        <f t="shared" si="105"/>
        <v>#REF!</v>
      </c>
      <c r="H661" s="137"/>
      <c r="I661" s="139"/>
      <c r="J661" s="139"/>
      <c r="K661" s="139"/>
      <c r="L661" s="139"/>
      <c r="M661" s="166">
        <f t="shared" si="106"/>
        <v>0</v>
      </c>
      <c r="N661" s="167" t="str">
        <f t="shared" si="107"/>
        <v>#DIV/0!</v>
      </c>
      <c r="O661" s="137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80"/>
      <c r="AG661" s="180"/>
      <c r="AH661" s="180"/>
      <c r="AI661" s="180"/>
      <c r="AJ661" s="166">
        <f t="shared" si="108"/>
        <v>0</v>
      </c>
      <c r="AK661" s="168">
        <f t="shared" si="109"/>
        <v>0</v>
      </c>
      <c r="AL661" s="137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39"/>
      <c r="BE661" s="139"/>
      <c r="BF661" s="166">
        <f t="shared" si="110"/>
        <v>0</v>
      </c>
      <c r="BG661" s="168">
        <f t="shared" si="111"/>
        <v>0</v>
      </c>
      <c r="BH661" s="137"/>
      <c r="BI661" s="139"/>
      <c r="BJ661" s="139"/>
      <c r="BK661" s="139"/>
      <c r="BL661" s="139"/>
      <c r="BM661" s="139"/>
      <c r="BN661" s="139"/>
      <c r="BO661" s="139"/>
      <c r="BP661" s="139"/>
      <c r="BQ661" s="139"/>
      <c r="BR661" s="139"/>
      <c r="BS661" s="139"/>
      <c r="BT661" s="139"/>
      <c r="BU661" s="139"/>
      <c r="BV661" s="156"/>
      <c r="BW661" s="156"/>
      <c r="BX661" s="156"/>
      <c r="BY661" s="156"/>
      <c r="BZ661" s="156"/>
      <c r="CA661" s="156"/>
      <c r="CB661" s="156"/>
      <c r="CC661" s="237">
        <f t="shared" si="112"/>
        <v>0</v>
      </c>
      <c r="CD661" s="171">
        <f t="shared" si="113"/>
        <v>0</v>
      </c>
      <c r="CE661" s="185"/>
      <c r="CF661" s="156"/>
      <c r="CG661" s="156"/>
      <c r="CH661" s="156"/>
      <c r="CI661" s="156"/>
      <c r="CJ661" s="156"/>
      <c r="CK661" s="156"/>
      <c r="CL661" s="156"/>
      <c r="CM661" s="156"/>
      <c r="CN661" s="156"/>
      <c r="CO661" s="173">
        <f t="shared" si="114"/>
        <v>0</v>
      </c>
      <c r="CP661" s="175">
        <f t="shared" si="115"/>
        <v>0</v>
      </c>
    </row>
    <row r="662" ht="15.75" customHeight="1">
      <c r="A662" s="124">
        <v>73.0</v>
      </c>
      <c r="B662" s="328" t="s">
        <v>395</v>
      </c>
      <c r="C662" s="325" t="s">
        <v>396</v>
      </c>
      <c r="D662" s="276" t="str">
        <f t="shared" si="102"/>
        <v>#REF!</v>
      </c>
      <c r="E662" s="161" t="str">
        <f t="shared" si="103"/>
        <v>#REF!</v>
      </c>
      <c r="F662" s="162" t="str">
        <f t="shared" si="104"/>
        <v>#REF!</v>
      </c>
      <c r="G662" s="163" t="str">
        <f t="shared" si="105"/>
        <v>#REF!</v>
      </c>
      <c r="H662" s="137"/>
      <c r="I662" s="139"/>
      <c r="J662" s="139"/>
      <c r="K662" s="139"/>
      <c r="L662" s="139"/>
      <c r="M662" s="166">
        <f t="shared" si="106"/>
        <v>0</v>
      </c>
      <c r="N662" s="167" t="str">
        <f t="shared" si="107"/>
        <v>#DIV/0!</v>
      </c>
      <c r="O662" s="137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80"/>
      <c r="AG662" s="180"/>
      <c r="AH662" s="180"/>
      <c r="AI662" s="180"/>
      <c r="AJ662" s="166">
        <f t="shared" si="108"/>
        <v>0</v>
      </c>
      <c r="AK662" s="168">
        <f t="shared" si="109"/>
        <v>0</v>
      </c>
      <c r="AL662" s="137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  <c r="BC662" s="139"/>
      <c r="BD662" s="139"/>
      <c r="BE662" s="139"/>
      <c r="BF662" s="166">
        <f t="shared" si="110"/>
        <v>0</v>
      </c>
      <c r="BG662" s="168">
        <f t="shared" si="111"/>
        <v>0</v>
      </c>
      <c r="BH662" s="137"/>
      <c r="BI662" s="139"/>
      <c r="BJ662" s="139"/>
      <c r="BK662" s="139"/>
      <c r="BL662" s="139"/>
      <c r="BM662" s="139"/>
      <c r="BN662" s="139"/>
      <c r="BO662" s="139"/>
      <c r="BP662" s="139"/>
      <c r="BQ662" s="139"/>
      <c r="BR662" s="139"/>
      <c r="BS662" s="139"/>
      <c r="BT662" s="139"/>
      <c r="BU662" s="139"/>
      <c r="BV662" s="156"/>
      <c r="BW662" s="156"/>
      <c r="BX662" s="156"/>
      <c r="BY662" s="156"/>
      <c r="BZ662" s="156"/>
      <c r="CA662" s="156"/>
      <c r="CB662" s="156"/>
      <c r="CC662" s="237">
        <f t="shared" si="112"/>
        <v>0</v>
      </c>
      <c r="CD662" s="171">
        <f t="shared" si="113"/>
        <v>0</v>
      </c>
      <c r="CE662" s="185"/>
      <c r="CF662" s="244"/>
      <c r="CG662" s="156"/>
      <c r="CH662" s="156"/>
      <c r="CI662" s="156"/>
      <c r="CJ662" s="156"/>
      <c r="CK662" s="244"/>
      <c r="CL662" s="156"/>
      <c r="CM662" s="156"/>
      <c r="CN662" s="156"/>
      <c r="CO662" s="173">
        <f t="shared" si="114"/>
        <v>0</v>
      </c>
      <c r="CP662" s="175">
        <f t="shared" si="115"/>
        <v>0</v>
      </c>
    </row>
    <row r="663" ht="15.75" customHeight="1">
      <c r="A663" s="160">
        <v>74.0</v>
      </c>
      <c r="B663" s="337" t="s">
        <v>397</v>
      </c>
      <c r="C663" s="338" t="s">
        <v>398</v>
      </c>
      <c r="D663" s="276" t="str">
        <f t="shared" si="102"/>
        <v>#REF!</v>
      </c>
      <c r="E663" s="161" t="str">
        <f t="shared" si="103"/>
        <v>#REF!</v>
      </c>
      <c r="F663" s="162" t="str">
        <f t="shared" si="104"/>
        <v>#REF!</v>
      </c>
      <c r="G663" s="163" t="str">
        <f t="shared" si="105"/>
        <v>#REF!</v>
      </c>
      <c r="H663" s="137"/>
      <c r="I663" s="139"/>
      <c r="J663" s="139"/>
      <c r="K663" s="286"/>
      <c r="L663" s="286"/>
      <c r="M663" s="166">
        <f t="shared" si="106"/>
        <v>0</v>
      </c>
      <c r="N663" s="167" t="str">
        <f t="shared" si="107"/>
        <v>#DIV/0!</v>
      </c>
      <c r="O663" s="137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80"/>
      <c r="AG663" s="180"/>
      <c r="AH663" s="180"/>
      <c r="AI663" s="180"/>
      <c r="AJ663" s="166">
        <f t="shared" si="108"/>
        <v>0</v>
      </c>
      <c r="AK663" s="168">
        <f t="shared" si="109"/>
        <v>0</v>
      </c>
      <c r="AL663" s="137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39"/>
      <c r="BE663" s="139"/>
      <c r="BF663" s="166">
        <f t="shared" si="110"/>
        <v>0</v>
      </c>
      <c r="BG663" s="168">
        <f t="shared" si="111"/>
        <v>0</v>
      </c>
      <c r="BH663" s="137"/>
      <c r="BI663" s="139"/>
      <c r="BJ663" s="139"/>
      <c r="BK663" s="139"/>
      <c r="BL663" s="139"/>
      <c r="BM663" s="139"/>
      <c r="BN663" s="139"/>
      <c r="BO663" s="139"/>
      <c r="BP663" s="139"/>
      <c r="BQ663" s="139"/>
      <c r="BR663" s="139"/>
      <c r="BS663" s="139"/>
      <c r="BT663" s="139"/>
      <c r="BU663" s="139"/>
      <c r="BV663" s="156"/>
      <c r="BW663" s="156"/>
      <c r="BX663" s="156"/>
      <c r="BY663" s="156"/>
      <c r="BZ663" s="156"/>
      <c r="CA663" s="156"/>
      <c r="CB663" s="156"/>
      <c r="CC663" s="237">
        <f t="shared" si="112"/>
        <v>0</v>
      </c>
      <c r="CD663" s="171">
        <f t="shared" si="113"/>
        <v>0</v>
      </c>
      <c r="CE663" s="185"/>
      <c r="CF663" s="244"/>
      <c r="CG663" s="156"/>
      <c r="CH663" s="156"/>
      <c r="CI663" s="156"/>
      <c r="CJ663" s="156"/>
      <c r="CK663" s="244"/>
      <c r="CL663" s="156"/>
      <c r="CM663" s="156"/>
      <c r="CN663" s="156"/>
      <c r="CO663" s="173">
        <f t="shared" si="114"/>
        <v>0</v>
      </c>
      <c r="CP663" s="175">
        <f t="shared" si="115"/>
        <v>0</v>
      </c>
    </row>
    <row r="664" ht="15.75" customHeight="1">
      <c r="A664" s="124">
        <v>75.0</v>
      </c>
      <c r="B664" s="337" t="s">
        <v>399</v>
      </c>
      <c r="C664" s="338" t="s">
        <v>400</v>
      </c>
      <c r="D664" s="276" t="str">
        <f t="shared" si="102"/>
        <v>#REF!</v>
      </c>
      <c r="E664" s="161" t="str">
        <f t="shared" si="103"/>
        <v>#REF!</v>
      </c>
      <c r="F664" s="162" t="str">
        <f t="shared" si="104"/>
        <v>#REF!</v>
      </c>
      <c r="G664" s="163" t="str">
        <f t="shared" si="105"/>
        <v>#REF!</v>
      </c>
      <c r="H664" s="137"/>
      <c r="I664" s="139"/>
      <c r="J664" s="139"/>
      <c r="K664" s="286"/>
      <c r="L664" s="286"/>
      <c r="M664" s="166">
        <f t="shared" si="106"/>
        <v>0</v>
      </c>
      <c r="N664" s="167" t="str">
        <f t="shared" si="107"/>
        <v>#DIV/0!</v>
      </c>
      <c r="O664" s="137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80"/>
      <c r="AG664" s="180"/>
      <c r="AH664" s="180"/>
      <c r="AI664" s="180"/>
      <c r="AJ664" s="166">
        <f t="shared" si="108"/>
        <v>0</v>
      </c>
      <c r="AK664" s="168">
        <f t="shared" si="109"/>
        <v>0</v>
      </c>
      <c r="AL664" s="137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  <c r="BC664" s="139"/>
      <c r="BD664" s="139"/>
      <c r="BE664" s="139"/>
      <c r="BF664" s="166">
        <f t="shared" si="110"/>
        <v>0</v>
      </c>
      <c r="BG664" s="168">
        <f t="shared" si="111"/>
        <v>0</v>
      </c>
      <c r="BH664" s="137"/>
      <c r="BI664" s="139"/>
      <c r="BJ664" s="139"/>
      <c r="BK664" s="139"/>
      <c r="BL664" s="139"/>
      <c r="BM664" s="139"/>
      <c r="BN664" s="139"/>
      <c r="BO664" s="139"/>
      <c r="BP664" s="139"/>
      <c r="BQ664" s="139"/>
      <c r="BR664" s="139"/>
      <c r="BS664" s="139"/>
      <c r="BT664" s="139"/>
      <c r="BU664" s="139"/>
      <c r="BV664" s="156"/>
      <c r="BW664" s="156"/>
      <c r="BX664" s="156"/>
      <c r="BY664" s="156"/>
      <c r="BZ664" s="156"/>
      <c r="CA664" s="156"/>
      <c r="CB664" s="156"/>
      <c r="CC664" s="237">
        <f t="shared" si="112"/>
        <v>0</v>
      </c>
      <c r="CD664" s="171">
        <f t="shared" si="113"/>
        <v>0</v>
      </c>
      <c r="CE664" s="185"/>
      <c r="CF664" s="244"/>
      <c r="CG664" s="156"/>
      <c r="CH664" s="156"/>
      <c r="CI664" s="156"/>
      <c r="CJ664" s="156"/>
      <c r="CK664" s="244"/>
      <c r="CL664" s="156"/>
      <c r="CM664" s="156"/>
      <c r="CN664" s="156"/>
      <c r="CO664" s="173">
        <f t="shared" si="114"/>
        <v>0</v>
      </c>
      <c r="CP664" s="175">
        <f t="shared" si="115"/>
        <v>0</v>
      </c>
    </row>
    <row r="665" ht="15.75" customHeight="1">
      <c r="A665" s="160">
        <v>76.0</v>
      </c>
      <c r="B665" s="337" t="s">
        <v>401</v>
      </c>
      <c r="C665" s="338" t="s">
        <v>402</v>
      </c>
      <c r="D665" s="276" t="str">
        <f t="shared" si="102"/>
        <v>#REF!</v>
      </c>
      <c r="E665" s="161" t="str">
        <f t="shared" si="103"/>
        <v>#REF!</v>
      </c>
      <c r="F665" s="162" t="str">
        <f t="shared" si="104"/>
        <v>#REF!</v>
      </c>
      <c r="G665" s="163" t="str">
        <f t="shared" si="105"/>
        <v>#REF!</v>
      </c>
      <c r="H665" s="137"/>
      <c r="I665" s="139"/>
      <c r="J665" s="139"/>
      <c r="K665" s="286"/>
      <c r="L665" s="286"/>
      <c r="M665" s="166">
        <f t="shared" si="106"/>
        <v>0</v>
      </c>
      <c r="N665" s="167" t="str">
        <f t="shared" si="107"/>
        <v>#DIV/0!</v>
      </c>
      <c r="O665" s="137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80"/>
      <c r="AG665" s="180"/>
      <c r="AH665" s="180"/>
      <c r="AI665" s="180"/>
      <c r="AJ665" s="166">
        <f t="shared" si="108"/>
        <v>0</v>
      </c>
      <c r="AK665" s="168">
        <f t="shared" si="109"/>
        <v>0</v>
      </c>
      <c r="AL665" s="137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39"/>
      <c r="BE665" s="139"/>
      <c r="BF665" s="166">
        <f t="shared" si="110"/>
        <v>0</v>
      </c>
      <c r="BG665" s="168">
        <f t="shared" si="111"/>
        <v>0</v>
      </c>
      <c r="BH665" s="137"/>
      <c r="BI665" s="139"/>
      <c r="BJ665" s="139"/>
      <c r="BK665" s="139"/>
      <c r="BL665" s="139"/>
      <c r="BM665" s="139"/>
      <c r="BN665" s="139"/>
      <c r="BO665" s="139"/>
      <c r="BP665" s="139"/>
      <c r="BQ665" s="139"/>
      <c r="BR665" s="139"/>
      <c r="BS665" s="139"/>
      <c r="BT665" s="139"/>
      <c r="BU665" s="139"/>
      <c r="BV665" s="156"/>
      <c r="BW665" s="156"/>
      <c r="BX665" s="156"/>
      <c r="BY665" s="156"/>
      <c r="BZ665" s="156"/>
      <c r="CA665" s="156"/>
      <c r="CB665" s="156"/>
      <c r="CC665" s="237">
        <f t="shared" si="112"/>
        <v>0</v>
      </c>
      <c r="CD665" s="171">
        <f t="shared" si="113"/>
        <v>0</v>
      </c>
      <c r="CE665" s="185"/>
      <c r="CF665" s="244"/>
      <c r="CG665" s="156"/>
      <c r="CH665" s="156"/>
      <c r="CI665" s="156"/>
      <c r="CJ665" s="156"/>
      <c r="CK665" s="244"/>
      <c r="CL665" s="156"/>
      <c r="CM665" s="156"/>
      <c r="CN665" s="156"/>
      <c r="CO665" s="173">
        <f t="shared" si="114"/>
        <v>0</v>
      </c>
      <c r="CP665" s="175">
        <f t="shared" si="115"/>
        <v>0</v>
      </c>
    </row>
    <row r="666" ht="15.75" customHeight="1">
      <c r="A666" s="124">
        <v>77.0</v>
      </c>
      <c r="B666" s="337" t="s">
        <v>403</v>
      </c>
      <c r="C666" s="338" t="s">
        <v>404</v>
      </c>
      <c r="D666" s="276" t="str">
        <f t="shared" si="102"/>
        <v>#REF!</v>
      </c>
      <c r="E666" s="161" t="str">
        <f t="shared" si="103"/>
        <v>#REF!</v>
      </c>
      <c r="F666" s="162" t="str">
        <f t="shared" si="104"/>
        <v>#REF!</v>
      </c>
      <c r="G666" s="298" t="str">
        <f t="shared" si="105"/>
        <v>#REF!</v>
      </c>
      <c r="H666" s="244"/>
      <c r="I666" s="244"/>
      <c r="J666" s="244"/>
      <c r="K666" s="286"/>
      <c r="L666" s="286"/>
      <c r="M666" s="166">
        <f t="shared" si="106"/>
        <v>0</v>
      </c>
      <c r="N666" s="167" t="str">
        <f t="shared" si="107"/>
        <v>#DIV/0!</v>
      </c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89"/>
      <c r="AG666" s="289"/>
      <c r="AH666" s="289"/>
      <c r="AI666" s="289"/>
      <c r="AJ666" s="166">
        <f t="shared" si="108"/>
        <v>0</v>
      </c>
      <c r="AK666" s="168">
        <f t="shared" si="109"/>
        <v>0</v>
      </c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166">
        <f t="shared" si="110"/>
        <v>0</v>
      </c>
      <c r="BG666" s="168">
        <f t="shared" si="111"/>
        <v>0</v>
      </c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44"/>
      <c r="BZ666" s="244"/>
      <c r="CA666" s="244"/>
      <c r="CB666" s="244"/>
      <c r="CC666" s="237">
        <f t="shared" si="112"/>
        <v>0</v>
      </c>
      <c r="CD666" s="339">
        <f t="shared" si="113"/>
        <v>0</v>
      </c>
      <c r="CE666" s="244"/>
      <c r="CF666" s="244"/>
      <c r="CG666" s="244"/>
      <c r="CH666" s="244"/>
      <c r="CI666" s="244"/>
      <c r="CJ666" s="244"/>
      <c r="CK666" s="244"/>
      <c r="CL666" s="244"/>
      <c r="CM666" s="244"/>
      <c r="CN666" s="244"/>
      <c r="CO666" s="173">
        <f t="shared" si="114"/>
        <v>0</v>
      </c>
      <c r="CP666" s="175">
        <f t="shared" si="115"/>
        <v>0</v>
      </c>
    </row>
    <row r="667" ht="15.75" customHeight="1">
      <c r="A667" s="160">
        <v>78.0</v>
      </c>
      <c r="B667" s="340" t="s">
        <v>405</v>
      </c>
      <c r="C667" s="338" t="s">
        <v>406</v>
      </c>
      <c r="D667" s="276" t="str">
        <f t="shared" si="102"/>
        <v>#REF!</v>
      </c>
      <c r="E667" s="161" t="str">
        <f t="shared" si="103"/>
        <v>#REF!</v>
      </c>
      <c r="F667" s="162" t="str">
        <f t="shared" si="104"/>
        <v>#REF!</v>
      </c>
      <c r="G667" s="298" t="str">
        <f t="shared" si="105"/>
        <v>#REF!</v>
      </c>
      <c r="H667" s="244"/>
      <c r="I667" s="244"/>
      <c r="J667" s="244"/>
      <c r="K667" s="286"/>
      <c r="L667" s="286"/>
      <c r="M667" s="166">
        <f t="shared" si="106"/>
        <v>0</v>
      </c>
      <c r="N667" s="167" t="str">
        <f t="shared" si="107"/>
        <v>#DIV/0!</v>
      </c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89"/>
      <c r="AG667" s="289"/>
      <c r="AH667" s="289"/>
      <c r="AI667" s="289"/>
      <c r="AJ667" s="166">
        <f t="shared" si="108"/>
        <v>0</v>
      </c>
      <c r="AK667" s="168">
        <f t="shared" si="109"/>
        <v>0</v>
      </c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166">
        <f t="shared" si="110"/>
        <v>0</v>
      </c>
      <c r="BG667" s="168">
        <f t="shared" si="111"/>
        <v>0</v>
      </c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44"/>
      <c r="BZ667" s="244"/>
      <c r="CA667" s="244"/>
      <c r="CB667" s="244"/>
      <c r="CC667" s="237">
        <f t="shared" si="112"/>
        <v>0</v>
      </c>
      <c r="CD667" s="339">
        <f t="shared" si="113"/>
        <v>0</v>
      </c>
      <c r="CE667" s="244"/>
      <c r="CF667" s="244"/>
      <c r="CG667" s="244"/>
      <c r="CH667" s="244"/>
      <c r="CI667" s="244"/>
      <c r="CJ667" s="244"/>
      <c r="CK667" s="244"/>
      <c r="CL667" s="244"/>
      <c r="CM667" s="244"/>
      <c r="CN667" s="244"/>
      <c r="CO667" s="173">
        <f t="shared" si="114"/>
        <v>0</v>
      </c>
      <c r="CP667" s="175">
        <f t="shared" si="115"/>
        <v>0</v>
      </c>
    </row>
    <row r="668" ht="15.75" customHeight="1">
      <c r="A668" s="124">
        <v>79.0</v>
      </c>
      <c r="B668" s="337" t="s">
        <v>407</v>
      </c>
      <c r="C668" s="338" t="s">
        <v>408</v>
      </c>
      <c r="D668" s="276" t="str">
        <f t="shared" si="102"/>
        <v>#REF!</v>
      </c>
      <c r="E668" s="161" t="str">
        <f t="shared" si="103"/>
        <v>#REF!</v>
      </c>
      <c r="F668" s="162" t="str">
        <f t="shared" si="104"/>
        <v>#REF!</v>
      </c>
      <c r="G668" s="298" t="str">
        <f t="shared" si="105"/>
        <v>#REF!</v>
      </c>
      <c r="H668" s="244"/>
      <c r="I668" s="244"/>
      <c r="J668" s="244"/>
      <c r="K668" s="286"/>
      <c r="L668" s="286"/>
      <c r="M668" s="166">
        <f t="shared" si="106"/>
        <v>0</v>
      </c>
      <c r="N668" s="167" t="str">
        <f t="shared" si="107"/>
        <v>#DIV/0!</v>
      </c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89"/>
      <c r="AG668" s="289"/>
      <c r="AH668" s="289"/>
      <c r="AI668" s="289"/>
      <c r="AJ668" s="166">
        <f t="shared" si="108"/>
        <v>0</v>
      </c>
      <c r="AK668" s="168">
        <f t="shared" si="109"/>
        <v>0</v>
      </c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166">
        <f t="shared" si="110"/>
        <v>0</v>
      </c>
      <c r="BG668" s="168">
        <f t="shared" si="111"/>
        <v>0</v>
      </c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44"/>
      <c r="BZ668" s="244"/>
      <c r="CA668" s="244"/>
      <c r="CB668" s="244"/>
      <c r="CC668" s="237">
        <f t="shared" si="112"/>
        <v>0</v>
      </c>
      <c r="CD668" s="339">
        <f t="shared" si="113"/>
        <v>0</v>
      </c>
      <c r="CE668" s="244"/>
      <c r="CF668" s="244"/>
      <c r="CG668" s="244"/>
      <c r="CH668" s="244"/>
      <c r="CI668" s="244"/>
      <c r="CJ668" s="244"/>
      <c r="CK668" s="244"/>
      <c r="CL668" s="244"/>
      <c r="CM668" s="244"/>
      <c r="CN668" s="244"/>
      <c r="CO668" s="173">
        <f t="shared" si="114"/>
        <v>0</v>
      </c>
      <c r="CP668" s="175">
        <f t="shared" si="115"/>
        <v>0</v>
      </c>
    </row>
    <row r="669" ht="15.75" customHeight="1">
      <c r="A669" s="160">
        <v>80.0</v>
      </c>
      <c r="B669" s="337" t="s">
        <v>409</v>
      </c>
      <c r="C669" s="338" t="s">
        <v>410</v>
      </c>
      <c r="D669" s="276" t="str">
        <f t="shared" si="102"/>
        <v>#REF!</v>
      </c>
      <c r="E669" s="161" t="str">
        <f t="shared" si="103"/>
        <v>#REF!</v>
      </c>
      <c r="F669" s="162" t="str">
        <f t="shared" si="104"/>
        <v>#REF!</v>
      </c>
      <c r="G669" s="298" t="str">
        <f t="shared" si="105"/>
        <v>#REF!</v>
      </c>
      <c r="H669" s="244"/>
      <c r="I669" s="244"/>
      <c r="J669" s="244"/>
      <c r="K669" s="286"/>
      <c r="L669" s="286"/>
      <c r="M669" s="166">
        <f t="shared" si="106"/>
        <v>0</v>
      </c>
      <c r="N669" s="167" t="str">
        <f t="shared" si="107"/>
        <v>#DIV/0!</v>
      </c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89"/>
      <c r="AG669" s="289"/>
      <c r="AH669" s="289"/>
      <c r="AI669" s="289"/>
      <c r="AJ669" s="166">
        <f t="shared" si="108"/>
        <v>0</v>
      </c>
      <c r="AK669" s="168">
        <f t="shared" si="109"/>
        <v>0</v>
      </c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166">
        <f t="shared" si="110"/>
        <v>0</v>
      </c>
      <c r="BG669" s="168">
        <f t="shared" si="111"/>
        <v>0</v>
      </c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44"/>
      <c r="BZ669" s="244"/>
      <c r="CA669" s="244"/>
      <c r="CB669" s="244"/>
      <c r="CC669" s="237">
        <f t="shared" si="112"/>
        <v>0</v>
      </c>
      <c r="CD669" s="339">
        <f t="shared" si="113"/>
        <v>0</v>
      </c>
      <c r="CE669" s="244"/>
      <c r="CF669" s="244"/>
      <c r="CG669" s="244"/>
      <c r="CH669" s="244"/>
      <c r="CI669" s="244"/>
      <c r="CJ669" s="244"/>
      <c r="CK669" s="244"/>
      <c r="CL669" s="244"/>
      <c r="CM669" s="244"/>
      <c r="CN669" s="244"/>
      <c r="CO669" s="173">
        <f t="shared" si="114"/>
        <v>0</v>
      </c>
      <c r="CP669" s="175">
        <f t="shared" si="115"/>
        <v>0</v>
      </c>
    </row>
    <row r="670" ht="15.75" customHeight="1">
      <c r="A670" s="124">
        <v>81.0</v>
      </c>
      <c r="B670" s="337" t="s">
        <v>411</v>
      </c>
      <c r="C670" s="338" t="s">
        <v>412</v>
      </c>
      <c r="D670" s="276" t="str">
        <f t="shared" si="102"/>
        <v>#REF!</v>
      </c>
      <c r="E670" s="161" t="str">
        <f t="shared" si="103"/>
        <v>#REF!</v>
      </c>
      <c r="F670" s="162" t="str">
        <f t="shared" si="104"/>
        <v>#REF!</v>
      </c>
      <c r="G670" s="298" t="str">
        <f t="shared" si="105"/>
        <v>#REF!</v>
      </c>
      <c r="H670" s="244"/>
      <c r="I670" s="244"/>
      <c r="J670" s="244"/>
      <c r="K670" s="286"/>
      <c r="L670" s="286"/>
      <c r="M670" s="166">
        <f t="shared" si="106"/>
        <v>0</v>
      </c>
      <c r="N670" s="167" t="str">
        <f t="shared" si="107"/>
        <v>#DIV/0!</v>
      </c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89"/>
      <c r="AG670" s="289"/>
      <c r="AH670" s="289"/>
      <c r="AI670" s="289"/>
      <c r="AJ670" s="166">
        <f t="shared" si="108"/>
        <v>0</v>
      </c>
      <c r="AK670" s="168">
        <f t="shared" si="109"/>
        <v>0</v>
      </c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166">
        <f t="shared" si="110"/>
        <v>0</v>
      </c>
      <c r="BG670" s="168">
        <f t="shared" si="111"/>
        <v>0</v>
      </c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44"/>
      <c r="BZ670" s="244"/>
      <c r="CA670" s="244"/>
      <c r="CB670" s="244"/>
      <c r="CC670" s="237">
        <f t="shared" si="112"/>
        <v>0</v>
      </c>
      <c r="CD670" s="339">
        <f t="shared" si="113"/>
        <v>0</v>
      </c>
      <c r="CE670" s="244"/>
      <c r="CF670" s="244"/>
      <c r="CG670" s="244"/>
      <c r="CH670" s="244"/>
      <c r="CI670" s="244"/>
      <c r="CJ670" s="244"/>
      <c r="CK670" s="244"/>
      <c r="CL670" s="244"/>
      <c r="CM670" s="244"/>
      <c r="CN670" s="244"/>
      <c r="CO670" s="173">
        <f t="shared" si="114"/>
        <v>0</v>
      </c>
      <c r="CP670" s="175">
        <f t="shared" si="115"/>
        <v>0</v>
      </c>
    </row>
    <row r="671" ht="15.75" customHeight="1">
      <c r="A671" s="160">
        <v>82.0</v>
      </c>
      <c r="B671" s="337" t="s">
        <v>413</v>
      </c>
      <c r="C671" s="338" t="s">
        <v>414</v>
      </c>
      <c r="D671" s="276" t="str">
        <f t="shared" si="102"/>
        <v>#REF!</v>
      </c>
      <c r="E671" s="161" t="str">
        <f t="shared" si="103"/>
        <v>#REF!</v>
      </c>
      <c r="F671" s="162" t="str">
        <f t="shared" si="104"/>
        <v>#REF!</v>
      </c>
      <c r="G671" s="298" t="str">
        <f t="shared" si="105"/>
        <v>#REF!</v>
      </c>
      <c r="H671" s="244"/>
      <c r="I671" s="244"/>
      <c r="J671" s="244"/>
      <c r="K671" s="286"/>
      <c r="L671" s="286"/>
      <c r="M671" s="166">
        <f t="shared" si="106"/>
        <v>0</v>
      </c>
      <c r="N671" s="167" t="str">
        <f t="shared" si="107"/>
        <v>#DIV/0!</v>
      </c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89"/>
      <c r="AG671" s="289"/>
      <c r="AH671" s="289"/>
      <c r="AI671" s="289"/>
      <c r="AJ671" s="166">
        <f t="shared" si="108"/>
        <v>0</v>
      </c>
      <c r="AK671" s="168">
        <f t="shared" si="109"/>
        <v>0</v>
      </c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166">
        <f t="shared" si="110"/>
        <v>0</v>
      </c>
      <c r="BG671" s="168">
        <f t="shared" si="111"/>
        <v>0</v>
      </c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44"/>
      <c r="BZ671" s="244"/>
      <c r="CA671" s="244"/>
      <c r="CB671" s="244"/>
      <c r="CC671" s="237">
        <f t="shared" si="112"/>
        <v>0</v>
      </c>
      <c r="CD671" s="339">
        <f t="shared" si="113"/>
        <v>0</v>
      </c>
      <c r="CE671" s="244"/>
      <c r="CF671" s="244"/>
      <c r="CG671" s="244"/>
      <c r="CH671" s="244"/>
      <c r="CI671" s="244"/>
      <c r="CJ671" s="244"/>
      <c r="CK671" s="244"/>
      <c r="CL671" s="244"/>
      <c r="CM671" s="244"/>
      <c r="CN671" s="244"/>
      <c r="CO671" s="173">
        <f t="shared" si="114"/>
        <v>0</v>
      </c>
      <c r="CP671" s="175">
        <f t="shared" si="115"/>
        <v>0</v>
      </c>
    </row>
    <row r="672" ht="15.75" customHeight="1">
      <c r="A672" s="124">
        <v>83.0</v>
      </c>
      <c r="B672" s="337" t="s">
        <v>415</v>
      </c>
      <c r="C672" s="338" t="s">
        <v>416</v>
      </c>
      <c r="D672" s="276" t="str">
        <f t="shared" si="102"/>
        <v>#REF!</v>
      </c>
      <c r="E672" s="161" t="str">
        <f t="shared" si="103"/>
        <v>#REF!</v>
      </c>
      <c r="F672" s="162" t="str">
        <f t="shared" si="104"/>
        <v>#REF!</v>
      </c>
      <c r="G672" s="298" t="str">
        <f t="shared" si="105"/>
        <v>#REF!</v>
      </c>
      <c r="H672" s="244"/>
      <c r="I672" s="244"/>
      <c r="J672" s="244"/>
      <c r="K672" s="286"/>
      <c r="L672" s="286"/>
      <c r="M672" s="166">
        <f t="shared" si="106"/>
        <v>0</v>
      </c>
      <c r="N672" s="167" t="str">
        <f t="shared" si="107"/>
        <v>#DIV/0!</v>
      </c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89"/>
      <c r="AG672" s="289"/>
      <c r="AH672" s="289"/>
      <c r="AI672" s="289"/>
      <c r="AJ672" s="166">
        <f t="shared" si="108"/>
        <v>0</v>
      </c>
      <c r="AK672" s="168">
        <f t="shared" si="109"/>
        <v>0</v>
      </c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166">
        <f t="shared" si="110"/>
        <v>0</v>
      </c>
      <c r="BG672" s="168">
        <f t="shared" si="111"/>
        <v>0</v>
      </c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44"/>
      <c r="BZ672" s="244"/>
      <c r="CA672" s="244"/>
      <c r="CB672" s="244"/>
      <c r="CC672" s="237">
        <f t="shared" si="112"/>
        <v>0</v>
      </c>
      <c r="CD672" s="339">
        <f t="shared" si="113"/>
        <v>0</v>
      </c>
      <c r="CE672" s="244"/>
      <c r="CF672" s="244"/>
      <c r="CG672" s="244"/>
      <c r="CH672" s="244"/>
      <c r="CI672" s="244"/>
      <c r="CJ672" s="244"/>
      <c r="CK672" s="244"/>
      <c r="CL672" s="244"/>
      <c r="CM672" s="244"/>
      <c r="CN672" s="244"/>
      <c r="CO672" s="173">
        <f t="shared" si="114"/>
        <v>0</v>
      </c>
      <c r="CP672" s="175">
        <f t="shared" si="115"/>
        <v>0</v>
      </c>
    </row>
    <row r="673" ht="15.75" customHeight="1">
      <c r="A673" s="160">
        <v>84.0</v>
      </c>
      <c r="B673" s="337" t="s">
        <v>418</v>
      </c>
      <c r="C673" s="338" t="s">
        <v>419</v>
      </c>
      <c r="D673" s="276" t="str">
        <f t="shared" si="102"/>
        <v>#REF!</v>
      </c>
      <c r="E673" s="161" t="str">
        <f t="shared" si="103"/>
        <v>#REF!</v>
      </c>
      <c r="F673" s="162" t="str">
        <f t="shared" si="104"/>
        <v>#REF!</v>
      </c>
      <c r="G673" s="298" t="str">
        <f t="shared" si="105"/>
        <v>#REF!</v>
      </c>
      <c r="H673" s="244"/>
      <c r="I673" s="244"/>
      <c r="J673" s="244"/>
      <c r="K673" s="286"/>
      <c r="L673" s="286"/>
      <c r="M673" s="166">
        <f t="shared" si="106"/>
        <v>0</v>
      </c>
      <c r="N673" s="167" t="str">
        <f t="shared" si="107"/>
        <v>#DIV/0!</v>
      </c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89"/>
      <c r="AG673" s="289"/>
      <c r="AH673" s="289"/>
      <c r="AI673" s="289"/>
      <c r="AJ673" s="166">
        <f t="shared" si="108"/>
        <v>0</v>
      </c>
      <c r="AK673" s="168">
        <f t="shared" si="109"/>
        <v>0</v>
      </c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166">
        <f t="shared" si="110"/>
        <v>0</v>
      </c>
      <c r="BG673" s="168">
        <f t="shared" si="111"/>
        <v>0</v>
      </c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44"/>
      <c r="BZ673" s="244"/>
      <c r="CA673" s="244"/>
      <c r="CB673" s="244"/>
      <c r="CC673" s="237">
        <f t="shared" si="112"/>
        <v>0</v>
      </c>
      <c r="CD673" s="339">
        <f t="shared" si="113"/>
        <v>0</v>
      </c>
      <c r="CE673" s="244"/>
      <c r="CF673" s="244"/>
      <c r="CG673" s="244"/>
      <c r="CH673" s="244"/>
      <c r="CI673" s="244"/>
      <c r="CJ673" s="244"/>
      <c r="CK673" s="244"/>
      <c r="CL673" s="244"/>
      <c r="CM673" s="244"/>
      <c r="CN673" s="244"/>
      <c r="CO673" s="173">
        <f t="shared" si="114"/>
        <v>0</v>
      </c>
      <c r="CP673" s="175">
        <f t="shared" si="115"/>
        <v>0</v>
      </c>
    </row>
    <row r="674" ht="15.75" customHeight="1">
      <c r="A674" s="124">
        <v>85.0</v>
      </c>
      <c r="B674" s="337" t="s">
        <v>420</v>
      </c>
      <c r="C674" s="338" t="s">
        <v>421</v>
      </c>
      <c r="D674" s="276" t="str">
        <f t="shared" si="102"/>
        <v>#REF!</v>
      </c>
      <c r="E674" s="161" t="str">
        <f t="shared" si="103"/>
        <v>#REF!</v>
      </c>
      <c r="F674" s="162" t="str">
        <f t="shared" si="104"/>
        <v>#REF!</v>
      </c>
      <c r="G674" s="298" t="str">
        <f t="shared" si="105"/>
        <v>#REF!</v>
      </c>
      <c r="H674" s="244"/>
      <c r="I674" s="244"/>
      <c r="J674" s="244"/>
      <c r="K674" s="286"/>
      <c r="L674" s="286"/>
      <c r="M674" s="166">
        <f t="shared" si="106"/>
        <v>0</v>
      </c>
      <c r="N674" s="167" t="str">
        <f t="shared" si="107"/>
        <v>#DIV/0!</v>
      </c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89"/>
      <c r="AG674" s="289"/>
      <c r="AH674" s="289"/>
      <c r="AI674" s="289"/>
      <c r="AJ674" s="166">
        <f t="shared" si="108"/>
        <v>0</v>
      </c>
      <c r="AK674" s="168">
        <f t="shared" si="109"/>
        <v>0</v>
      </c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166">
        <f t="shared" si="110"/>
        <v>0</v>
      </c>
      <c r="BG674" s="168">
        <f t="shared" si="111"/>
        <v>0</v>
      </c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44"/>
      <c r="BZ674" s="244"/>
      <c r="CA674" s="244"/>
      <c r="CB674" s="244"/>
      <c r="CC674" s="237">
        <f t="shared" si="112"/>
        <v>0</v>
      </c>
      <c r="CD674" s="339">
        <f t="shared" si="113"/>
        <v>0</v>
      </c>
      <c r="CE674" s="244"/>
      <c r="CF674" s="244"/>
      <c r="CG674" s="244"/>
      <c r="CH674" s="244"/>
      <c r="CI674" s="244"/>
      <c r="CJ674" s="244"/>
      <c r="CK674" s="244"/>
      <c r="CL674" s="244"/>
      <c r="CM674" s="244"/>
      <c r="CN674" s="244"/>
      <c r="CO674" s="173">
        <f t="shared" si="114"/>
        <v>0</v>
      </c>
      <c r="CP674" s="175">
        <f t="shared" si="115"/>
        <v>0</v>
      </c>
    </row>
    <row r="675" ht="15.75" customHeight="1">
      <c r="A675" s="8"/>
      <c r="B675" s="9"/>
      <c r="C675" s="9"/>
      <c r="D675" s="8"/>
      <c r="E675" s="8"/>
      <c r="F675" s="8"/>
      <c r="G675" s="8"/>
      <c r="H675" s="9"/>
      <c r="I675" s="9"/>
      <c r="J675" s="9"/>
      <c r="K675" s="9"/>
      <c r="L675" s="9"/>
      <c r="M675" s="8"/>
      <c r="N675" s="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8"/>
      <c r="AK675" s="10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8"/>
      <c r="BG675" s="10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8"/>
      <c r="CD675" s="8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</row>
    <row r="676" ht="15.75" customHeight="1">
      <c r="A676" s="8"/>
      <c r="B676" s="9"/>
      <c r="C676" s="9"/>
      <c r="D676" s="8"/>
      <c r="E676" s="8"/>
      <c r="F676" s="8"/>
      <c r="G676" s="8"/>
      <c r="H676" s="9"/>
      <c r="I676" s="9"/>
      <c r="J676" s="9"/>
      <c r="K676" s="9"/>
      <c r="L676" s="9"/>
      <c r="M676" s="8"/>
      <c r="N676" s="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8"/>
      <c r="AK676" s="10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8"/>
      <c r="BG676" s="10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8"/>
      <c r="CD676" s="8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</row>
    <row r="677" ht="15.75" customHeight="1">
      <c r="A677" s="8"/>
      <c r="B677" s="9"/>
      <c r="C677" s="9"/>
      <c r="D677" s="8"/>
      <c r="E677" s="8"/>
      <c r="F677" s="8"/>
      <c r="G677" s="8"/>
      <c r="H677" s="9"/>
      <c r="I677" s="9"/>
      <c r="J677" s="9"/>
      <c r="K677" s="9"/>
      <c r="L677" s="9"/>
      <c r="M677" s="8"/>
      <c r="N677" s="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8"/>
      <c r="AK677" s="10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8"/>
      <c r="BG677" s="10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8"/>
      <c r="CD677" s="8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</row>
    <row r="678" ht="15.75" customHeight="1">
      <c r="A678" s="8"/>
      <c r="B678" s="9"/>
      <c r="C678" s="9"/>
      <c r="D678" s="8"/>
      <c r="E678" s="8"/>
      <c r="F678" s="8"/>
      <c r="G678" s="8"/>
      <c r="H678" s="9"/>
      <c r="I678" s="9"/>
      <c r="J678" s="9"/>
      <c r="K678" s="9"/>
      <c r="L678" s="9"/>
      <c r="M678" s="8"/>
      <c r="N678" s="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8"/>
      <c r="AK678" s="10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8"/>
      <c r="BG678" s="10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8"/>
      <c r="CD678" s="8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</row>
    <row r="679" ht="15.75" customHeight="1">
      <c r="A679" s="8"/>
      <c r="B679" s="9"/>
      <c r="C679" s="9"/>
      <c r="D679" s="8"/>
      <c r="E679" s="8"/>
      <c r="F679" s="8"/>
      <c r="G679" s="8"/>
      <c r="H679" s="9"/>
      <c r="I679" s="9"/>
      <c r="J679" s="9"/>
      <c r="K679" s="9"/>
      <c r="L679" s="9"/>
      <c r="M679" s="8"/>
      <c r="N679" s="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8"/>
      <c r="AK679" s="10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8"/>
      <c r="BG679" s="10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8"/>
      <c r="CD679" s="8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</row>
    <row r="680" ht="15.75" customHeight="1">
      <c r="A680" s="8"/>
      <c r="B680" s="9"/>
      <c r="C680" s="9"/>
      <c r="D680" s="8"/>
      <c r="E680" s="8"/>
      <c r="F680" s="8"/>
      <c r="G680" s="8"/>
      <c r="H680" s="9"/>
      <c r="I680" s="9"/>
      <c r="J680" s="9"/>
      <c r="K680" s="9"/>
      <c r="L680" s="9"/>
      <c r="M680" s="8"/>
      <c r="N680" s="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8"/>
      <c r="AK680" s="10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8"/>
      <c r="BG680" s="10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8"/>
      <c r="CD680" s="8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</row>
    <row r="681" ht="15.75" customHeight="1">
      <c r="A681" s="8"/>
      <c r="B681" s="9"/>
      <c r="C681" s="9"/>
      <c r="D681" s="8"/>
      <c r="E681" s="8"/>
      <c r="F681" s="8"/>
      <c r="G681" s="8"/>
      <c r="H681" s="9"/>
      <c r="I681" s="9"/>
      <c r="J681" s="9"/>
      <c r="K681" s="9"/>
      <c r="L681" s="9"/>
      <c r="M681" s="8"/>
      <c r="N681" s="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8"/>
      <c r="AK681" s="10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8"/>
      <c r="BG681" s="10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8"/>
      <c r="CD681" s="8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</row>
    <row r="682" ht="15.75" customHeight="1">
      <c r="A682" s="8"/>
      <c r="B682" s="9"/>
      <c r="C682" s="9"/>
      <c r="D682" s="8"/>
      <c r="E682" s="8"/>
      <c r="F682" s="8"/>
      <c r="G682" s="8"/>
      <c r="H682" s="9"/>
      <c r="I682" s="9"/>
      <c r="J682" s="9"/>
      <c r="K682" s="9"/>
      <c r="L682" s="9"/>
      <c r="M682" s="8"/>
      <c r="N682" s="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8"/>
      <c r="AK682" s="10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8"/>
      <c r="BG682" s="10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8"/>
      <c r="CD682" s="8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</row>
    <row r="683" ht="15.75" customHeight="1">
      <c r="A683" s="8"/>
      <c r="B683" s="9"/>
      <c r="C683" s="9"/>
      <c r="D683" s="8"/>
      <c r="E683" s="8"/>
      <c r="F683" s="8"/>
      <c r="G683" s="8"/>
      <c r="H683" s="9"/>
      <c r="I683" s="9"/>
      <c r="J683" s="9"/>
      <c r="K683" s="9"/>
      <c r="L683" s="9"/>
      <c r="M683" s="8"/>
      <c r="N683" s="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8"/>
      <c r="AK683" s="10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8"/>
      <c r="BG683" s="10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8"/>
      <c r="CD683" s="8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</row>
    <row r="684" ht="15.75" customHeight="1">
      <c r="A684" s="8"/>
      <c r="B684" s="9"/>
      <c r="C684" s="9"/>
      <c r="D684" s="8"/>
      <c r="E684" s="8"/>
      <c r="F684" s="8"/>
      <c r="G684" s="8"/>
      <c r="H684" s="9"/>
      <c r="I684" s="9"/>
      <c r="J684" s="9"/>
      <c r="K684" s="9"/>
      <c r="L684" s="9"/>
      <c r="M684" s="8"/>
      <c r="N684" s="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8"/>
      <c r="AK684" s="10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8"/>
      <c r="BG684" s="10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8"/>
      <c r="CD684" s="8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</row>
    <row r="685" ht="15.75" customHeight="1">
      <c r="A685" s="8"/>
      <c r="B685" s="9"/>
      <c r="C685" s="9"/>
      <c r="D685" s="8"/>
      <c r="E685" s="8"/>
      <c r="F685" s="8"/>
      <c r="G685" s="8"/>
      <c r="H685" s="9"/>
      <c r="I685" s="9"/>
      <c r="J685" s="9"/>
      <c r="K685" s="9"/>
      <c r="L685" s="9"/>
      <c r="M685" s="8"/>
      <c r="N685" s="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8"/>
      <c r="AK685" s="10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8"/>
      <c r="BG685" s="10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8"/>
      <c r="CD685" s="8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</row>
    <row r="686" ht="15.75" customHeight="1">
      <c r="A686" s="8"/>
      <c r="B686" s="9"/>
      <c r="C686" s="9"/>
      <c r="D686" s="8"/>
      <c r="E686" s="8"/>
      <c r="F686" s="8"/>
      <c r="G686" s="8"/>
      <c r="H686" s="9"/>
      <c r="I686" s="9"/>
      <c r="J686" s="9"/>
      <c r="K686" s="9"/>
      <c r="L686" s="9"/>
      <c r="M686" s="8"/>
      <c r="N686" s="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8"/>
      <c r="AK686" s="10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8"/>
      <c r="BG686" s="10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8"/>
      <c r="CD686" s="8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</row>
    <row r="687" ht="15.75" customHeight="1">
      <c r="A687" s="8"/>
      <c r="B687" s="9"/>
      <c r="C687" s="9"/>
      <c r="D687" s="8"/>
      <c r="E687" s="8"/>
      <c r="F687" s="8"/>
      <c r="G687" s="8"/>
      <c r="H687" s="9"/>
      <c r="I687" s="9"/>
      <c r="J687" s="9"/>
      <c r="K687" s="9"/>
      <c r="L687" s="9"/>
      <c r="M687" s="8"/>
      <c r="N687" s="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8"/>
      <c r="AK687" s="10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8"/>
      <c r="BG687" s="10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8"/>
      <c r="CD687" s="8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</row>
    <row r="688" ht="15.75" customHeight="1">
      <c r="A688" s="8"/>
      <c r="B688" s="9"/>
      <c r="C688" s="9"/>
      <c r="D688" s="8"/>
      <c r="E688" s="8"/>
      <c r="F688" s="8"/>
      <c r="G688" s="8"/>
      <c r="H688" s="9"/>
      <c r="I688" s="9"/>
      <c r="J688" s="9"/>
      <c r="K688" s="9"/>
      <c r="L688" s="9"/>
      <c r="M688" s="8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8"/>
      <c r="AK688" s="10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8"/>
      <c r="BG688" s="10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8"/>
      <c r="CD688" s="8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</row>
    <row r="689" ht="15.75" customHeight="1">
      <c r="A689" s="8"/>
      <c r="B689" s="9"/>
      <c r="C689" s="9"/>
      <c r="D689" s="8"/>
      <c r="E689" s="8"/>
      <c r="F689" s="8"/>
      <c r="G689" s="8"/>
      <c r="H689" s="9"/>
      <c r="I689" s="9"/>
      <c r="J689" s="9"/>
      <c r="K689" s="9"/>
      <c r="L689" s="9"/>
      <c r="M689" s="8"/>
      <c r="N689" s="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8"/>
      <c r="AK689" s="10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8"/>
      <c r="BG689" s="10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8"/>
      <c r="CD689" s="8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</row>
    <row r="690" ht="15.75" customHeight="1">
      <c r="A690" s="8"/>
      <c r="B690" s="9"/>
      <c r="C690" s="9"/>
      <c r="D690" s="8"/>
      <c r="E690" s="8"/>
      <c r="F690" s="8"/>
      <c r="G690" s="8"/>
      <c r="H690" s="9"/>
      <c r="I690" s="9"/>
      <c r="J690" s="9"/>
      <c r="K690" s="9"/>
      <c r="L690" s="9"/>
      <c r="M690" s="8"/>
      <c r="N690" s="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8"/>
      <c r="AK690" s="10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8"/>
      <c r="BG690" s="10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8"/>
      <c r="CD690" s="8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</row>
    <row r="691" ht="15.75" customHeight="1">
      <c r="A691" s="8"/>
      <c r="B691" s="9"/>
      <c r="C691" s="9"/>
      <c r="D691" s="8"/>
      <c r="E691" s="8"/>
      <c r="F691" s="8"/>
      <c r="G691" s="8"/>
      <c r="H691" s="9"/>
      <c r="I691" s="9"/>
      <c r="J691" s="9"/>
      <c r="K691" s="9"/>
      <c r="L691" s="9"/>
      <c r="M691" s="8"/>
      <c r="N691" s="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8"/>
      <c r="AK691" s="10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8"/>
      <c r="BG691" s="10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8"/>
      <c r="CD691" s="8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</row>
    <row r="692" ht="15.75" customHeight="1">
      <c r="A692" s="8"/>
      <c r="B692" s="9"/>
      <c r="C692" s="9"/>
      <c r="D692" s="8"/>
      <c r="E692" s="8"/>
      <c r="F692" s="8"/>
      <c r="G692" s="8"/>
      <c r="H692" s="9"/>
      <c r="I692" s="9"/>
      <c r="J692" s="9"/>
      <c r="K692" s="9"/>
      <c r="L692" s="9"/>
      <c r="M692" s="8"/>
      <c r="N692" s="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8"/>
      <c r="AK692" s="10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8"/>
      <c r="BG692" s="10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8"/>
      <c r="CD692" s="8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</row>
    <row r="693" ht="15.75" customHeight="1">
      <c r="A693" s="8"/>
      <c r="B693" s="9"/>
      <c r="C693" s="9"/>
      <c r="D693" s="8"/>
      <c r="E693" s="8"/>
      <c r="F693" s="8"/>
      <c r="G693" s="8"/>
      <c r="H693" s="9"/>
      <c r="I693" s="9"/>
      <c r="J693" s="9"/>
      <c r="K693" s="9"/>
      <c r="L693" s="9"/>
      <c r="M693" s="8"/>
      <c r="N693" s="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8"/>
      <c r="AK693" s="10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8"/>
      <c r="BG693" s="10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8"/>
      <c r="CD693" s="8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</row>
    <row r="694" ht="15.75" customHeight="1">
      <c r="A694" s="8"/>
      <c r="B694" s="9"/>
      <c r="C694" s="9"/>
      <c r="D694" s="8"/>
      <c r="E694" s="8"/>
      <c r="F694" s="8"/>
      <c r="G694" s="8"/>
      <c r="H694" s="9"/>
      <c r="I694" s="9"/>
      <c r="J694" s="9"/>
      <c r="K694" s="9"/>
      <c r="L694" s="9"/>
      <c r="M694" s="8"/>
      <c r="N694" s="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8"/>
      <c r="AK694" s="10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8"/>
      <c r="BG694" s="10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8"/>
      <c r="CD694" s="8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</row>
    <row r="695" ht="15.75" customHeight="1">
      <c r="A695" s="8"/>
      <c r="B695" s="9"/>
      <c r="C695" s="9"/>
      <c r="D695" s="8"/>
      <c r="E695" s="8"/>
      <c r="F695" s="8"/>
      <c r="G695" s="8"/>
      <c r="H695" s="9"/>
      <c r="I695" s="9"/>
      <c r="J695" s="9"/>
      <c r="K695" s="9"/>
      <c r="L695" s="9"/>
      <c r="M695" s="8"/>
      <c r="N695" s="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8"/>
      <c r="AK695" s="10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8"/>
      <c r="BG695" s="10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8"/>
      <c r="CD695" s="8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</row>
    <row r="696" ht="15.75" customHeight="1">
      <c r="A696" s="8"/>
      <c r="B696" s="9"/>
      <c r="C696" s="9"/>
      <c r="D696" s="8"/>
      <c r="E696" s="8"/>
      <c r="F696" s="8"/>
      <c r="G696" s="8"/>
      <c r="H696" s="9"/>
      <c r="I696" s="9"/>
      <c r="J696" s="9"/>
      <c r="K696" s="9"/>
      <c r="L696" s="9"/>
      <c r="M696" s="8"/>
      <c r="N696" s="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8"/>
      <c r="AK696" s="10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8"/>
      <c r="BG696" s="10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8"/>
      <c r="CD696" s="8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</row>
    <row r="697" ht="15.75" customHeight="1">
      <c r="A697" s="8"/>
      <c r="B697" s="9"/>
      <c r="C697" s="9"/>
      <c r="D697" s="8"/>
      <c r="E697" s="8"/>
      <c r="F697" s="8"/>
      <c r="G697" s="8"/>
      <c r="H697" s="9"/>
      <c r="I697" s="9"/>
      <c r="J697" s="9"/>
      <c r="K697" s="9"/>
      <c r="L697" s="9"/>
      <c r="M697" s="8"/>
      <c r="N697" s="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8"/>
      <c r="AK697" s="10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8"/>
      <c r="BG697" s="10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8"/>
      <c r="CD697" s="8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</row>
    <row r="698" ht="15.75" customHeight="1">
      <c r="A698" s="8"/>
      <c r="B698" s="9"/>
      <c r="C698" s="9"/>
      <c r="D698" s="8"/>
      <c r="E698" s="8"/>
      <c r="F698" s="8"/>
      <c r="G698" s="8"/>
      <c r="H698" s="9"/>
      <c r="I698" s="9"/>
      <c r="J698" s="9"/>
      <c r="K698" s="9"/>
      <c r="L698" s="9"/>
      <c r="M698" s="8"/>
      <c r="N698" s="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8"/>
      <c r="AK698" s="10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8"/>
      <c r="BG698" s="10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8"/>
      <c r="CD698" s="8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</row>
    <row r="699" ht="15.75" customHeight="1">
      <c r="A699" s="8"/>
      <c r="B699" s="9"/>
      <c r="C699" s="9"/>
      <c r="D699" s="8"/>
      <c r="E699" s="8"/>
      <c r="F699" s="8"/>
      <c r="G699" s="8"/>
      <c r="H699" s="9"/>
      <c r="I699" s="9"/>
      <c r="J699" s="9"/>
      <c r="K699" s="9"/>
      <c r="L699" s="9"/>
      <c r="M699" s="8"/>
      <c r="N699" s="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8"/>
      <c r="AK699" s="10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8"/>
      <c r="BG699" s="10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8"/>
      <c r="CD699" s="8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</row>
    <row r="700" ht="15.75" customHeight="1">
      <c r="A700" s="8"/>
      <c r="B700" s="9"/>
      <c r="C700" s="9"/>
      <c r="D700" s="8"/>
      <c r="E700" s="8"/>
      <c r="F700" s="8"/>
      <c r="G700" s="8"/>
      <c r="H700" s="9"/>
      <c r="I700" s="9"/>
      <c r="J700" s="9"/>
      <c r="K700" s="9"/>
      <c r="L700" s="9"/>
      <c r="M700" s="8"/>
      <c r="N700" s="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8"/>
      <c r="AK700" s="10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8"/>
      <c r="BG700" s="10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8"/>
      <c r="CD700" s="8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</row>
    <row r="701" ht="15.75" customHeight="1">
      <c r="A701" s="8"/>
      <c r="B701" s="9"/>
      <c r="C701" s="9"/>
      <c r="D701" s="8"/>
      <c r="E701" s="8"/>
      <c r="F701" s="8"/>
      <c r="G701" s="8"/>
      <c r="H701" s="9"/>
      <c r="I701" s="9"/>
      <c r="J701" s="9"/>
      <c r="K701" s="9"/>
      <c r="L701" s="9"/>
      <c r="M701" s="8"/>
      <c r="N701" s="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8"/>
      <c r="AK701" s="10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8"/>
      <c r="BG701" s="10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8"/>
      <c r="CD701" s="8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</row>
    <row r="702" ht="15.75" customHeight="1">
      <c r="A702" s="8"/>
      <c r="B702" s="9"/>
      <c r="C702" s="9"/>
      <c r="D702" s="8"/>
      <c r="E702" s="8"/>
      <c r="F702" s="8"/>
      <c r="G702" s="8"/>
      <c r="H702" s="9"/>
      <c r="I702" s="9"/>
      <c r="J702" s="9"/>
      <c r="K702" s="9"/>
      <c r="L702" s="9"/>
      <c r="M702" s="8"/>
      <c r="N702" s="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8"/>
      <c r="AK702" s="10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8"/>
      <c r="BG702" s="10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8"/>
      <c r="CD702" s="8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</row>
    <row r="703" ht="15.75" customHeight="1">
      <c r="A703" s="8"/>
      <c r="B703" s="9"/>
      <c r="C703" s="9"/>
      <c r="D703" s="8"/>
      <c r="E703" s="8"/>
      <c r="F703" s="8"/>
      <c r="G703" s="8"/>
      <c r="H703" s="9"/>
      <c r="I703" s="9"/>
      <c r="J703" s="9"/>
      <c r="K703" s="9"/>
      <c r="L703" s="9"/>
      <c r="M703" s="8"/>
      <c r="N703" s="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8"/>
      <c r="AK703" s="10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8"/>
      <c r="BG703" s="10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8"/>
      <c r="CD703" s="8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</row>
    <row r="704" ht="15.75" customHeight="1">
      <c r="A704" s="8"/>
      <c r="B704" s="9"/>
      <c r="C704" s="9"/>
      <c r="D704" s="8"/>
      <c r="E704" s="8"/>
      <c r="F704" s="8"/>
      <c r="G704" s="8"/>
      <c r="H704" s="9"/>
      <c r="I704" s="9"/>
      <c r="J704" s="9"/>
      <c r="K704" s="9"/>
      <c r="L704" s="9"/>
      <c r="M704" s="8"/>
      <c r="N704" s="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8"/>
      <c r="AK704" s="10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8"/>
      <c r="BG704" s="10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8"/>
      <c r="CD704" s="8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</row>
    <row r="705" ht="15.75" customHeight="1">
      <c r="A705" s="8"/>
      <c r="B705" s="9"/>
      <c r="C705" s="9"/>
      <c r="D705" s="8"/>
      <c r="E705" s="8"/>
      <c r="F705" s="8"/>
      <c r="G705" s="8"/>
      <c r="H705" s="9"/>
      <c r="I705" s="9"/>
      <c r="J705" s="9"/>
      <c r="K705" s="9"/>
      <c r="L705" s="9"/>
      <c r="M705" s="8"/>
      <c r="N705" s="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8"/>
      <c r="AK705" s="10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8"/>
      <c r="BG705" s="10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8"/>
      <c r="CD705" s="8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</row>
    <row r="706" ht="15.75" customHeight="1">
      <c r="A706" s="8"/>
      <c r="B706" s="9"/>
      <c r="C706" s="9"/>
      <c r="D706" s="8"/>
      <c r="E706" s="8"/>
      <c r="F706" s="8"/>
      <c r="G706" s="8"/>
      <c r="H706" s="9"/>
      <c r="I706" s="9"/>
      <c r="J706" s="9"/>
      <c r="K706" s="9"/>
      <c r="L706" s="9"/>
      <c r="M706" s="8"/>
      <c r="N706" s="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8"/>
      <c r="AK706" s="10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8"/>
      <c r="BG706" s="10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8"/>
      <c r="CD706" s="8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</row>
    <row r="707" ht="15.75" customHeight="1">
      <c r="A707" s="8"/>
      <c r="B707" s="9"/>
      <c r="C707" s="9"/>
      <c r="D707" s="8"/>
      <c r="E707" s="8"/>
      <c r="F707" s="8"/>
      <c r="G707" s="8"/>
      <c r="H707" s="9"/>
      <c r="I707" s="9"/>
      <c r="J707" s="9"/>
      <c r="K707" s="9"/>
      <c r="L707" s="9"/>
      <c r="M707" s="8"/>
      <c r="N707" s="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8"/>
      <c r="AK707" s="10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8"/>
      <c r="BG707" s="10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8"/>
      <c r="CD707" s="8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</row>
    <row r="708" ht="15.75" customHeight="1">
      <c r="A708" s="8"/>
      <c r="B708" s="9"/>
      <c r="C708" s="9"/>
      <c r="D708" s="8"/>
      <c r="E708" s="8"/>
      <c r="F708" s="8"/>
      <c r="G708" s="8"/>
      <c r="H708" s="9"/>
      <c r="I708" s="9"/>
      <c r="J708" s="9"/>
      <c r="K708" s="9"/>
      <c r="L708" s="9"/>
      <c r="M708" s="8"/>
      <c r="N708" s="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8"/>
      <c r="AK708" s="10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8"/>
      <c r="BG708" s="10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8"/>
      <c r="CD708" s="8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</row>
    <row r="709" ht="15.75" customHeight="1">
      <c r="A709" s="8"/>
      <c r="B709" s="9"/>
      <c r="C709" s="9"/>
      <c r="D709" s="8"/>
      <c r="E709" s="8"/>
      <c r="F709" s="8"/>
      <c r="G709" s="8"/>
      <c r="H709" s="9"/>
      <c r="I709" s="9"/>
      <c r="J709" s="9"/>
      <c r="K709" s="9"/>
      <c r="L709" s="9"/>
      <c r="M709" s="8"/>
      <c r="N709" s="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8"/>
      <c r="AK709" s="10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8"/>
      <c r="BG709" s="10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8"/>
      <c r="CD709" s="8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</row>
    <row r="710" ht="15.75" customHeight="1">
      <c r="A710" s="8"/>
      <c r="B710" s="9"/>
      <c r="C710" s="9"/>
      <c r="D710" s="8"/>
      <c r="E710" s="8"/>
      <c r="F710" s="8"/>
      <c r="G710" s="8"/>
      <c r="H710" s="9"/>
      <c r="I710" s="9"/>
      <c r="J710" s="9"/>
      <c r="K710" s="9"/>
      <c r="L710" s="9"/>
      <c r="M710" s="8"/>
      <c r="N710" s="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8"/>
      <c r="AK710" s="10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8"/>
      <c r="BG710" s="10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8"/>
      <c r="CD710" s="8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</row>
    <row r="711" ht="15.75" customHeight="1">
      <c r="A711" s="8"/>
      <c r="B711" s="9"/>
      <c r="C711" s="9"/>
      <c r="D711" s="8"/>
      <c r="E711" s="8"/>
      <c r="F711" s="8"/>
      <c r="G711" s="8"/>
      <c r="H711" s="9"/>
      <c r="I711" s="9"/>
      <c r="J711" s="9"/>
      <c r="K711" s="9"/>
      <c r="L711" s="9"/>
      <c r="M711" s="8"/>
      <c r="N711" s="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8"/>
      <c r="AK711" s="10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8"/>
      <c r="BG711" s="10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8"/>
      <c r="CD711" s="8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</row>
    <row r="712" ht="15.75" customHeight="1">
      <c r="A712" s="8"/>
      <c r="B712" s="9"/>
      <c r="C712" s="9"/>
      <c r="D712" s="8"/>
      <c r="E712" s="8"/>
      <c r="F712" s="8"/>
      <c r="G712" s="8"/>
      <c r="H712" s="9"/>
      <c r="I712" s="9"/>
      <c r="J712" s="9"/>
      <c r="K712" s="9"/>
      <c r="L712" s="9"/>
      <c r="M712" s="8"/>
      <c r="N712" s="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8"/>
      <c r="AK712" s="10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8"/>
      <c r="BG712" s="10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8"/>
      <c r="CD712" s="8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</row>
    <row r="713" ht="15.75" customHeight="1">
      <c r="A713" s="8"/>
      <c r="B713" s="9"/>
      <c r="C713" s="9"/>
      <c r="D713" s="8"/>
      <c r="E713" s="8"/>
      <c r="F713" s="8"/>
      <c r="G713" s="8"/>
      <c r="H713" s="9"/>
      <c r="I713" s="9"/>
      <c r="J713" s="9"/>
      <c r="K713" s="9"/>
      <c r="L713" s="9"/>
      <c r="M713" s="8"/>
      <c r="N713" s="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8"/>
      <c r="AK713" s="10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8"/>
      <c r="BG713" s="10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8"/>
      <c r="CD713" s="8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</row>
    <row r="714" ht="15.75" customHeight="1">
      <c r="A714" s="8"/>
      <c r="B714" s="9"/>
      <c r="C714" s="9"/>
      <c r="D714" s="8"/>
      <c r="E714" s="8"/>
      <c r="F714" s="8"/>
      <c r="G714" s="8"/>
      <c r="H714" s="9"/>
      <c r="I714" s="9"/>
      <c r="J714" s="9"/>
      <c r="K714" s="9"/>
      <c r="L714" s="9"/>
      <c r="M714" s="8"/>
      <c r="N714" s="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8"/>
      <c r="AK714" s="10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8"/>
      <c r="BG714" s="10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8"/>
      <c r="CD714" s="8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</row>
    <row r="715" ht="15.75" customHeight="1">
      <c r="A715" s="8"/>
      <c r="B715" s="9"/>
      <c r="C715" s="9"/>
      <c r="D715" s="8"/>
      <c r="E715" s="8"/>
      <c r="F715" s="8"/>
      <c r="G715" s="8"/>
      <c r="H715" s="9"/>
      <c r="I715" s="9"/>
      <c r="J715" s="9"/>
      <c r="K715" s="9"/>
      <c r="L715" s="9"/>
      <c r="M715" s="8"/>
      <c r="N715" s="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8"/>
      <c r="AK715" s="10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8"/>
      <c r="BG715" s="10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8"/>
      <c r="CD715" s="8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</row>
    <row r="716" ht="15.75" customHeight="1">
      <c r="A716" s="8"/>
      <c r="B716" s="9"/>
      <c r="C716" s="9"/>
      <c r="D716" s="8"/>
      <c r="E716" s="8"/>
      <c r="F716" s="8"/>
      <c r="G716" s="8"/>
      <c r="H716" s="9"/>
      <c r="I716" s="9"/>
      <c r="J716" s="9"/>
      <c r="K716" s="9"/>
      <c r="L716" s="9"/>
      <c r="M716" s="8"/>
      <c r="N716" s="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8"/>
      <c r="AK716" s="10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8"/>
      <c r="BG716" s="10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8"/>
      <c r="CD716" s="8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</row>
    <row r="717" ht="15.75" customHeight="1">
      <c r="A717" s="8"/>
      <c r="B717" s="9"/>
      <c r="C717" s="9"/>
      <c r="D717" s="8"/>
      <c r="E717" s="8"/>
      <c r="F717" s="8"/>
      <c r="G717" s="8"/>
      <c r="H717" s="9"/>
      <c r="I717" s="9"/>
      <c r="J717" s="9"/>
      <c r="K717" s="9"/>
      <c r="L717" s="9"/>
      <c r="M717" s="8"/>
      <c r="N717" s="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8"/>
      <c r="AK717" s="10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8"/>
      <c r="BG717" s="10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8"/>
      <c r="CD717" s="8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</row>
    <row r="718" ht="15.75" customHeight="1">
      <c r="A718" s="8"/>
      <c r="B718" s="9"/>
      <c r="C718" s="9"/>
      <c r="D718" s="8"/>
      <c r="E718" s="8"/>
      <c r="F718" s="8"/>
      <c r="G718" s="8"/>
      <c r="H718" s="9"/>
      <c r="I718" s="9"/>
      <c r="J718" s="9"/>
      <c r="K718" s="9"/>
      <c r="L718" s="9"/>
      <c r="M718" s="8"/>
      <c r="N718" s="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8"/>
      <c r="AK718" s="10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8"/>
      <c r="BG718" s="10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8"/>
      <c r="CD718" s="8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</row>
    <row r="719" ht="15.75" customHeight="1">
      <c r="A719" s="8"/>
      <c r="B719" s="9"/>
      <c r="C719" s="9"/>
      <c r="D719" s="8"/>
      <c r="E719" s="8"/>
      <c r="F719" s="8"/>
      <c r="G719" s="8"/>
      <c r="H719" s="9"/>
      <c r="I719" s="9"/>
      <c r="J719" s="9"/>
      <c r="K719" s="9"/>
      <c r="L719" s="9"/>
      <c r="M719" s="8"/>
      <c r="N719" s="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8"/>
      <c r="AK719" s="10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8"/>
      <c r="BG719" s="10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8"/>
      <c r="CD719" s="8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</row>
    <row r="720" ht="15.75" customHeight="1">
      <c r="A720" s="8"/>
      <c r="B720" s="9"/>
      <c r="C720" s="9"/>
      <c r="D720" s="8"/>
      <c r="E720" s="8"/>
      <c r="F720" s="8"/>
      <c r="G720" s="8"/>
      <c r="H720" s="9"/>
      <c r="I720" s="9"/>
      <c r="J720" s="9"/>
      <c r="K720" s="9"/>
      <c r="L720" s="9"/>
      <c r="M720" s="8"/>
      <c r="N720" s="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8"/>
      <c r="AK720" s="10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8"/>
      <c r="BG720" s="10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8"/>
      <c r="CD720" s="8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</row>
    <row r="721" ht="15.75" customHeight="1">
      <c r="A721" s="8"/>
      <c r="B721" s="9"/>
      <c r="C721" s="9"/>
      <c r="D721" s="8"/>
      <c r="E721" s="8"/>
      <c r="F721" s="8"/>
      <c r="G721" s="8"/>
      <c r="H721" s="9"/>
      <c r="I721" s="9"/>
      <c r="J721" s="9"/>
      <c r="K721" s="9"/>
      <c r="L721" s="9"/>
      <c r="M721" s="8"/>
      <c r="N721" s="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8"/>
      <c r="AK721" s="10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8"/>
      <c r="BG721" s="10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8"/>
      <c r="CD721" s="8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</row>
    <row r="722" ht="15.75" customHeight="1">
      <c r="A722" s="8"/>
      <c r="B722" s="9"/>
      <c r="C722" s="9"/>
      <c r="D722" s="8"/>
      <c r="E722" s="8"/>
      <c r="F722" s="8"/>
      <c r="G722" s="8"/>
      <c r="H722" s="9"/>
      <c r="I722" s="9"/>
      <c r="J722" s="9"/>
      <c r="K722" s="9"/>
      <c r="L722" s="9"/>
      <c r="M722" s="8"/>
      <c r="N722" s="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8"/>
      <c r="AK722" s="10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8"/>
      <c r="BG722" s="10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8"/>
      <c r="CD722" s="8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</row>
    <row r="723" ht="15.75" customHeight="1">
      <c r="A723" s="8"/>
      <c r="B723" s="9"/>
      <c r="C723" s="9"/>
      <c r="D723" s="8"/>
      <c r="E723" s="8"/>
      <c r="F723" s="8"/>
      <c r="G723" s="8"/>
      <c r="H723" s="9"/>
      <c r="I723" s="9"/>
      <c r="J723" s="9"/>
      <c r="K723" s="9"/>
      <c r="L723" s="9"/>
      <c r="M723" s="8"/>
      <c r="N723" s="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8"/>
      <c r="AK723" s="10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8"/>
      <c r="BG723" s="10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8"/>
      <c r="CD723" s="8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</row>
    <row r="724" ht="15.75" customHeight="1">
      <c r="A724" s="8"/>
      <c r="B724" s="9"/>
      <c r="C724" s="9"/>
      <c r="D724" s="8"/>
      <c r="E724" s="8"/>
      <c r="F724" s="8"/>
      <c r="G724" s="8"/>
      <c r="H724" s="9"/>
      <c r="I724" s="9"/>
      <c r="J724" s="9"/>
      <c r="K724" s="9"/>
      <c r="L724" s="9"/>
      <c r="M724" s="8"/>
      <c r="N724" s="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8"/>
      <c r="AK724" s="10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8"/>
      <c r="BG724" s="10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8"/>
      <c r="CD724" s="8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</row>
    <row r="725" ht="15.75" customHeight="1">
      <c r="A725" s="8"/>
      <c r="B725" s="9"/>
      <c r="C725" s="9"/>
      <c r="D725" s="8"/>
      <c r="E725" s="8"/>
      <c r="F725" s="8"/>
      <c r="G725" s="8"/>
      <c r="H725" s="9"/>
      <c r="I725" s="9"/>
      <c r="J725" s="9"/>
      <c r="K725" s="9"/>
      <c r="L725" s="9"/>
      <c r="M725" s="8"/>
      <c r="N725" s="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8"/>
      <c r="AK725" s="10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8"/>
      <c r="BG725" s="10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8"/>
      <c r="CD725" s="8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</row>
    <row r="726" ht="15.75" customHeight="1">
      <c r="A726" s="8"/>
      <c r="B726" s="9"/>
      <c r="C726" s="9"/>
      <c r="D726" s="8"/>
      <c r="E726" s="8"/>
      <c r="F726" s="8"/>
      <c r="G726" s="8"/>
      <c r="H726" s="9"/>
      <c r="I726" s="9"/>
      <c r="J726" s="9"/>
      <c r="K726" s="9"/>
      <c r="L726" s="9"/>
      <c r="M726" s="8"/>
      <c r="N726" s="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8"/>
      <c r="AK726" s="10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8"/>
      <c r="BG726" s="10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8"/>
      <c r="CD726" s="8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</row>
    <row r="727" ht="15.75" customHeight="1">
      <c r="A727" s="8"/>
      <c r="B727" s="9"/>
      <c r="C727" s="9"/>
      <c r="D727" s="8"/>
      <c r="E727" s="8"/>
      <c r="F727" s="8"/>
      <c r="G727" s="8"/>
      <c r="H727" s="9"/>
      <c r="I727" s="9"/>
      <c r="J727" s="9"/>
      <c r="K727" s="9"/>
      <c r="L727" s="9"/>
      <c r="M727" s="8"/>
      <c r="N727" s="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8"/>
      <c r="AK727" s="10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8"/>
      <c r="BG727" s="10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8"/>
      <c r="CD727" s="8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</row>
    <row r="728" ht="15.75" customHeight="1">
      <c r="A728" s="8"/>
      <c r="B728" s="9"/>
      <c r="C728" s="9"/>
      <c r="D728" s="8"/>
      <c r="E728" s="8"/>
      <c r="F728" s="8"/>
      <c r="G728" s="8"/>
      <c r="H728" s="9"/>
      <c r="I728" s="9"/>
      <c r="J728" s="9"/>
      <c r="K728" s="9"/>
      <c r="L728" s="9"/>
      <c r="M728" s="8"/>
      <c r="N728" s="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8"/>
      <c r="AK728" s="10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8"/>
      <c r="BG728" s="10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8"/>
      <c r="CD728" s="8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</row>
    <row r="729" ht="15.75" customHeight="1">
      <c r="A729" s="8"/>
      <c r="B729" s="9"/>
      <c r="C729" s="9"/>
      <c r="D729" s="8"/>
      <c r="E729" s="8"/>
      <c r="F729" s="8"/>
      <c r="G729" s="8"/>
      <c r="H729" s="9"/>
      <c r="I729" s="9"/>
      <c r="J729" s="9"/>
      <c r="K729" s="9"/>
      <c r="L729" s="9"/>
      <c r="M729" s="8"/>
      <c r="N729" s="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8"/>
      <c r="AK729" s="10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8"/>
      <c r="BG729" s="10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8"/>
      <c r="CD729" s="8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</row>
    <row r="730" ht="15.75" customHeight="1">
      <c r="A730" s="8"/>
      <c r="B730" s="9"/>
      <c r="C730" s="9"/>
      <c r="D730" s="8"/>
      <c r="E730" s="8"/>
      <c r="F730" s="8"/>
      <c r="G730" s="8"/>
      <c r="H730" s="9"/>
      <c r="I730" s="9"/>
      <c r="J730" s="9"/>
      <c r="K730" s="9"/>
      <c r="L730" s="9"/>
      <c r="M730" s="8"/>
      <c r="N730" s="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8"/>
      <c r="AK730" s="10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8"/>
      <c r="BG730" s="10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8"/>
      <c r="CD730" s="8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</row>
    <row r="731" ht="15.75" customHeight="1">
      <c r="A731" s="8"/>
      <c r="B731" s="9"/>
      <c r="C731" s="9"/>
      <c r="D731" s="8"/>
      <c r="E731" s="8"/>
      <c r="F731" s="8"/>
      <c r="G731" s="8"/>
      <c r="H731" s="9"/>
      <c r="I731" s="9"/>
      <c r="J731" s="9"/>
      <c r="K731" s="9"/>
      <c r="L731" s="9"/>
      <c r="M731" s="8"/>
      <c r="N731" s="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8"/>
      <c r="AK731" s="10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8"/>
      <c r="BG731" s="10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8"/>
      <c r="CD731" s="8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</row>
    <row r="732" ht="15.75" customHeight="1">
      <c r="A732" s="8"/>
      <c r="B732" s="9"/>
      <c r="C732" s="9"/>
      <c r="D732" s="8"/>
      <c r="E732" s="8"/>
      <c r="F732" s="8"/>
      <c r="G732" s="8"/>
      <c r="H732" s="9"/>
      <c r="I732" s="9"/>
      <c r="J732" s="9"/>
      <c r="K732" s="9"/>
      <c r="L732" s="9"/>
      <c r="M732" s="8"/>
      <c r="N732" s="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8"/>
      <c r="AK732" s="10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8"/>
      <c r="BG732" s="10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8"/>
      <c r="CD732" s="8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</row>
    <row r="733" ht="15.75" customHeight="1">
      <c r="A733" s="8"/>
      <c r="B733" s="9"/>
      <c r="C733" s="9"/>
      <c r="D733" s="8"/>
      <c r="E733" s="8"/>
      <c r="F733" s="8"/>
      <c r="G733" s="8"/>
      <c r="H733" s="9"/>
      <c r="I733" s="9"/>
      <c r="J733" s="9"/>
      <c r="K733" s="9"/>
      <c r="L733" s="9"/>
      <c r="M733" s="8"/>
      <c r="N733" s="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8"/>
      <c r="AK733" s="10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8"/>
      <c r="BG733" s="10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8"/>
      <c r="CD733" s="8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</row>
    <row r="734" ht="15.75" customHeight="1">
      <c r="A734" s="8"/>
      <c r="B734" s="9"/>
      <c r="C734" s="9"/>
      <c r="D734" s="8"/>
      <c r="E734" s="8"/>
      <c r="F734" s="8"/>
      <c r="G734" s="8"/>
      <c r="H734" s="9"/>
      <c r="I734" s="9"/>
      <c r="J734" s="9"/>
      <c r="K734" s="9"/>
      <c r="L734" s="9"/>
      <c r="M734" s="8"/>
      <c r="N734" s="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8"/>
      <c r="AK734" s="10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8"/>
      <c r="BG734" s="10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8"/>
      <c r="CD734" s="8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</row>
    <row r="735" ht="15.75" customHeight="1">
      <c r="A735" s="8"/>
      <c r="B735" s="9"/>
      <c r="C735" s="9"/>
      <c r="D735" s="8"/>
      <c r="E735" s="8"/>
      <c r="F735" s="8"/>
      <c r="G735" s="8"/>
      <c r="H735" s="9"/>
      <c r="I735" s="9"/>
      <c r="J735" s="9"/>
      <c r="K735" s="9"/>
      <c r="L735" s="9"/>
      <c r="M735" s="8"/>
      <c r="N735" s="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8"/>
      <c r="AK735" s="10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8"/>
      <c r="BG735" s="10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8"/>
      <c r="CD735" s="8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</row>
    <row r="736" ht="15.75" customHeight="1">
      <c r="A736" s="8"/>
      <c r="B736" s="9"/>
      <c r="C736" s="9"/>
      <c r="D736" s="8"/>
      <c r="E736" s="8"/>
      <c r="F736" s="8"/>
      <c r="G736" s="8"/>
      <c r="H736" s="9"/>
      <c r="I736" s="9"/>
      <c r="J736" s="9"/>
      <c r="K736" s="9"/>
      <c r="L736" s="9"/>
      <c r="M736" s="8"/>
      <c r="N736" s="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8"/>
      <c r="AK736" s="10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8"/>
      <c r="BG736" s="10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8"/>
      <c r="CD736" s="8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</row>
    <row r="737" ht="15.75" customHeight="1">
      <c r="A737" s="8"/>
      <c r="B737" s="9"/>
      <c r="C737" s="9"/>
      <c r="D737" s="8"/>
      <c r="E737" s="8"/>
      <c r="F737" s="8"/>
      <c r="G737" s="8"/>
      <c r="H737" s="9"/>
      <c r="I737" s="9"/>
      <c r="J737" s="9"/>
      <c r="K737" s="9"/>
      <c r="L737" s="9"/>
      <c r="M737" s="8"/>
      <c r="N737" s="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8"/>
      <c r="AK737" s="10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8"/>
      <c r="BG737" s="10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8"/>
      <c r="CD737" s="8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</row>
    <row r="738" ht="15.75" customHeight="1">
      <c r="A738" s="8"/>
      <c r="B738" s="9"/>
      <c r="C738" s="9"/>
      <c r="D738" s="8"/>
      <c r="E738" s="8"/>
      <c r="F738" s="8"/>
      <c r="G738" s="8"/>
      <c r="H738" s="9"/>
      <c r="I738" s="9"/>
      <c r="J738" s="9"/>
      <c r="K738" s="9"/>
      <c r="L738" s="9"/>
      <c r="M738" s="8"/>
      <c r="N738" s="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8"/>
      <c r="AK738" s="10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8"/>
      <c r="BG738" s="10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8"/>
      <c r="CD738" s="8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</row>
    <row r="739" ht="15.75" customHeight="1">
      <c r="A739" s="8"/>
      <c r="B739" s="9"/>
      <c r="C739" s="9"/>
      <c r="D739" s="8"/>
      <c r="E739" s="8"/>
      <c r="F739" s="8"/>
      <c r="G739" s="8"/>
      <c r="H739" s="9"/>
      <c r="I739" s="9"/>
      <c r="J739" s="9"/>
      <c r="K739" s="9"/>
      <c r="L739" s="9"/>
      <c r="M739" s="8"/>
      <c r="N739" s="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8"/>
      <c r="AK739" s="10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8"/>
      <c r="BG739" s="10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8"/>
      <c r="CD739" s="8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</row>
    <row r="740" ht="15.75" customHeight="1">
      <c r="A740" s="8"/>
      <c r="B740" s="9"/>
      <c r="C740" s="9"/>
      <c r="D740" s="8"/>
      <c r="E740" s="8"/>
      <c r="F740" s="8"/>
      <c r="G740" s="8"/>
      <c r="H740" s="9"/>
      <c r="I740" s="9"/>
      <c r="J740" s="9"/>
      <c r="K740" s="9"/>
      <c r="L740" s="9"/>
      <c r="M740" s="8"/>
      <c r="N740" s="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8"/>
      <c r="AK740" s="10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8"/>
      <c r="BG740" s="10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8"/>
      <c r="CD740" s="8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</row>
    <row r="741" ht="15.75" customHeight="1">
      <c r="A741" s="8"/>
      <c r="B741" s="9"/>
      <c r="C741" s="9"/>
      <c r="D741" s="8"/>
      <c r="E741" s="8"/>
      <c r="F741" s="8"/>
      <c r="G741" s="8"/>
      <c r="H741" s="9"/>
      <c r="I741" s="9"/>
      <c r="J741" s="9"/>
      <c r="K741" s="9"/>
      <c r="L741" s="9"/>
      <c r="M741" s="8"/>
      <c r="N741" s="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8"/>
      <c r="AK741" s="10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8"/>
      <c r="BG741" s="10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8"/>
      <c r="CD741" s="8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</row>
    <row r="742" ht="15.75" customHeight="1">
      <c r="A742" s="8"/>
      <c r="B742" s="9"/>
      <c r="C742" s="9"/>
      <c r="D742" s="8"/>
      <c r="E742" s="8"/>
      <c r="F742" s="8"/>
      <c r="G742" s="8"/>
      <c r="H742" s="9"/>
      <c r="I742" s="9"/>
      <c r="J742" s="9"/>
      <c r="K742" s="9"/>
      <c r="L742" s="9"/>
      <c r="M742" s="8"/>
      <c r="N742" s="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8"/>
      <c r="AK742" s="10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8"/>
      <c r="BG742" s="10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8"/>
      <c r="CD742" s="8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</row>
    <row r="743" ht="15.75" customHeight="1">
      <c r="A743" s="8"/>
      <c r="B743" s="9"/>
      <c r="C743" s="9"/>
      <c r="D743" s="8"/>
      <c r="E743" s="8"/>
      <c r="F743" s="8"/>
      <c r="G743" s="8"/>
      <c r="H743" s="9"/>
      <c r="I743" s="9"/>
      <c r="J743" s="9"/>
      <c r="K743" s="9"/>
      <c r="L743" s="9"/>
      <c r="M743" s="8"/>
      <c r="N743" s="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8"/>
      <c r="AK743" s="10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8"/>
      <c r="BG743" s="10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8"/>
      <c r="CD743" s="8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</row>
    <row r="744" ht="15.75" customHeight="1">
      <c r="A744" s="8"/>
      <c r="B744" s="9"/>
      <c r="C744" s="9"/>
      <c r="D744" s="8"/>
      <c r="E744" s="8"/>
      <c r="F744" s="8"/>
      <c r="G744" s="8"/>
      <c r="H744" s="9"/>
      <c r="I744" s="9"/>
      <c r="J744" s="9"/>
      <c r="K744" s="9"/>
      <c r="L744" s="9"/>
      <c r="M744" s="8"/>
      <c r="N744" s="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8"/>
      <c r="AK744" s="10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8"/>
      <c r="BG744" s="10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8"/>
      <c r="CD744" s="8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</row>
    <row r="745" ht="15.75" customHeight="1">
      <c r="A745" s="8"/>
      <c r="B745" s="9"/>
      <c r="C745" s="9"/>
      <c r="D745" s="8"/>
      <c r="E745" s="8"/>
      <c r="F745" s="8"/>
      <c r="G745" s="8"/>
      <c r="H745" s="9"/>
      <c r="I745" s="9"/>
      <c r="J745" s="9"/>
      <c r="K745" s="9"/>
      <c r="L745" s="9"/>
      <c r="M745" s="8"/>
      <c r="N745" s="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8"/>
      <c r="AK745" s="10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8"/>
      <c r="BG745" s="10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8"/>
      <c r="CD745" s="8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</row>
    <row r="746" ht="15.75" customHeight="1">
      <c r="A746" s="8"/>
      <c r="B746" s="9"/>
      <c r="C746" s="9"/>
      <c r="D746" s="8"/>
      <c r="E746" s="8"/>
      <c r="F746" s="8"/>
      <c r="G746" s="8"/>
      <c r="H746" s="9"/>
      <c r="I746" s="9"/>
      <c r="J746" s="9"/>
      <c r="K746" s="9"/>
      <c r="L746" s="9"/>
      <c r="M746" s="8"/>
      <c r="N746" s="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8"/>
      <c r="AK746" s="10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8"/>
      <c r="BG746" s="10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8"/>
      <c r="CD746" s="8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</row>
    <row r="747" ht="15.75" customHeight="1">
      <c r="A747" s="8"/>
      <c r="B747" s="9"/>
      <c r="C747" s="9"/>
      <c r="D747" s="8"/>
      <c r="E747" s="8"/>
      <c r="F747" s="8"/>
      <c r="G747" s="8"/>
      <c r="H747" s="9"/>
      <c r="I747" s="9"/>
      <c r="J747" s="9"/>
      <c r="K747" s="9"/>
      <c r="L747" s="9"/>
      <c r="M747" s="8"/>
      <c r="N747" s="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8"/>
      <c r="AK747" s="10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8"/>
      <c r="BG747" s="10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8"/>
      <c r="CD747" s="8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</row>
    <row r="748" ht="15.75" customHeight="1">
      <c r="A748" s="8"/>
      <c r="B748" s="9"/>
      <c r="C748" s="9"/>
      <c r="D748" s="8"/>
      <c r="E748" s="8"/>
      <c r="F748" s="8"/>
      <c r="G748" s="8"/>
      <c r="H748" s="9"/>
      <c r="I748" s="9"/>
      <c r="J748" s="9"/>
      <c r="K748" s="9"/>
      <c r="L748" s="9"/>
      <c r="M748" s="8"/>
      <c r="N748" s="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8"/>
      <c r="AK748" s="10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8"/>
      <c r="BG748" s="10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8"/>
      <c r="CD748" s="8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</row>
    <row r="749" ht="15.75" customHeight="1">
      <c r="A749" s="8"/>
      <c r="B749" s="9"/>
      <c r="C749" s="9"/>
      <c r="D749" s="8"/>
      <c r="E749" s="8"/>
      <c r="F749" s="8"/>
      <c r="G749" s="8"/>
      <c r="H749" s="9"/>
      <c r="I749" s="9"/>
      <c r="J749" s="9"/>
      <c r="K749" s="9"/>
      <c r="L749" s="9"/>
      <c r="M749" s="8"/>
      <c r="N749" s="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8"/>
      <c r="AK749" s="10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8"/>
      <c r="BG749" s="10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8"/>
      <c r="CD749" s="8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</row>
    <row r="750" ht="15.75" customHeight="1">
      <c r="A750" s="8"/>
      <c r="B750" s="9"/>
      <c r="C750" s="9"/>
      <c r="D750" s="8"/>
      <c r="E750" s="8"/>
      <c r="F750" s="8"/>
      <c r="G750" s="8"/>
      <c r="H750" s="9"/>
      <c r="I750" s="9"/>
      <c r="J750" s="9"/>
      <c r="K750" s="9"/>
      <c r="L750" s="9"/>
      <c r="M750" s="8"/>
      <c r="N750" s="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8"/>
      <c r="AK750" s="10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8"/>
      <c r="BG750" s="10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8"/>
      <c r="CD750" s="8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</row>
    <row r="751" ht="15.75" customHeight="1">
      <c r="A751" s="8"/>
      <c r="B751" s="9"/>
      <c r="C751" s="9"/>
      <c r="D751" s="8"/>
      <c r="E751" s="8"/>
      <c r="F751" s="8"/>
      <c r="G751" s="8"/>
      <c r="H751" s="9"/>
      <c r="I751" s="9"/>
      <c r="J751" s="9"/>
      <c r="K751" s="9"/>
      <c r="L751" s="9"/>
      <c r="M751" s="8"/>
      <c r="N751" s="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8"/>
      <c r="AK751" s="10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8"/>
      <c r="BG751" s="10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8"/>
      <c r="CD751" s="8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</row>
    <row r="752" ht="15.75" customHeight="1">
      <c r="A752" s="8"/>
      <c r="B752" s="9"/>
      <c r="C752" s="9"/>
      <c r="D752" s="8"/>
      <c r="E752" s="8"/>
      <c r="F752" s="8"/>
      <c r="G752" s="8"/>
      <c r="H752" s="9"/>
      <c r="I752" s="9"/>
      <c r="J752" s="9"/>
      <c r="K752" s="9"/>
      <c r="L752" s="9"/>
      <c r="M752" s="8"/>
      <c r="N752" s="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8"/>
      <c r="AK752" s="10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8"/>
      <c r="BG752" s="10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8"/>
      <c r="CD752" s="8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</row>
    <row r="753" ht="15.75" customHeight="1">
      <c r="A753" s="8"/>
      <c r="B753" s="9"/>
      <c r="C753" s="9"/>
      <c r="D753" s="8"/>
      <c r="E753" s="8"/>
      <c r="F753" s="8"/>
      <c r="G753" s="8"/>
      <c r="H753" s="9"/>
      <c r="I753" s="9"/>
      <c r="J753" s="9"/>
      <c r="K753" s="9"/>
      <c r="L753" s="9"/>
      <c r="M753" s="8"/>
      <c r="N753" s="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8"/>
      <c r="AK753" s="10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8"/>
      <c r="BG753" s="10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8"/>
      <c r="CD753" s="8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</row>
    <row r="754" ht="15.75" customHeight="1">
      <c r="A754" s="8"/>
      <c r="B754" s="9"/>
      <c r="C754" s="9"/>
      <c r="D754" s="8"/>
      <c r="E754" s="8"/>
      <c r="F754" s="8"/>
      <c r="G754" s="8"/>
      <c r="H754" s="9"/>
      <c r="I754" s="9"/>
      <c r="J754" s="9"/>
      <c r="K754" s="9"/>
      <c r="L754" s="9"/>
      <c r="M754" s="8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8"/>
      <c r="AK754" s="10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8"/>
      <c r="BG754" s="10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8"/>
      <c r="CD754" s="8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</row>
    <row r="755" ht="15.75" customHeight="1">
      <c r="A755" s="8"/>
      <c r="B755" s="9"/>
      <c r="C755" s="9"/>
      <c r="D755" s="8"/>
      <c r="E755" s="8"/>
      <c r="F755" s="8"/>
      <c r="G755" s="8"/>
      <c r="H755" s="9"/>
      <c r="I755" s="9"/>
      <c r="J755" s="9"/>
      <c r="K755" s="9"/>
      <c r="L755" s="9"/>
      <c r="M755" s="8"/>
      <c r="N755" s="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8"/>
      <c r="AK755" s="10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8"/>
      <c r="BG755" s="10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8"/>
      <c r="CD755" s="8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</row>
    <row r="756" ht="15.75" customHeight="1">
      <c r="A756" s="8"/>
      <c r="B756" s="9"/>
      <c r="C756" s="9"/>
      <c r="D756" s="8"/>
      <c r="E756" s="8"/>
      <c r="F756" s="8"/>
      <c r="G756" s="8"/>
      <c r="H756" s="9"/>
      <c r="I756" s="9"/>
      <c r="J756" s="9"/>
      <c r="K756" s="9"/>
      <c r="L756" s="9"/>
      <c r="M756" s="8"/>
      <c r="N756" s="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8"/>
      <c r="AK756" s="10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8"/>
      <c r="BG756" s="10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8"/>
      <c r="CD756" s="8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</row>
    <row r="757" ht="15.75" customHeight="1">
      <c r="A757" s="8"/>
      <c r="B757" s="9"/>
      <c r="C757" s="9"/>
      <c r="D757" s="8"/>
      <c r="E757" s="8"/>
      <c r="F757" s="8"/>
      <c r="G757" s="8"/>
      <c r="H757" s="9"/>
      <c r="I757" s="9"/>
      <c r="J757" s="9"/>
      <c r="K757" s="9"/>
      <c r="L757" s="9"/>
      <c r="M757" s="8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8"/>
      <c r="AK757" s="10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8"/>
      <c r="BG757" s="10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8"/>
      <c r="CD757" s="8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</row>
    <row r="758" ht="15.75" customHeight="1">
      <c r="A758" s="8"/>
      <c r="B758" s="9"/>
      <c r="C758" s="9"/>
      <c r="D758" s="8"/>
      <c r="E758" s="8"/>
      <c r="F758" s="8"/>
      <c r="G758" s="8"/>
      <c r="H758" s="9"/>
      <c r="I758" s="9"/>
      <c r="J758" s="9"/>
      <c r="K758" s="9"/>
      <c r="L758" s="9"/>
      <c r="M758" s="8"/>
      <c r="N758" s="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8"/>
      <c r="AK758" s="10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8"/>
      <c r="BG758" s="10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8"/>
      <c r="CD758" s="8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</row>
    <row r="759" ht="15.75" customHeight="1">
      <c r="A759" s="8"/>
      <c r="B759" s="9"/>
      <c r="C759" s="9"/>
      <c r="D759" s="8"/>
      <c r="E759" s="8"/>
      <c r="F759" s="8"/>
      <c r="G759" s="8"/>
      <c r="H759" s="9"/>
      <c r="I759" s="9"/>
      <c r="J759" s="9"/>
      <c r="K759" s="9"/>
      <c r="L759" s="9"/>
      <c r="M759" s="8"/>
      <c r="N759" s="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8"/>
      <c r="AK759" s="10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8"/>
      <c r="BG759" s="10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8"/>
      <c r="CD759" s="8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</row>
    <row r="760" ht="15.75" customHeight="1">
      <c r="A760" s="8"/>
      <c r="B760" s="9"/>
      <c r="C760" s="9"/>
      <c r="D760" s="8"/>
      <c r="E760" s="8"/>
      <c r="F760" s="8"/>
      <c r="G760" s="8"/>
      <c r="H760" s="9"/>
      <c r="I760" s="9"/>
      <c r="J760" s="9"/>
      <c r="K760" s="9"/>
      <c r="L760" s="9"/>
      <c r="M760" s="8"/>
      <c r="N760" s="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8"/>
      <c r="AK760" s="10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8"/>
      <c r="BG760" s="10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8"/>
      <c r="CD760" s="8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</row>
    <row r="761" ht="15.75" customHeight="1">
      <c r="A761" s="8"/>
      <c r="B761" s="9"/>
      <c r="C761" s="9"/>
      <c r="D761" s="8"/>
      <c r="E761" s="8"/>
      <c r="F761" s="8"/>
      <c r="G761" s="8"/>
      <c r="H761" s="9"/>
      <c r="I761" s="9"/>
      <c r="J761" s="9"/>
      <c r="K761" s="9"/>
      <c r="L761" s="9"/>
      <c r="M761" s="8"/>
      <c r="N761" s="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8"/>
      <c r="AK761" s="10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8"/>
      <c r="BG761" s="10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8"/>
      <c r="CD761" s="8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</row>
    <row r="762" ht="15.75" customHeight="1">
      <c r="A762" s="8"/>
      <c r="B762" s="9"/>
      <c r="C762" s="9"/>
      <c r="D762" s="8"/>
      <c r="E762" s="8"/>
      <c r="F762" s="8"/>
      <c r="G762" s="8"/>
      <c r="H762" s="9"/>
      <c r="I762" s="9"/>
      <c r="J762" s="9"/>
      <c r="K762" s="9"/>
      <c r="L762" s="9"/>
      <c r="M762" s="8"/>
      <c r="N762" s="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8"/>
      <c r="AK762" s="10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8"/>
      <c r="BG762" s="10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8"/>
      <c r="CD762" s="8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</row>
    <row r="763" ht="15.75" customHeight="1">
      <c r="A763" s="8"/>
      <c r="B763" s="9"/>
      <c r="C763" s="9"/>
      <c r="D763" s="8"/>
      <c r="E763" s="8"/>
      <c r="F763" s="8"/>
      <c r="G763" s="8"/>
      <c r="H763" s="9"/>
      <c r="I763" s="9"/>
      <c r="J763" s="9"/>
      <c r="K763" s="9"/>
      <c r="L763" s="9"/>
      <c r="M763" s="8"/>
      <c r="N763" s="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8"/>
      <c r="AK763" s="10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8"/>
      <c r="BG763" s="10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8"/>
      <c r="CD763" s="8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</row>
    <row r="764" ht="15.75" customHeight="1">
      <c r="A764" s="8"/>
      <c r="B764" s="9"/>
      <c r="C764" s="9"/>
      <c r="D764" s="8"/>
      <c r="E764" s="8"/>
      <c r="F764" s="8"/>
      <c r="G764" s="8"/>
      <c r="H764" s="9"/>
      <c r="I764" s="9"/>
      <c r="J764" s="9"/>
      <c r="K764" s="9"/>
      <c r="L764" s="9"/>
      <c r="M764" s="8"/>
      <c r="N764" s="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8"/>
      <c r="AK764" s="10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8"/>
      <c r="BG764" s="10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8"/>
      <c r="CD764" s="8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</row>
    <row r="765" ht="15.75" customHeight="1">
      <c r="A765" s="8"/>
      <c r="B765" s="9"/>
      <c r="C765" s="9"/>
      <c r="D765" s="8"/>
      <c r="E765" s="8"/>
      <c r="F765" s="8"/>
      <c r="G765" s="8"/>
      <c r="H765" s="9"/>
      <c r="I765" s="9"/>
      <c r="J765" s="9"/>
      <c r="K765" s="9"/>
      <c r="L765" s="9"/>
      <c r="M765" s="8"/>
      <c r="N765" s="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8"/>
      <c r="AK765" s="10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8"/>
      <c r="BG765" s="10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8"/>
      <c r="CD765" s="8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</row>
    <row r="766" ht="15.75" customHeight="1">
      <c r="A766" s="8"/>
      <c r="B766" s="9"/>
      <c r="C766" s="9"/>
      <c r="D766" s="8"/>
      <c r="E766" s="8"/>
      <c r="F766" s="8"/>
      <c r="G766" s="8"/>
      <c r="H766" s="9"/>
      <c r="I766" s="9"/>
      <c r="J766" s="9"/>
      <c r="K766" s="9"/>
      <c r="L766" s="9"/>
      <c r="M766" s="8"/>
      <c r="N766" s="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8"/>
      <c r="AK766" s="10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8"/>
      <c r="BG766" s="10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8"/>
      <c r="CD766" s="8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</row>
    <row r="767" ht="15.75" customHeight="1">
      <c r="A767" s="8"/>
      <c r="B767" s="9"/>
      <c r="C767" s="9"/>
      <c r="D767" s="8"/>
      <c r="E767" s="8"/>
      <c r="F767" s="8"/>
      <c r="G767" s="8"/>
      <c r="H767" s="9"/>
      <c r="I767" s="9"/>
      <c r="J767" s="9"/>
      <c r="K767" s="9"/>
      <c r="L767" s="9"/>
      <c r="M767" s="8"/>
      <c r="N767" s="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8"/>
      <c r="AK767" s="10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8"/>
      <c r="BG767" s="10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8"/>
      <c r="CD767" s="8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</row>
    <row r="768" ht="15.75" customHeight="1">
      <c r="A768" s="8"/>
      <c r="B768" s="9"/>
      <c r="C768" s="9"/>
      <c r="D768" s="8"/>
      <c r="E768" s="8"/>
      <c r="F768" s="8"/>
      <c r="G768" s="8"/>
      <c r="H768" s="9"/>
      <c r="I768" s="9"/>
      <c r="J768" s="9"/>
      <c r="K768" s="9"/>
      <c r="L768" s="9"/>
      <c r="M768" s="8"/>
      <c r="N768" s="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8"/>
      <c r="AK768" s="10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8"/>
      <c r="BG768" s="10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8"/>
      <c r="CD768" s="8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</row>
    <row r="769" ht="15.75" customHeight="1">
      <c r="A769" s="8"/>
      <c r="B769" s="9"/>
      <c r="C769" s="9"/>
      <c r="D769" s="8"/>
      <c r="E769" s="8"/>
      <c r="F769" s="8"/>
      <c r="G769" s="8"/>
      <c r="H769" s="9"/>
      <c r="I769" s="9"/>
      <c r="J769" s="9"/>
      <c r="K769" s="9"/>
      <c r="L769" s="9"/>
      <c r="M769" s="8"/>
      <c r="N769" s="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8"/>
      <c r="AK769" s="10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8"/>
      <c r="BG769" s="10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8"/>
      <c r="CD769" s="8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</row>
    <row r="770" ht="15.75" customHeight="1">
      <c r="A770" s="8"/>
      <c r="B770" s="9"/>
      <c r="C770" s="9"/>
      <c r="D770" s="8"/>
      <c r="E770" s="8"/>
      <c r="F770" s="8"/>
      <c r="G770" s="8"/>
      <c r="H770" s="9"/>
      <c r="I770" s="9"/>
      <c r="J770" s="9"/>
      <c r="K770" s="9"/>
      <c r="L770" s="9"/>
      <c r="M770" s="8"/>
      <c r="N770" s="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8"/>
      <c r="AK770" s="10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8"/>
      <c r="BG770" s="10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8"/>
      <c r="CD770" s="8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</row>
    <row r="771" ht="15.75" customHeight="1">
      <c r="A771" s="8"/>
      <c r="B771" s="9"/>
      <c r="C771" s="9"/>
      <c r="D771" s="8"/>
      <c r="E771" s="8"/>
      <c r="F771" s="8"/>
      <c r="G771" s="8"/>
      <c r="H771" s="9"/>
      <c r="I771" s="9"/>
      <c r="J771" s="9"/>
      <c r="K771" s="9"/>
      <c r="L771" s="9"/>
      <c r="M771" s="8"/>
      <c r="N771" s="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8"/>
      <c r="AK771" s="10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8"/>
      <c r="BG771" s="10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8"/>
      <c r="CD771" s="8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</row>
    <row r="772" ht="15.75" customHeight="1">
      <c r="A772" s="8"/>
      <c r="B772" s="9"/>
      <c r="C772" s="9"/>
      <c r="D772" s="8"/>
      <c r="E772" s="8"/>
      <c r="F772" s="8"/>
      <c r="G772" s="8"/>
      <c r="H772" s="9"/>
      <c r="I772" s="9"/>
      <c r="J772" s="9"/>
      <c r="K772" s="9"/>
      <c r="L772" s="9"/>
      <c r="M772" s="8"/>
      <c r="N772" s="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8"/>
      <c r="AK772" s="10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8"/>
      <c r="BG772" s="10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8"/>
      <c r="CD772" s="8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</row>
    <row r="773" ht="15.75" customHeight="1">
      <c r="A773" s="8"/>
      <c r="B773" s="9"/>
      <c r="C773" s="9"/>
      <c r="D773" s="8"/>
      <c r="E773" s="8"/>
      <c r="F773" s="8"/>
      <c r="G773" s="8"/>
      <c r="H773" s="9"/>
      <c r="I773" s="9"/>
      <c r="J773" s="9"/>
      <c r="K773" s="9"/>
      <c r="L773" s="9"/>
      <c r="M773" s="8"/>
      <c r="N773" s="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8"/>
      <c r="AK773" s="10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8"/>
      <c r="BG773" s="10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8"/>
      <c r="CD773" s="8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</row>
    <row r="774" ht="15.75" customHeight="1">
      <c r="A774" s="8"/>
      <c r="B774" s="9"/>
      <c r="C774" s="9"/>
      <c r="D774" s="8"/>
      <c r="E774" s="8"/>
      <c r="F774" s="8"/>
      <c r="G774" s="8"/>
      <c r="H774" s="9"/>
      <c r="I774" s="9"/>
      <c r="J774" s="9"/>
      <c r="K774" s="9"/>
      <c r="L774" s="9"/>
      <c r="M774" s="8"/>
      <c r="N774" s="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8"/>
      <c r="AK774" s="10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8"/>
      <c r="BG774" s="10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8"/>
      <c r="CD774" s="8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</row>
    <row r="775" ht="15.75" customHeight="1">
      <c r="A775" s="8"/>
      <c r="B775" s="9"/>
      <c r="C775" s="9"/>
      <c r="D775" s="8"/>
      <c r="E775" s="8"/>
      <c r="F775" s="8"/>
      <c r="G775" s="8"/>
      <c r="H775" s="9"/>
      <c r="I775" s="9"/>
      <c r="J775" s="9"/>
      <c r="K775" s="9"/>
      <c r="L775" s="9"/>
      <c r="M775" s="8"/>
      <c r="N775" s="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8"/>
      <c r="AK775" s="10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8"/>
      <c r="BG775" s="10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8"/>
      <c r="CD775" s="8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</row>
    <row r="776" ht="15.75" customHeight="1">
      <c r="A776" s="8"/>
      <c r="B776" s="9"/>
      <c r="C776" s="9"/>
      <c r="D776" s="8"/>
      <c r="E776" s="8"/>
      <c r="F776" s="8"/>
      <c r="G776" s="8"/>
      <c r="H776" s="9"/>
      <c r="I776" s="9"/>
      <c r="J776" s="9"/>
      <c r="K776" s="9"/>
      <c r="L776" s="9"/>
      <c r="M776" s="8"/>
      <c r="N776" s="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8"/>
      <c r="AK776" s="10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8"/>
      <c r="BG776" s="10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8"/>
      <c r="CD776" s="8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</row>
    <row r="777" ht="15.75" customHeight="1">
      <c r="A777" s="8"/>
      <c r="B777" s="9"/>
      <c r="C777" s="9"/>
      <c r="D777" s="8"/>
      <c r="E777" s="8"/>
      <c r="F777" s="8"/>
      <c r="G777" s="8"/>
      <c r="H777" s="9"/>
      <c r="I777" s="9"/>
      <c r="J777" s="9"/>
      <c r="K777" s="9"/>
      <c r="L777" s="9"/>
      <c r="M777" s="8"/>
      <c r="N777" s="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8"/>
      <c r="AK777" s="10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8"/>
      <c r="BG777" s="10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8"/>
      <c r="CD777" s="8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</row>
    <row r="778" ht="15.75" customHeight="1">
      <c r="A778" s="8"/>
      <c r="B778" s="9"/>
      <c r="C778" s="9"/>
      <c r="D778" s="8"/>
      <c r="E778" s="8"/>
      <c r="F778" s="8"/>
      <c r="G778" s="8"/>
      <c r="H778" s="9"/>
      <c r="I778" s="9"/>
      <c r="J778" s="9"/>
      <c r="K778" s="9"/>
      <c r="L778" s="9"/>
      <c r="M778" s="8"/>
      <c r="N778" s="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8"/>
      <c r="AK778" s="10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8"/>
      <c r="BG778" s="10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8"/>
      <c r="CD778" s="8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</row>
    <row r="779" ht="15.75" customHeight="1">
      <c r="A779" s="8"/>
      <c r="B779" s="9"/>
      <c r="C779" s="9"/>
      <c r="D779" s="8"/>
      <c r="E779" s="8"/>
      <c r="F779" s="8"/>
      <c r="G779" s="8"/>
      <c r="H779" s="9"/>
      <c r="I779" s="9"/>
      <c r="J779" s="9"/>
      <c r="K779" s="9"/>
      <c r="L779" s="9"/>
      <c r="M779" s="8"/>
      <c r="N779" s="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8"/>
      <c r="AK779" s="10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8"/>
      <c r="BG779" s="10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8"/>
      <c r="CD779" s="8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</row>
    <row r="780" ht="15.75" customHeight="1">
      <c r="A780" s="8"/>
      <c r="B780" s="9"/>
      <c r="C780" s="9"/>
      <c r="D780" s="8"/>
      <c r="E780" s="8"/>
      <c r="F780" s="8"/>
      <c r="G780" s="8"/>
      <c r="H780" s="9"/>
      <c r="I780" s="9"/>
      <c r="J780" s="9"/>
      <c r="K780" s="9"/>
      <c r="L780" s="9"/>
      <c r="M780" s="8"/>
      <c r="N780" s="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8"/>
      <c r="AK780" s="10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8"/>
      <c r="BG780" s="10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8"/>
      <c r="CD780" s="8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</row>
    <row r="781" ht="15.75" customHeight="1">
      <c r="A781" s="8"/>
      <c r="B781" s="9"/>
      <c r="C781" s="9"/>
      <c r="D781" s="8"/>
      <c r="E781" s="8"/>
      <c r="F781" s="8"/>
      <c r="G781" s="8"/>
      <c r="H781" s="9"/>
      <c r="I781" s="9"/>
      <c r="J781" s="9"/>
      <c r="K781" s="9"/>
      <c r="L781" s="9"/>
      <c r="M781" s="8"/>
      <c r="N781" s="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8"/>
      <c r="AK781" s="10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8"/>
      <c r="BG781" s="10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8"/>
      <c r="CD781" s="8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</row>
    <row r="782" ht="15.75" customHeight="1">
      <c r="A782" s="8"/>
      <c r="B782" s="9"/>
      <c r="C782" s="9"/>
      <c r="D782" s="8"/>
      <c r="E782" s="8"/>
      <c r="F782" s="8"/>
      <c r="G782" s="8"/>
      <c r="H782" s="9"/>
      <c r="I782" s="9"/>
      <c r="J782" s="9"/>
      <c r="K782" s="9"/>
      <c r="L782" s="9"/>
      <c r="M782" s="8"/>
      <c r="N782" s="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8"/>
      <c r="AK782" s="10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8"/>
      <c r="BG782" s="10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8"/>
      <c r="CD782" s="8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</row>
    <row r="783" ht="15.75" customHeight="1">
      <c r="A783" s="8"/>
      <c r="B783" s="9"/>
      <c r="C783" s="9"/>
      <c r="D783" s="8"/>
      <c r="E783" s="8"/>
      <c r="F783" s="8"/>
      <c r="G783" s="8"/>
      <c r="H783" s="9"/>
      <c r="I783" s="9"/>
      <c r="J783" s="9"/>
      <c r="K783" s="9"/>
      <c r="L783" s="9"/>
      <c r="M783" s="8"/>
      <c r="N783" s="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8"/>
      <c r="AK783" s="10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8"/>
      <c r="BG783" s="10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8"/>
      <c r="CD783" s="8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</row>
    <row r="784" ht="15.75" customHeight="1">
      <c r="A784" s="8"/>
      <c r="B784" s="9"/>
      <c r="C784" s="9"/>
      <c r="D784" s="8"/>
      <c r="E784" s="8"/>
      <c r="F784" s="8"/>
      <c r="G784" s="8"/>
      <c r="H784" s="9"/>
      <c r="I784" s="9"/>
      <c r="J784" s="9"/>
      <c r="K784" s="9"/>
      <c r="L784" s="9"/>
      <c r="M784" s="8"/>
      <c r="N784" s="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8"/>
      <c r="AK784" s="10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8"/>
      <c r="BG784" s="10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8"/>
      <c r="CD784" s="8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</row>
    <row r="785" ht="15.75" customHeight="1">
      <c r="A785" s="8"/>
      <c r="B785" s="9"/>
      <c r="C785" s="9"/>
      <c r="D785" s="8"/>
      <c r="E785" s="8"/>
      <c r="F785" s="8"/>
      <c r="G785" s="8"/>
      <c r="H785" s="9"/>
      <c r="I785" s="9"/>
      <c r="J785" s="9"/>
      <c r="K785" s="9"/>
      <c r="L785" s="9"/>
      <c r="M785" s="8"/>
      <c r="N785" s="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8"/>
      <c r="AK785" s="10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8"/>
      <c r="BG785" s="10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8"/>
      <c r="CD785" s="8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</row>
    <row r="786" ht="15.75" customHeight="1">
      <c r="A786" s="8"/>
      <c r="B786" s="9"/>
      <c r="C786" s="9"/>
      <c r="D786" s="8"/>
      <c r="E786" s="8"/>
      <c r="F786" s="8"/>
      <c r="G786" s="8"/>
      <c r="H786" s="9"/>
      <c r="I786" s="9"/>
      <c r="J786" s="9"/>
      <c r="K786" s="9"/>
      <c r="L786" s="9"/>
      <c r="M786" s="8"/>
      <c r="N786" s="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8"/>
      <c r="AK786" s="10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8"/>
      <c r="BG786" s="10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8"/>
      <c r="CD786" s="8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</row>
    <row r="787" ht="15.75" customHeight="1">
      <c r="A787" s="8"/>
      <c r="B787" s="9"/>
      <c r="C787" s="9"/>
      <c r="D787" s="8"/>
      <c r="E787" s="8"/>
      <c r="F787" s="8"/>
      <c r="G787" s="8"/>
      <c r="H787" s="9"/>
      <c r="I787" s="9"/>
      <c r="J787" s="9"/>
      <c r="K787" s="9"/>
      <c r="L787" s="9"/>
      <c r="M787" s="8"/>
      <c r="N787" s="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8"/>
      <c r="AK787" s="10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8"/>
      <c r="BG787" s="10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8"/>
      <c r="CD787" s="8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</row>
    <row r="788" ht="15.75" customHeight="1">
      <c r="A788" s="8"/>
      <c r="B788" s="9"/>
      <c r="C788" s="9"/>
      <c r="D788" s="8"/>
      <c r="E788" s="8"/>
      <c r="F788" s="8"/>
      <c r="G788" s="8"/>
      <c r="H788" s="9"/>
      <c r="I788" s="9"/>
      <c r="J788" s="9"/>
      <c r="K788" s="9"/>
      <c r="L788" s="9"/>
      <c r="M788" s="8"/>
      <c r="N788" s="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8"/>
      <c r="AK788" s="10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8"/>
      <c r="BG788" s="10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8"/>
      <c r="CD788" s="8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</row>
    <row r="789" ht="15.75" customHeight="1">
      <c r="A789" s="8"/>
      <c r="B789" s="9"/>
      <c r="C789" s="9"/>
      <c r="D789" s="8"/>
      <c r="E789" s="8"/>
      <c r="F789" s="8"/>
      <c r="G789" s="8"/>
      <c r="H789" s="9"/>
      <c r="I789" s="9"/>
      <c r="J789" s="9"/>
      <c r="K789" s="9"/>
      <c r="L789" s="9"/>
      <c r="M789" s="8"/>
      <c r="N789" s="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8"/>
      <c r="AK789" s="10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8"/>
      <c r="BG789" s="10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8"/>
      <c r="CD789" s="8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</row>
    <row r="790" ht="15.75" customHeight="1">
      <c r="A790" s="8"/>
      <c r="B790" s="9"/>
      <c r="C790" s="9"/>
      <c r="D790" s="8"/>
      <c r="E790" s="8"/>
      <c r="F790" s="8"/>
      <c r="G790" s="8"/>
      <c r="H790" s="9"/>
      <c r="I790" s="9"/>
      <c r="J790" s="9"/>
      <c r="K790" s="9"/>
      <c r="L790" s="9"/>
      <c r="M790" s="8"/>
      <c r="N790" s="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8"/>
      <c r="AK790" s="10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8"/>
      <c r="BG790" s="10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8"/>
      <c r="CD790" s="8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</row>
    <row r="791" ht="15.75" customHeight="1">
      <c r="A791" s="8"/>
      <c r="B791" s="9"/>
      <c r="C791" s="9"/>
      <c r="D791" s="8"/>
      <c r="E791" s="8"/>
      <c r="F791" s="8"/>
      <c r="G791" s="8"/>
      <c r="H791" s="9"/>
      <c r="I791" s="9"/>
      <c r="J791" s="9"/>
      <c r="K791" s="9"/>
      <c r="L791" s="9"/>
      <c r="M791" s="8"/>
      <c r="N791" s="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8"/>
      <c r="AK791" s="10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8"/>
      <c r="BG791" s="10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8"/>
      <c r="CD791" s="8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</row>
    <row r="792" ht="15.75" customHeight="1">
      <c r="A792" s="8"/>
      <c r="B792" s="9"/>
      <c r="C792" s="9"/>
      <c r="D792" s="8"/>
      <c r="E792" s="8"/>
      <c r="F792" s="8"/>
      <c r="G792" s="8"/>
      <c r="H792" s="9"/>
      <c r="I792" s="9"/>
      <c r="J792" s="9"/>
      <c r="K792" s="9"/>
      <c r="L792" s="9"/>
      <c r="M792" s="8"/>
      <c r="N792" s="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8"/>
      <c r="AK792" s="10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8"/>
      <c r="BG792" s="10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8"/>
      <c r="CD792" s="8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</row>
    <row r="793" ht="15.75" customHeight="1">
      <c r="A793" s="8"/>
      <c r="B793" s="9"/>
      <c r="C793" s="9"/>
      <c r="D793" s="8"/>
      <c r="E793" s="8"/>
      <c r="F793" s="8"/>
      <c r="G793" s="8"/>
      <c r="H793" s="9"/>
      <c r="I793" s="9"/>
      <c r="J793" s="9"/>
      <c r="K793" s="9"/>
      <c r="L793" s="9"/>
      <c r="M793" s="8"/>
      <c r="N793" s="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8"/>
      <c r="AK793" s="10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8"/>
      <c r="BG793" s="10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8"/>
      <c r="CD793" s="8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</row>
    <row r="794" ht="15.75" customHeight="1">
      <c r="A794" s="8"/>
      <c r="B794" s="9"/>
      <c r="C794" s="9"/>
      <c r="D794" s="8"/>
      <c r="E794" s="8"/>
      <c r="F794" s="8"/>
      <c r="G794" s="8"/>
      <c r="H794" s="9"/>
      <c r="I794" s="9"/>
      <c r="J794" s="9"/>
      <c r="K794" s="9"/>
      <c r="L794" s="9"/>
      <c r="M794" s="8"/>
      <c r="N794" s="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8"/>
      <c r="AK794" s="10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8"/>
      <c r="BG794" s="10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8"/>
      <c r="CD794" s="8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</row>
    <row r="795" ht="15.75" customHeight="1">
      <c r="A795" s="8"/>
      <c r="B795" s="9"/>
      <c r="C795" s="9"/>
      <c r="D795" s="8"/>
      <c r="E795" s="8"/>
      <c r="F795" s="8"/>
      <c r="G795" s="8"/>
      <c r="H795" s="9"/>
      <c r="I795" s="9"/>
      <c r="J795" s="9"/>
      <c r="K795" s="9"/>
      <c r="L795" s="9"/>
      <c r="M795" s="8"/>
      <c r="N795" s="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8"/>
      <c r="AK795" s="10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8"/>
      <c r="BG795" s="10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8"/>
      <c r="CD795" s="8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</row>
    <row r="796" ht="15.75" customHeight="1">
      <c r="A796" s="8"/>
      <c r="B796" s="9"/>
      <c r="C796" s="9"/>
      <c r="D796" s="8"/>
      <c r="E796" s="8"/>
      <c r="F796" s="8"/>
      <c r="G796" s="8"/>
      <c r="H796" s="9"/>
      <c r="I796" s="9"/>
      <c r="J796" s="9"/>
      <c r="K796" s="9"/>
      <c r="L796" s="9"/>
      <c r="M796" s="8"/>
      <c r="N796" s="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8"/>
      <c r="AK796" s="10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8"/>
      <c r="BG796" s="10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8"/>
      <c r="CD796" s="8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</row>
    <row r="797" ht="15.75" customHeight="1">
      <c r="A797" s="8"/>
      <c r="B797" s="9"/>
      <c r="C797" s="9"/>
      <c r="D797" s="8"/>
      <c r="E797" s="8"/>
      <c r="F797" s="8"/>
      <c r="G797" s="8"/>
      <c r="H797" s="9"/>
      <c r="I797" s="9"/>
      <c r="J797" s="9"/>
      <c r="K797" s="9"/>
      <c r="L797" s="9"/>
      <c r="M797" s="8"/>
      <c r="N797" s="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8"/>
      <c r="AK797" s="10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8"/>
      <c r="BG797" s="10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8"/>
      <c r="CD797" s="8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</row>
    <row r="798" ht="15.75" customHeight="1">
      <c r="A798" s="8"/>
      <c r="B798" s="9"/>
      <c r="C798" s="9"/>
      <c r="D798" s="8"/>
      <c r="E798" s="8"/>
      <c r="F798" s="8"/>
      <c r="G798" s="8"/>
      <c r="H798" s="9"/>
      <c r="I798" s="9"/>
      <c r="J798" s="9"/>
      <c r="K798" s="9"/>
      <c r="L798" s="9"/>
      <c r="M798" s="8"/>
      <c r="N798" s="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8"/>
      <c r="AK798" s="10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8"/>
      <c r="BG798" s="10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8"/>
      <c r="CD798" s="8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</row>
    <row r="799" ht="15.75" customHeight="1">
      <c r="A799" s="8"/>
      <c r="B799" s="9"/>
      <c r="C799" s="9"/>
      <c r="D799" s="8"/>
      <c r="E799" s="8"/>
      <c r="F799" s="8"/>
      <c r="G799" s="8"/>
      <c r="H799" s="9"/>
      <c r="I799" s="9"/>
      <c r="J799" s="9"/>
      <c r="K799" s="9"/>
      <c r="L799" s="9"/>
      <c r="M799" s="8"/>
      <c r="N799" s="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8"/>
      <c r="AK799" s="10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8"/>
      <c r="BG799" s="10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8"/>
      <c r="CD799" s="8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</row>
    <row r="800" ht="15.75" customHeight="1">
      <c r="A800" s="8"/>
      <c r="B800" s="9"/>
      <c r="C800" s="9"/>
      <c r="D800" s="8"/>
      <c r="E800" s="8"/>
      <c r="F800" s="8"/>
      <c r="G800" s="8"/>
      <c r="H800" s="9"/>
      <c r="I800" s="9"/>
      <c r="J800" s="9"/>
      <c r="K800" s="9"/>
      <c r="L800" s="9"/>
      <c r="M800" s="8"/>
      <c r="N800" s="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8"/>
      <c r="AK800" s="10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8"/>
      <c r="BG800" s="10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8"/>
      <c r="CD800" s="8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</row>
    <row r="801" ht="15.75" customHeight="1">
      <c r="A801" s="8"/>
      <c r="B801" s="9"/>
      <c r="C801" s="9"/>
      <c r="D801" s="8"/>
      <c r="E801" s="8"/>
      <c r="F801" s="8"/>
      <c r="G801" s="8"/>
      <c r="H801" s="9"/>
      <c r="I801" s="9"/>
      <c r="J801" s="9"/>
      <c r="K801" s="9"/>
      <c r="L801" s="9"/>
      <c r="M801" s="8"/>
      <c r="N801" s="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8"/>
      <c r="AK801" s="10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8"/>
      <c r="BG801" s="10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8"/>
      <c r="CD801" s="8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</row>
    <row r="802" ht="15.75" customHeight="1">
      <c r="A802" s="8"/>
      <c r="B802" s="9"/>
      <c r="C802" s="9"/>
      <c r="D802" s="8"/>
      <c r="E802" s="8"/>
      <c r="F802" s="8"/>
      <c r="G802" s="8"/>
      <c r="H802" s="9"/>
      <c r="I802" s="9"/>
      <c r="J802" s="9"/>
      <c r="K802" s="9"/>
      <c r="L802" s="9"/>
      <c r="M802" s="8"/>
      <c r="N802" s="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8"/>
      <c r="AK802" s="10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8"/>
      <c r="BG802" s="10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8"/>
      <c r="CD802" s="8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</row>
    <row r="803" ht="15.75" customHeight="1">
      <c r="A803" s="8"/>
      <c r="B803" s="9"/>
      <c r="C803" s="9"/>
      <c r="D803" s="8"/>
      <c r="E803" s="8"/>
      <c r="F803" s="8"/>
      <c r="G803" s="8"/>
      <c r="H803" s="9"/>
      <c r="I803" s="9"/>
      <c r="J803" s="9"/>
      <c r="K803" s="9"/>
      <c r="L803" s="9"/>
      <c r="M803" s="8"/>
      <c r="N803" s="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8"/>
      <c r="AK803" s="10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8"/>
      <c r="BG803" s="10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8"/>
      <c r="CD803" s="8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</row>
    <row r="804" ht="15.75" customHeight="1">
      <c r="A804" s="8"/>
      <c r="B804" s="9"/>
      <c r="C804" s="9"/>
      <c r="D804" s="8"/>
      <c r="E804" s="8"/>
      <c r="F804" s="8"/>
      <c r="G804" s="8"/>
      <c r="H804" s="9"/>
      <c r="I804" s="9"/>
      <c r="J804" s="9"/>
      <c r="K804" s="9"/>
      <c r="L804" s="9"/>
      <c r="M804" s="8"/>
      <c r="N804" s="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8"/>
      <c r="AK804" s="10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8"/>
      <c r="BG804" s="10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8"/>
      <c r="CD804" s="8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</row>
    <row r="805" ht="15.75" customHeight="1">
      <c r="A805" s="8"/>
      <c r="B805" s="9"/>
      <c r="C805" s="9"/>
      <c r="D805" s="8"/>
      <c r="E805" s="8"/>
      <c r="F805" s="8"/>
      <c r="G805" s="8"/>
      <c r="H805" s="9"/>
      <c r="I805" s="9"/>
      <c r="J805" s="9"/>
      <c r="K805" s="9"/>
      <c r="L805" s="9"/>
      <c r="M805" s="8"/>
      <c r="N805" s="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8"/>
      <c r="AK805" s="10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8"/>
      <c r="BG805" s="10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8"/>
      <c r="CD805" s="8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</row>
    <row r="806" ht="15.75" customHeight="1">
      <c r="A806" s="8"/>
      <c r="B806" s="9"/>
      <c r="C806" s="9"/>
      <c r="D806" s="8"/>
      <c r="E806" s="8"/>
      <c r="F806" s="8"/>
      <c r="G806" s="8"/>
      <c r="H806" s="9"/>
      <c r="I806" s="9"/>
      <c r="J806" s="9"/>
      <c r="K806" s="9"/>
      <c r="L806" s="9"/>
      <c r="M806" s="8"/>
      <c r="N806" s="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8"/>
      <c r="AK806" s="10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8"/>
      <c r="BG806" s="10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8"/>
      <c r="CD806" s="8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</row>
    <row r="807" ht="15.75" customHeight="1">
      <c r="A807" s="8"/>
      <c r="B807" s="9"/>
      <c r="C807" s="9"/>
      <c r="D807" s="8"/>
      <c r="E807" s="8"/>
      <c r="F807" s="8"/>
      <c r="G807" s="8"/>
      <c r="H807" s="9"/>
      <c r="I807" s="9"/>
      <c r="J807" s="9"/>
      <c r="K807" s="9"/>
      <c r="L807" s="9"/>
      <c r="M807" s="8"/>
      <c r="N807" s="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8"/>
      <c r="AK807" s="10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8"/>
      <c r="BG807" s="10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8"/>
      <c r="CD807" s="8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</row>
    <row r="808" ht="15.75" customHeight="1">
      <c r="A808" s="8"/>
      <c r="B808" s="9"/>
      <c r="C808" s="9"/>
      <c r="D808" s="8"/>
      <c r="E808" s="8"/>
      <c r="F808" s="8"/>
      <c r="G808" s="8"/>
      <c r="H808" s="9"/>
      <c r="I808" s="9"/>
      <c r="J808" s="9"/>
      <c r="K808" s="9"/>
      <c r="L808" s="9"/>
      <c r="M808" s="8"/>
      <c r="N808" s="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8"/>
      <c r="AK808" s="10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8"/>
      <c r="BG808" s="10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8"/>
      <c r="CD808" s="8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</row>
    <row r="809" ht="15.75" customHeight="1">
      <c r="A809" s="8"/>
      <c r="B809" s="9"/>
      <c r="C809" s="9"/>
      <c r="D809" s="8"/>
      <c r="E809" s="8"/>
      <c r="F809" s="8"/>
      <c r="G809" s="8"/>
      <c r="H809" s="9"/>
      <c r="I809" s="9"/>
      <c r="J809" s="9"/>
      <c r="K809" s="9"/>
      <c r="L809" s="9"/>
      <c r="M809" s="8"/>
      <c r="N809" s="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8"/>
      <c r="AK809" s="10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8"/>
      <c r="BG809" s="10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8"/>
      <c r="CD809" s="8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</row>
    <row r="810" ht="15.75" customHeight="1">
      <c r="A810" s="8"/>
      <c r="B810" s="9"/>
      <c r="C810" s="9"/>
      <c r="D810" s="8"/>
      <c r="E810" s="8"/>
      <c r="F810" s="8"/>
      <c r="G810" s="8"/>
      <c r="H810" s="9"/>
      <c r="I810" s="9"/>
      <c r="J810" s="9"/>
      <c r="K810" s="9"/>
      <c r="L810" s="9"/>
      <c r="M810" s="8"/>
      <c r="N810" s="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8"/>
      <c r="AK810" s="10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8"/>
      <c r="BG810" s="10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8"/>
      <c r="CD810" s="8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</row>
    <row r="811" ht="15.75" customHeight="1">
      <c r="A811" s="8"/>
      <c r="B811" s="9"/>
      <c r="C811" s="9"/>
      <c r="D811" s="8"/>
      <c r="E811" s="8"/>
      <c r="F811" s="8"/>
      <c r="G811" s="8"/>
      <c r="H811" s="9"/>
      <c r="I811" s="9"/>
      <c r="J811" s="9"/>
      <c r="K811" s="9"/>
      <c r="L811" s="9"/>
      <c r="M811" s="8"/>
      <c r="N811" s="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8"/>
      <c r="AK811" s="10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8"/>
      <c r="BG811" s="10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8"/>
      <c r="CD811" s="8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</row>
    <row r="812" ht="15.75" customHeight="1">
      <c r="A812" s="8"/>
      <c r="B812" s="9"/>
      <c r="C812" s="9"/>
      <c r="D812" s="8"/>
      <c r="E812" s="8"/>
      <c r="F812" s="8"/>
      <c r="G812" s="8"/>
      <c r="H812" s="9"/>
      <c r="I812" s="9"/>
      <c r="J812" s="9"/>
      <c r="K812" s="9"/>
      <c r="L812" s="9"/>
      <c r="M812" s="8"/>
      <c r="N812" s="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8"/>
      <c r="AK812" s="10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8"/>
      <c r="BG812" s="10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8"/>
      <c r="CD812" s="8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</row>
    <row r="813" ht="15.75" customHeight="1">
      <c r="A813" s="8"/>
      <c r="B813" s="9"/>
      <c r="C813" s="9"/>
      <c r="D813" s="8"/>
      <c r="E813" s="8"/>
      <c r="F813" s="8"/>
      <c r="G813" s="8"/>
      <c r="H813" s="9"/>
      <c r="I813" s="9"/>
      <c r="J813" s="9"/>
      <c r="K813" s="9"/>
      <c r="L813" s="9"/>
      <c r="M813" s="8"/>
      <c r="N813" s="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8"/>
      <c r="AK813" s="10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8"/>
      <c r="BG813" s="10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8"/>
      <c r="CD813" s="8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</row>
    <row r="814" ht="15.75" customHeight="1">
      <c r="A814" s="8"/>
      <c r="B814" s="9"/>
      <c r="C814" s="9"/>
      <c r="D814" s="8"/>
      <c r="E814" s="8"/>
      <c r="F814" s="8"/>
      <c r="G814" s="8"/>
      <c r="H814" s="9"/>
      <c r="I814" s="9"/>
      <c r="J814" s="9"/>
      <c r="K814" s="9"/>
      <c r="L814" s="9"/>
      <c r="M814" s="8"/>
      <c r="N814" s="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8"/>
      <c r="AK814" s="10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8"/>
      <c r="BG814" s="10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8"/>
      <c r="CD814" s="8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</row>
    <row r="815" ht="15.75" customHeight="1">
      <c r="A815" s="8"/>
      <c r="B815" s="9"/>
      <c r="C815" s="9"/>
      <c r="D815" s="8"/>
      <c r="E815" s="8"/>
      <c r="F815" s="8"/>
      <c r="G815" s="8"/>
      <c r="H815" s="9"/>
      <c r="I815" s="9"/>
      <c r="J815" s="9"/>
      <c r="K815" s="9"/>
      <c r="L815" s="9"/>
      <c r="M815" s="8"/>
      <c r="N815" s="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8"/>
      <c r="AK815" s="10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8"/>
      <c r="BG815" s="10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8"/>
      <c r="CD815" s="8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</row>
    <row r="816" ht="15.75" customHeight="1">
      <c r="A816" s="8"/>
      <c r="B816" s="9"/>
      <c r="C816" s="9"/>
      <c r="D816" s="8"/>
      <c r="E816" s="8"/>
      <c r="F816" s="8"/>
      <c r="G816" s="8"/>
      <c r="H816" s="9"/>
      <c r="I816" s="9"/>
      <c r="J816" s="9"/>
      <c r="K816" s="9"/>
      <c r="L816" s="9"/>
      <c r="M816" s="8"/>
      <c r="N816" s="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8"/>
      <c r="AK816" s="10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8"/>
      <c r="BG816" s="10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8"/>
      <c r="CD816" s="8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</row>
    <row r="817" ht="15.75" customHeight="1">
      <c r="A817" s="8"/>
      <c r="B817" s="9"/>
      <c r="C817" s="9"/>
      <c r="D817" s="8"/>
      <c r="E817" s="8"/>
      <c r="F817" s="8"/>
      <c r="G817" s="8"/>
      <c r="H817" s="9"/>
      <c r="I817" s="9"/>
      <c r="J817" s="9"/>
      <c r="K817" s="9"/>
      <c r="L817" s="9"/>
      <c r="M817" s="8"/>
      <c r="N817" s="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8"/>
      <c r="AK817" s="10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8"/>
      <c r="BG817" s="10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8"/>
      <c r="CD817" s="8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</row>
    <row r="818" ht="15.75" customHeight="1">
      <c r="A818" s="8"/>
      <c r="B818" s="9"/>
      <c r="C818" s="9"/>
      <c r="D818" s="8"/>
      <c r="E818" s="8"/>
      <c r="F818" s="8"/>
      <c r="G818" s="8"/>
      <c r="H818" s="9"/>
      <c r="I818" s="9"/>
      <c r="J818" s="9"/>
      <c r="K818" s="9"/>
      <c r="L818" s="9"/>
      <c r="M818" s="8"/>
      <c r="N818" s="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8"/>
      <c r="AK818" s="10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8"/>
      <c r="BG818" s="10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8"/>
      <c r="CD818" s="8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</row>
    <row r="819" ht="15.75" customHeight="1">
      <c r="A819" s="8"/>
      <c r="B819" s="9"/>
      <c r="C819" s="9"/>
      <c r="D819" s="8"/>
      <c r="E819" s="8"/>
      <c r="F819" s="8"/>
      <c r="G819" s="8"/>
      <c r="H819" s="9"/>
      <c r="I819" s="9"/>
      <c r="J819" s="9"/>
      <c r="K819" s="9"/>
      <c r="L819" s="9"/>
      <c r="M819" s="8"/>
      <c r="N819" s="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8"/>
      <c r="AK819" s="10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8"/>
      <c r="BG819" s="10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8"/>
      <c r="CD819" s="8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</row>
    <row r="820" ht="15.75" customHeight="1">
      <c r="A820" s="8"/>
      <c r="B820" s="9"/>
      <c r="C820" s="9"/>
      <c r="D820" s="8"/>
      <c r="E820" s="8"/>
      <c r="F820" s="8"/>
      <c r="G820" s="8"/>
      <c r="H820" s="9"/>
      <c r="I820" s="9"/>
      <c r="J820" s="9"/>
      <c r="K820" s="9"/>
      <c r="L820" s="9"/>
      <c r="M820" s="8"/>
      <c r="N820" s="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8"/>
      <c r="AK820" s="10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8"/>
      <c r="BG820" s="10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8"/>
      <c r="CD820" s="8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</row>
    <row r="821" ht="15.75" customHeight="1">
      <c r="A821" s="8"/>
      <c r="B821" s="9"/>
      <c r="C821" s="9"/>
      <c r="D821" s="8"/>
      <c r="E821" s="8"/>
      <c r="F821" s="8"/>
      <c r="G821" s="8"/>
      <c r="H821" s="9"/>
      <c r="I821" s="9"/>
      <c r="J821" s="9"/>
      <c r="K821" s="9"/>
      <c r="L821" s="9"/>
      <c r="M821" s="8"/>
      <c r="N821" s="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8"/>
      <c r="AK821" s="10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8"/>
      <c r="BG821" s="10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8"/>
      <c r="CD821" s="8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</row>
    <row r="822" ht="15.75" customHeight="1">
      <c r="A822" s="8"/>
      <c r="B822" s="9"/>
      <c r="C822" s="9"/>
      <c r="D822" s="8"/>
      <c r="E822" s="8"/>
      <c r="F822" s="8"/>
      <c r="G822" s="8"/>
      <c r="H822" s="9"/>
      <c r="I822" s="9"/>
      <c r="J822" s="9"/>
      <c r="K822" s="9"/>
      <c r="L822" s="9"/>
      <c r="M822" s="8"/>
      <c r="N822" s="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8"/>
      <c r="AK822" s="10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8"/>
      <c r="BG822" s="10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8"/>
      <c r="CD822" s="8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</row>
    <row r="823" ht="15.75" customHeight="1">
      <c r="A823" s="8"/>
      <c r="B823" s="9"/>
      <c r="C823" s="9"/>
      <c r="D823" s="8"/>
      <c r="E823" s="8"/>
      <c r="F823" s="8"/>
      <c r="G823" s="8"/>
      <c r="H823" s="9"/>
      <c r="I823" s="9"/>
      <c r="J823" s="9"/>
      <c r="K823" s="9"/>
      <c r="L823" s="9"/>
      <c r="M823" s="8"/>
      <c r="N823" s="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8"/>
      <c r="AK823" s="10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8"/>
      <c r="BG823" s="10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8"/>
      <c r="CD823" s="8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</row>
    <row r="824" ht="15.75" customHeight="1">
      <c r="A824" s="8"/>
      <c r="B824" s="9"/>
      <c r="C824" s="9"/>
      <c r="D824" s="8"/>
      <c r="E824" s="8"/>
      <c r="F824" s="8"/>
      <c r="G824" s="8"/>
      <c r="H824" s="9"/>
      <c r="I824" s="9"/>
      <c r="J824" s="9"/>
      <c r="K824" s="9"/>
      <c r="L824" s="9"/>
      <c r="M824" s="8"/>
      <c r="N824" s="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8"/>
      <c r="AK824" s="10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8"/>
      <c r="BG824" s="10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8"/>
      <c r="CD824" s="8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</row>
    <row r="825" ht="15.75" customHeight="1">
      <c r="A825" s="8"/>
      <c r="B825" s="9"/>
      <c r="C825" s="9"/>
      <c r="D825" s="8"/>
      <c r="E825" s="8"/>
      <c r="F825" s="8"/>
      <c r="G825" s="8"/>
      <c r="H825" s="9"/>
      <c r="I825" s="9"/>
      <c r="J825" s="9"/>
      <c r="K825" s="9"/>
      <c r="L825" s="9"/>
      <c r="M825" s="8"/>
      <c r="N825" s="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8"/>
      <c r="AK825" s="10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8"/>
      <c r="BG825" s="10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8"/>
      <c r="CD825" s="8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</row>
    <row r="826" ht="15.75" customHeight="1">
      <c r="A826" s="8"/>
      <c r="B826" s="9"/>
      <c r="C826" s="9"/>
      <c r="D826" s="8"/>
      <c r="E826" s="8"/>
      <c r="F826" s="8"/>
      <c r="G826" s="8"/>
      <c r="H826" s="9"/>
      <c r="I826" s="9"/>
      <c r="J826" s="9"/>
      <c r="K826" s="9"/>
      <c r="L826" s="9"/>
      <c r="M826" s="8"/>
      <c r="N826" s="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8"/>
      <c r="AK826" s="10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8"/>
      <c r="BG826" s="10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8"/>
      <c r="CD826" s="8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</row>
    <row r="827" ht="15.75" customHeight="1">
      <c r="A827" s="8"/>
      <c r="B827" s="9"/>
      <c r="C827" s="9"/>
      <c r="D827" s="8"/>
      <c r="E827" s="8"/>
      <c r="F827" s="8"/>
      <c r="G827" s="8"/>
      <c r="H827" s="9"/>
      <c r="I827" s="9"/>
      <c r="J827" s="9"/>
      <c r="K827" s="9"/>
      <c r="L827" s="9"/>
      <c r="M827" s="8"/>
      <c r="N827" s="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8"/>
      <c r="AK827" s="10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8"/>
      <c r="BG827" s="10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8"/>
      <c r="CD827" s="8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</row>
    <row r="828" ht="15.75" customHeight="1">
      <c r="A828" s="8"/>
      <c r="B828" s="9"/>
      <c r="C828" s="9"/>
      <c r="D828" s="8"/>
      <c r="E828" s="8"/>
      <c r="F828" s="8"/>
      <c r="G828" s="8"/>
      <c r="H828" s="9"/>
      <c r="I828" s="9"/>
      <c r="J828" s="9"/>
      <c r="K828" s="9"/>
      <c r="L828" s="9"/>
      <c r="M828" s="8"/>
      <c r="N828" s="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8"/>
      <c r="AK828" s="10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8"/>
      <c r="BG828" s="10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8"/>
      <c r="CD828" s="8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</row>
    <row r="829" ht="15.75" customHeight="1">
      <c r="A829" s="8"/>
      <c r="B829" s="9"/>
      <c r="C829" s="9"/>
      <c r="D829" s="8"/>
      <c r="E829" s="8"/>
      <c r="F829" s="8"/>
      <c r="G829" s="8"/>
      <c r="H829" s="9"/>
      <c r="I829" s="9"/>
      <c r="J829" s="9"/>
      <c r="K829" s="9"/>
      <c r="L829" s="9"/>
      <c r="M829" s="8"/>
      <c r="N829" s="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8"/>
      <c r="AK829" s="10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8"/>
      <c r="BG829" s="10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8"/>
      <c r="CD829" s="8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</row>
    <row r="830" ht="15.75" customHeight="1">
      <c r="A830" s="8"/>
      <c r="B830" s="9"/>
      <c r="C830" s="9"/>
      <c r="D830" s="8"/>
      <c r="E830" s="8"/>
      <c r="F830" s="8"/>
      <c r="G830" s="8"/>
      <c r="H830" s="9"/>
      <c r="I830" s="9"/>
      <c r="J830" s="9"/>
      <c r="K830" s="9"/>
      <c r="L830" s="9"/>
      <c r="M830" s="8"/>
      <c r="N830" s="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8"/>
      <c r="AK830" s="10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8"/>
      <c r="BG830" s="10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8"/>
      <c r="CD830" s="8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</row>
    <row r="831" ht="15.75" customHeight="1">
      <c r="A831" s="8"/>
      <c r="B831" s="9"/>
      <c r="C831" s="9"/>
      <c r="D831" s="8"/>
      <c r="E831" s="8"/>
      <c r="F831" s="8"/>
      <c r="G831" s="8"/>
      <c r="H831" s="9"/>
      <c r="I831" s="9"/>
      <c r="J831" s="9"/>
      <c r="K831" s="9"/>
      <c r="L831" s="9"/>
      <c r="M831" s="8"/>
      <c r="N831" s="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8"/>
      <c r="AK831" s="10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8"/>
      <c r="BG831" s="10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8"/>
      <c r="CD831" s="8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</row>
    <row r="832" ht="15.75" customHeight="1">
      <c r="A832" s="8"/>
      <c r="B832" s="9"/>
      <c r="C832" s="9"/>
      <c r="D832" s="8"/>
      <c r="E832" s="8"/>
      <c r="F832" s="8"/>
      <c r="G832" s="8"/>
      <c r="H832" s="9"/>
      <c r="I832" s="9"/>
      <c r="J832" s="9"/>
      <c r="K832" s="9"/>
      <c r="L832" s="9"/>
      <c r="M832" s="8"/>
      <c r="N832" s="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8"/>
      <c r="AK832" s="10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8"/>
      <c r="BG832" s="10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8"/>
      <c r="CD832" s="8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</row>
    <row r="833" ht="15.75" customHeight="1">
      <c r="A833" s="8"/>
      <c r="B833" s="9"/>
      <c r="C833" s="9"/>
      <c r="D833" s="8"/>
      <c r="E833" s="8"/>
      <c r="F833" s="8"/>
      <c r="G833" s="8"/>
      <c r="H833" s="9"/>
      <c r="I833" s="9"/>
      <c r="J833" s="9"/>
      <c r="K833" s="9"/>
      <c r="L833" s="9"/>
      <c r="M833" s="8"/>
      <c r="N833" s="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8"/>
      <c r="AK833" s="10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8"/>
      <c r="BG833" s="10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8"/>
      <c r="CD833" s="8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</row>
    <row r="834" ht="15.75" customHeight="1">
      <c r="A834" s="8"/>
      <c r="B834" s="9"/>
      <c r="C834" s="9"/>
      <c r="D834" s="8"/>
      <c r="E834" s="8"/>
      <c r="F834" s="8"/>
      <c r="G834" s="8"/>
      <c r="H834" s="9"/>
      <c r="I834" s="9"/>
      <c r="J834" s="9"/>
      <c r="K834" s="9"/>
      <c r="L834" s="9"/>
      <c r="M834" s="8"/>
      <c r="N834" s="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8"/>
      <c r="AK834" s="10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8"/>
      <c r="BG834" s="10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8"/>
      <c r="CD834" s="8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</row>
    <row r="835" ht="15.75" customHeight="1">
      <c r="A835" s="8"/>
      <c r="B835" s="9"/>
      <c r="C835" s="9"/>
      <c r="D835" s="8"/>
      <c r="E835" s="8"/>
      <c r="F835" s="8"/>
      <c r="G835" s="8"/>
      <c r="H835" s="9"/>
      <c r="I835" s="9"/>
      <c r="J835" s="9"/>
      <c r="K835" s="9"/>
      <c r="L835" s="9"/>
      <c r="M835" s="8"/>
      <c r="N835" s="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8"/>
      <c r="AK835" s="10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8"/>
      <c r="BG835" s="10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8"/>
      <c r="CD835" s="8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</row>
    <row r="836" ht="15.75" customHeight="1">
      <c r="A836" s="8"/>
      <c r="B836" s="9"/>
      <c r="C836" s="9"/>
      <c r="D836" s="8"/>
      <c r="E836" s="8"/>
      <c r="F836" s="8"/>
      <c r="G836" s="8"/>
      <c r="H836" s="9"/>
      <c r="I836" s="9"/>
      <c r="J836" s="9"/>
      <c r="K836" s="9"/>
      <c r="L836" s="9"/>
      <c r="M836" s="8"/>
      <c r="N836" s="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8"/>
      <c r="AK836" s="10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8"/>
      <c r="BG836" s="10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8"/>
      <c r="CD836" s="8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</row>
    <row r="837" ht="15.75" customHeight="1">
      <c r="A837" s="8"/>
      <c r="B837" s="9"/>
      <c r="C837" s="9"/>
      <c r="D837" s="8"/>
      <c r="E837" s="8"/>
      <c r="F837" s="8"/>
      <c r="G837" s="8"/>
      <c r="H837" s="9"/>
      <c r="I837" s="9"/>
      <c r="J837" s="9"/>
      <c r="K837" s="9"/>
      <c r="L837" s="9"/>
      <c r="M837" s="8"/>
      <c r="N837" s="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8"/>
      <c r="AK837" s="10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8"/>
      <c r="BG837" s="10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8"/>
      <c r="CD837" s="8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</row>
    <row r="838" ht="15.75" customHeight="1">
      <c r="A838" s="8"/>
      <c r="B838" s="9"/>
      <c r="C838" s="9"/>
      <c r="D838" s="8"/>
      <c r="E838" s="8"/>
      <c r="F838" s="8"/>
      <c r="G838" s="8"/>
      <c r="H838" s="9"/>
      <c r="I838" s="9"/>
      <c r="J838" s="9"/>
      <c r="K838" s="9"/>
      <c r="L838" s="9"/>
      <c r="M838" s="8"/>
      <c r="N838" s="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8"/>
      <c r="AK838" s="10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8"/>
      <c r="BG838" s="10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8"/>
      <c r="CD838" s="8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</row>
    <row r="839" ht="15.75" customHeight="1">
      <c r="A839" s="8"/>
      <c r="B839" s="9"/>
      <c r="C839" s="9"/>
      <c r="D839" s="8"/>
      <c r="E839" s="8"/>
      <c r="F839" s="8"/>
      <c r="G839" s="8"/>
      <c r="H839" s="9"/>
      <c r="I839" s="9"/>
      <c r="J839" s="9"/>
      <c r="K839" s="9"/>
      <c r="L839" s="9"/>
      <c r="M839" s="8"/>
      <c r="N839" s="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8"/>
      <c r="AK839" s="10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8"/>
      <c r="BG839" s="10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8"/>
      <c r="CD839" s="8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</row>
    <row r="840" ht="15.75" customHeight="1">
      <c r="A840" s="8"/>
      <c r="B840" s="9"/>
      <c r="C840" s="9"/>
      <c r="D840" s="8"/>
      <c r="E840" s="8"/>
      <c r="F840" s="8"/>
      <c r="G840" s="8"/>
      <c r="H840" s="9"/>
      <c r="I840" s="9"/>
      <c r="J840" s="9"/>
      <c r="K840" s="9"/>
      <c r="L840" s="9"/>
      <c r="M840" s="8"/>
      <c r="N840" s="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8"/>
      <c r="AK840" s="10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8"/>
      <c r="BG840" s="10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8"/>
      <c r="CD840" s="8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</row>
    <row r="841" ht="15.75" customHeight="1">
      <c r="A841" s="8"/>
      <c r="B841" s="9"/>
      <c r="C841" s="9"/>
      <c r="D841" s="8"/>
      <c r="E841" s="8"/>
      <c r="F841" s="8"/>
      <c r="G841" s="8"/>
      <c r="H841" s="9"/>
      <c r="I841" s="9"/>
      <c r="J841" s="9"/>
      <c r="K841" s="9"/>
      <c r="L841" s="9"/>
      <c r="M841" s="8"/>
      <c r="N841" s="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8"/>
      <c r="AK841" s="10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8"/>
      <c r="BG841" s="10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8"/>
      <c r="CD841" s="8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</row>
    <row r="842" ht="15.75" customHeight="1">
      <c r="A842" s="8"/>
      <c r="B842" s="9"/>
      <c r="C842" s="9"/>
      <c r="D842" s="8"/>
      <c r="E842" s="8"/>
      <c r="F842" s="8"/>
      <c r="G842" s="8"/>
      <c r="H842" s="9"/>
      <c r="I842" s="9"/>
      <c r="J842" s="9"/>
      <c r="K842" s="9"/>
      <c r="L842" s="9"/>
      <c r="M842" s="8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8"/>
      <c r="AK842" s="10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8"/>
      <c r="BG842" s="10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8"/>
      <c r="CD842" s="8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</row>
    <row r="843" ht="15.75" customHeight="1">
      <c r="A843" s="8"/>
      <c r="B843" s="9"/>
      <c r="C843" s="9"/>
      <c r="D843" s="8"/>
      <c r="E843" s="8"/>
      <c r="F843" s="8"/>
      <c r="G843" s="8"/>
      <c r="H843" s="9"/>
      <c r="I843" s="9"/>
      <c r="J843" s="9"/>
      <c r="K843" s="9"/>
      <c r="L843" s="9"/>
      <c r="M843" s="8"/>
      <c r="N843" s="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8"/>
      <c r="AK843" s="10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8"/>
      <c r="BG843" s="10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8"/>
      <c r="CD843" s="8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</row>
    <row r="844" ht="15.75" customHeight="1">
      <c r="A844" s="8"/>
      <c r="B844" s="9"/>
      <c r="C844" s="9"/>
      <c r="D844" s="8"/>
      <c r="E844" s="8"/>
      <c r="F844" s="8"/>
      <c r="G844" s="8"/>
      <c r="H844" s="9"/>
      <c r="I844" s="9"/>
      <c r="J844" s="9"/>
      <c r="K844" s="9"/>
      <c r="L844" s="9"/>
      <c r="M844" s="8"/>
      <c r="N844" s="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8"/>
      <c r="AK844" s="10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8"/>
      <c r="BG844" s="10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8"/>
      <c r="CD844" s="8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</row>
    <row r="845" ht="15.75" customHeight="1">
      <c r="A845" s="8"/>
      <c r="B845" s="9"/>
      <c r="C845" s="9"/>
      <c r="D845" s="8"/>
      <c r="E845" s="8"/>
      <c r="F845" s="8"/>
      <c r="G845" s="8"/>
      <c r="H845" s="9"/>
      <c r="I845" s="9"/>
      <c r="J845" s="9"/>
      <c r="K845" s="9"/>
      <c r="L845" s="9"/>
      <c r="M845" s="8"/>
      <c r="N845" s="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8"/>
      <c r="AK845" s="10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8"/>
      <c r="BG845" s="10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8"/>
      <c r="CD845" s="8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</row>
    <row r="846" ht="15.75" customHeight="1">
      <c r="A846" s="8"/>
      <c r="B846" s="9"/>
      <c r="C846" s="9"/>
      <c r="D846" s="8"/>
      <c r="E846" s="8"/>
      <c r="F846" s="8"/>
      <c r="G846" s="8"/>
      <c r="H846" s="9"/>
      <c r="I846" s="9"/>
      <c r="J846" s="9"/>
      <c r="K846" s="9"/>
      <c r="L846" s="9"/>
      <c r="M846" s="8"/>
      <c r="N846" s="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8"/>
      <c r="AK846" s="10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8"/>
      <c r="BG846" s="10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8"/>
      <c r="CD846" s="8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</row>
    <row r="847" ht="15.75" customHeight="1">
      <c r="A847" s="8"/>
      <c r="B847" s="9"/>
      <c r="C847" s="9"/>
      <c r="D847" s="8"/>
      <c r="E847" s="8"/>
      <c r="F847" s="8"/>
      <c r="G847" s="8"/>
      <c r="H847" s="9"/>
      <c r="I847" s="9"/>
      <c r="J847" s="9"/>
      <c r="K847" s="9"/>
      <c r="L847" s="9"/>
      <c r="M847" s="8"/>
      <c r="N847" s="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8"/>
      <c r="AK847" s="10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8"/>
      <c r="BG847" s="10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8"/>
      <c r="CD847" s="8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</row>
    <row r="848" ht="15.75" customHeight="1">
      <c r="A848" s="8"/>
      <c r="B848" s="9"/>
      <c r="C848" s="9"/>
      <c r="D848" s="8"/>
      <c r="E848" s="8"/>
      <c r="F848" s="8"/>
      <c r="G848" s="8"/>
      <c r="H848" s="9"/>
      <c r="I848" s="9"/>
      <c r="J848" s="9"/>
      <c r="K848" s="9"/>
      <c r="L848" s="9"/>
      <c r="M848" s="8"/>
      <c r="N848" s="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8"/>
      <c r="AK848" s="10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8"/>
      <c r="BG848" s="10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8"/>
      <c r="CD848" s="8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</row>
    <row r="849" ht="15.75" customHeight="1">
      <c r="A849" s="8"/>
      <c r="B849" s="9"/>
      <c r="C849" s="9"/>
      <c r="D849" s="8"/>
      <c r="E849" s="8"/>
      <c r="F849" s="8"/>
      <c r="G849" s="8"/>
      <c r="H849" s="9"/>
      <c r="I849" s="9"/>
      <c r="J849" s="9"/>
      <c r="K849" s="9"/>
      <c r="L849" s="9"/>
      <c r="M849" s="8"/>
      <c r="N849" s="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8"/>
      <c r="AK849" s="10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8"/>
      <c r="BG849" s="10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8"/>
      <c r="CD849" s="8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</row>
    <row r="850" ht="15.75" customHeight="1">
      <c r="A850" s="8"/>
      <c r="B850" s="9"/>
      <c r="C850" s="9"/>
      <c r="D850" s="8"/>
      <c r="E850" s="8"/>
      <c r="F850" s="8"/>
      <c r="G850" s="8"/>
      <c r="H850" s="9"/>
      <c r="I850" s="9"/>
      <c r="J850" s="9"/>
      <c r="K850" s="9"/>
      <c r="L850" s="9"/>
      <c r="M850" s="8"/>
      <c r="N850" s="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8"/>
      <c r="AK850" s="10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8"/>
      <c r="BG850" s="10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8"/>
      <c r="CD850" s="8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</row>
    <row r="851" ht="15.75" customHeight="1">
      <c r="A851" s="8"/>
      <c r="B851" s="9"/>
      <c r="C851" s="9"/>
      <c r="D851" s="8"/>
      <c r="E851" s="8"/>
      <c r="F851" s="8"/>
      <c r="G851" s="8"/>
      <c r="H851" s="9"/>
      <c r="I851" s="9"/>
      <c r="J851" s="9"/>
      <c r="K851" s="9"/>
      <c r="L851" s="9"/>
      <c r="M851" s="8"/>
      <c r="N851" s="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8"/>
      <c r="AK851" s="10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8"/>
      <c r="BG851" s="10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8"/>
      <c r="CD851" s="8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</row>
    <row r="852" ht="15.75" customHeight="1">
      <c r="A852" s="8"/>
      <c r="B852" s="9"/>
      <c r="C852" s="9"/>
      <c r="D852" s="8"/>
      <c r="E852" s="8"/>
      <c r="F852" s="8"/>
      <c r="G852" s="8"/>
      <c r="H852" s="9"/>
      <c r="I852" s="9"/>
      <c r="J852" s="9"/>
      <c r="K852" s="9"/>
      <c r="L852" s="9"/>
      <c r="M852" s="8"/>
      <c r="N852" s="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8"/>
      <c r="AK852" s="10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8"/>
      <c r="BG852" s="10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8"/>
      <c r="CD852" s="8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</row>
    <row r="853" ht="15.75" customHeight="1">
      <c r="A853" s="8"/>
      <c r="B853" s="9"/>
      <c r="C853" s="9"/>
      <c r="D853" s="8"/>
      <c r="E853" s="8"/>
      <c r="F853" s="8"/>
      <c r="G853" s="8"/>
      <c r="H853" s="9"/>
      <c r="I853" s="9"/>
      <c r="J853" s="9"/>
      <c r="K853" s="9"/>
      <c r="L853" s="9"/>
      <c r="M853" s="8"/>
      <c r="N853" s="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8"/>
      <c r="AK853" s="10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8"/>
      <c r="BG853" s="10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8"/>
      <c r="CD853" s="8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</row>
    <row r="854" ht="15.75" customHeight="1">
      <c r="A854" s="8"/>
      <c r="B854" s="9"/>
      <c r="C854" s="9"/>
      <c r="D854" s="8"/>
      <c r="E854" s="8"/>
      <c r="F854" s="8"/>
      <c r="G854" s="8"/>
      <c r="H854" s="9"/>
      <c r="I854" s="9"/>
      <c r="J854" s="9"/>
      <c r="K854" s="9"/>
      <c r="L854" s="9"/>
      <c r="M854" s="8"/>
      <c r="N854" s="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8"/>
      <c r="AK854" s="10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8"/>
      <c r="BG854" s="10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8"/>
      <c r="CD854" s="8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</row>
    <row r="855" ht="15.75" customHeight="1">
      <c r="A855" s="8"/>
      <c r="B855" s="9"/>
      <c r="C855" s="9"/>
      <c r="D855" s="8"/>
      <c r="E855" s="8"/>
      <c r="F855" s="8"/>
      <c r="G855" s="8"/>
      <c r="H855" s="9"/>
      <c r="I855" s="9"/>
      <c r="J855" s="9"/>
      <c r="K855" s="9"/>
      <c r="L855" s="9"/>
      <c r="M855" s="8"/>
      <c r="N855" s="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8"/>
      <c r="AK855" s="10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8"/>
      <c r="BG855" s="10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8"/>
      <c r="CD855" s="8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</row>
    <row r="856" ht="15.75" customHeight="1">
      <c r="A856" s="8"/>
      <c r="B856" s="9"/>
      <c r="C856" s="9"/>
      <c r="D856" s="8"/>
      <c r="E856" s="8"/>
      <c r="F856" s="8"/>
      <c r="G856" s="8"/>
      <c r="H856" s="9"/>
      <c r="I856" s="9"/>
      <c r="J856" s="9"/>
      <c r="K856" s="9"/>
      <c r="L856" s="9"/>
      <c r="M856" s="8"/>
      <c r="N856" s="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8"/>
      <c r="AK856" s="10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8"/>
      <c r="BG856" s="10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8"/>
      <c r="CD856" s="8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</row>
    <row r="857" ht="15.75" customHeight="1">
      <c r="A857" s="8"/>
      <c r="B857" s="9"/>
      <c r="C857" s="9"/>
      <c r="D857" s="8"/>
      <c r="E857" s="8"/>
      <c r="F857" s="8"/>
      <c r="G857" s="8"/>
      <c r="H857" s="9"/>
      <c r="I857" s="9"/>
      <c r="J857" s="9"/>
      <c r="K857" s="9"/>
      <c r="L857" s="9"/>
      <c r="M857" s="8"/>
      <c r="N857" s="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8"/>
      <c r="AK857" s="10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8"/>
      <c r="BG857" s="10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8"/>
      <c r="CD857" s="8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</row>
    <row r="858" ht="15.75" customHeight="1">
      <c r="A858" s="8"/>
      <c r="B858" s="9"/>
      <c r="C858" s="9"/>
      <c r="D858" s="8"/>
      <c r="E858" s="8"/>
      <c r="F858" s="8"/>
      <c r="G858" s="8"/>
      <c r="H858" s="9"/>
      <c r="I858" s="9"/>
      <c r="J858" s="9"/>
      <c r="K858" s="9"/>
      <c r="L858" s="9"/>
      <c r="M858" s="8"/>
      <c r="N858" s="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8"/>
      <c r="AK858" s="10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8"/>
      <c r="BG858" s="10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8"/>
      <c r="CD858" s="8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</row>
    <row r="859" ht="15.75" customHeight="1">
      <c r="A859" s="8"/>
      <c r="B859" s="9"/>
      <c r="C859" s="9"/>
      <c r="D859" s="8"/>
      <c r="E859" s="8"/>
      <c r="F859" s="8"/>
      <c r="G859" s="8"/>
      <c r="H859" s="9"/>
      <c r="I859" s="9"/>
      <c r="J859" s="9"/>
      <c r="K859" s="9"/>
      <c r="L859" s="9"/>
      <c r="M859" s="8"/>
      <c r="N859" s="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8"/>
      <c r="AK859" s="10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8"/>
      <c r="BG859" s="10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8"/>
      <c r="CD859" s="8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</row>
    <row r="860" ht="15.75" customHeight="1">
      <c r="A860" s="8"/>
      <c r="B860" s="9"/>
      <c r="C860" s="9"/>
      <c r="D860" s="8"/>
      <c r="E860" s="8"/>
      <c r="F860" s="8"/>
      <c r="G860" s="8"/>
      <c r="H860" s="9"/>
      <c r="I860" s="9"/>
      <c r="J860" s="9"/>
      <c r="K860" s="9"/>
      <c r="L860" s="9"/>
      <c r="M860" s="8"/>
      <c r="N860" s="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8"/>
      <c r="AK860" s="10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8"/>
      <c r="BG860" s="10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8"/>
      <c r="CD860" s="8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</row>
    <row r="861" ht="15.75" customHeight="1">
      <c r="A861" s="8"/>
      <c r="B861" s="9"/>
      <c r="C861" s="9"/>
      <c r="D861" s="8"/>
      <c r="E861" s="8"/>
      <c r="F861" s="8"/>
      <c r="G861" s="8"/>
      <c r="H861" s="9"/>
      <c r="I861" s="9"/>
      <c r="J861" s="9"/>
      <c r="K861" s="9"/>
      <c r="L861" s="9"/>
      <c r="M861" s="8"/>
      <c r="N861" s="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8"/>
      <c r="AK861" s="10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8"/>
      <c r="BG861" s="10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8"/>
      <c r="CD861" s="8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</row>
    <row r="862" ht="15.75" customHeight="1">
      <c r="A862" s="8"/>
      <c r="B862" s="9"/>
      <c r="C862" s="9"/>
      <c r="D862" s="8"/>
      <c r="E862" s="8"/>
      <c r="F862" s="8"/>
      <c r="G862" s="8"/>
      <c r="H862" s="9"/>
      <c r="I862" s="9"/>
      <c r="J862" s="9"/>
      <c r="K862" s="9"/>
      <c r="L862" s="9"/>
      <c r="M862" s="8"/>
      <c r="N862" s="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8"/>
      <c r="AK862" s="10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8"/>
      <c r="BG862" s="10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8"/>
      <c r="CD862" s="8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</row>
    <row r="863" ht="15.75" customHeight="1">
      <c r="A863" s="8"/>
      <c r="B863" s="9"/>
      <c r="C863" s="9"/>
      <c r="D863" s="8"/>
      <c r="E863" s="8"/>
      <c r="F863" s="8"/>
      <c r="G863" s="8"/>
      <c r="H863" s="9"/>
      <c r="I863" s="9"/>
      <c r="J863" s="9"/>
      <c r="K863" s="9"/>
      <c r="L863" s="9"/>
      <c r="M863" s="8"/>
      <c r="N863" s="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8"/>
      <c r="AK863" s="10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8"/>
      <c r="BG863" s="10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8"/>
      <c r="CD863" s="8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</row>
    <row r="864" ht="15.75" customHeight="1">
      <c r="A864" s="8"/>
      <c r="B864" s="9"/>
      <c r="C864" s="9"/>
      <c r="D864" s="8"/>
      <c r="E864" s="8"/>
      <c r="F864" s="8"/>
      <c r="G864" s="8"/>
      <c r="H864" s="9"/>
      <c r="I864" s="9"/>
      <c r="J864" s="9"/>
      <c r="K864" s="9"/>
      <c r="L864" s="9"/>
      <c r="M864" s="8"/>
      <c r="N864" s="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8"/>
      <c r="AK864" s="10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8"/>
      <c r="BG864" s="10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8"/>
      <c r="CD864" s="8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</row>
    <row r="865" ht="15.75" customHeight="1">
      <c r="A865" s="8"/>
      <c r="B865" s="9"/>
      <c r="C865" s="9"/>
      <c r="D865" s="8"/>
      <c r="E865" s="8"/>
      <c r="F865" s="8"/>
      <c r="G865" s="8"/>
      <c r="H865" s="9"/>
      <c r="I865" s="9"/>
      <c r="J865" s="9"/>
      <c r="K865" s="9"/>
      <c r="L865" s="9"/>
      <c r="M865" s="8"/>
      <c r="N865" s="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8"/>
      <c r="AK865" s="10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8"/>
      <c r="BG865" s="10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8"/>
      <c r="CD865" s="8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</row>
    <row r="866" ht="15.75" customHeight="1">
      <c r="A866" s="8"/>
      <c r="B866" s="9"/>
      <c r="C866" s="9"/>
      <c r="D866" s="8"/>
      <c r="E866" s="8"/>
      <c r="F866" s="8"/>
      <c r="G866" s="8"/>
      <c r="H866" s="9"/>
      <c r="I866" s="9"/>
      <c r="J866" s="9"/>
      <c r="K866" s="9"/>
      <c r="L866" s="9"/>
      <c r="M866" s="8"/>
      <c r="N866" s="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8"/>
      <c r="AK866" s="10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8"/>
      <c r="BG866" s="10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8"/>
      <c r="CD866" s="8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</row>
    <row r="867" ht="15.75" customHeight="1">
      <c r="A867" s="8"/>
      <c r="B867" s="9"/>
      <c r="C867" s="9"/>
      <c r="D867" s="8"/>
      <c r="E867" s="8"/>
      <c r="F867" s="8"/>
      <c r="G867" s="8"/>
      <c r="H867" s="9"/>
      <c r="I867" s="9"/>
      <c r="J867" s="9"/>
      <c r="K867" s="9"/>
      <c r="L867" s="9"/>
      <c r="M867" s="8"/>
      <c r="N867" s="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8"/>
      <c r="AK867" s="10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8"/>
      <c r="BG867" s="10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8"/>
      <c r="CD867" s="8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</row>
    <row r="868" ht="15.75" customHeight="1">
      <c r="A868" s="8"/>
      <c r="B868" s="9"/>
      <c r="C868" s="9"/>
      <c r="D868" s="8"/>
      <c r="E868" s="8"/>
      <c r="F868" s="8"/>
      <c r="G868" s="8"/>
      <c r="H868" s="9"/>
      <c r="I868" s="9"/>
      <c r="J868" s="9"/>
      <c r="K868" s="9"/>
      <c r="L868" s="9"/>
      <c r="M868" s="8"/>
      <c r="N868" s="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8"/>
      <c r="AK868" s="10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8"/>
      <c r="BG868" s="10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8"/>
      <c r="CD868" s="8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</row>
    <row r="869" ht="15.75" customHeight="1">
      <c r="A869" s="8"/>
      <c r="B869" s="9"/>
      <c r="C869" s="9"/>
      <c r="D869" s="8"/>
      <c r="E869" s="8"/>
      <c r="F869" s="8"/>
      <c r="G869" s="8"/>
      <c r="H869" s="9"/>
      <c r="I869" s="9"/>
      <c r="J869" s="9"/>
      <c r="K869" s="9"/>
      <c r="L869" s="9"/>
      <c r="M869" s="8"/>
      <c r="N869" s="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8"/>
      <c r="AK869" s="10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8"/>
      <c r="BG869" s="10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8"/>
      <c r="CD869" s="8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</row>
    <row r="870" ht="15.75" customHeight="1">
      <c r="A870" s="8"/>
      <c r="B870" s="9"/>
      <c r="C870" s="9"/>
      <c r="D870" s="8"/>
      <c r="E870" s="8"/>
      <c r="F870" s="8"/>
      <c r="G870" s="8"/>
      <c r="H870" s="9"/>
      <c r="I870" s="9"/>
      <c r="J870" s="9"/>
      <c r="K870" s="9"/>
      <c r="L870" s="9"/>
      <c r="M870" s="8"/>
      <c r="N870" s="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8"/>
      <c r="AK870" s="10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8"/>
      <c r="BG870" s="10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8"/>
      <c r="CD870" s="8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</row>
    <row r="871" ht="15.75" customHeight="1">
      <c r="A871" s="8"/>
      <c r="B871" s="9"/>
      <c r="C871" s="9"/>
      <c r="D871" s="8"/>
      <c r="E871" s="8"/>
      <c r="F871" s="8"/>
      <c r="G871" s="8"/>
      <c r="H871" s="9"/>
      <c r="I871" s="9"/>
      <c r="J871" s="9"/>
      <c r="K871" s="9"/>
      <c r="L871" s="9"/>
      <c r="M871" s="8"/>
      <c r="N871" s="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8"/>
      <c r="AK871" s="10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8"/>
      <c r="BG871" s="10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8"/>
      <c r="CD871" s="8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</row>
    <row r="872" ht="15.75" customHeight="1">
      <c r="A872" s="8"/>
      <c r="B872" s="9"/>
      <c r="C872" s="9"/>
      <c r="D872" s="8"/>
      <c r="E872" s="8"/>
      <c r="F872" s="8"/>
      <c r="G872" s="8"/>
      <c r="H872" s="9"/>
      <c r="I872" s="9"/>
      <c r="J872" s="9"/>
      <c r="K872" s="9"/>
      <c r="L872" s="9"/>
      <c r="M872" s="8"/>
      <c r="N872" s="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8"/>
      <c r="AK872" s="10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8"/>
      <c r="BG872" s="10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8"/>
      <c r="CD872" s="8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</row>
    <row r="873" ht="15.75" customHeight="1">
      <c r="A873" s="8"/>
      <c r="B873" s="9"/>
      <c r="C873" s="9"/>
      <c r="D873" s="8"/>
      <c r="E873" s="8"/>
      <c r="F873" s="8"/>
      <c r="G873" s="8"/>
      <c r="H873" s="9"/>
      <c r="I873" s="9"/>
      <c r="J873" s="9"/>
      <c r="K873" s="9"/>
      <c r="L873" s="9"/>
      <c r="M873" s="8"/>
      <c r="N873" s="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8"/>
      <c r="AK873" s="10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8"/>
      <c r="BG873" s="10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8"/>
      <c r="CD873" s="8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</row>
    <row r="874" ht="15.75" customHeight="1">
      <c r="A874" s="8"/>
      <c r="B874" s="9"/>
      <c r="C874" s="9"/>
      <c r="D874" s="8"/>
      <c r="E874" s="8"/>
      <c r="F874" s="8"/>
      <c r="G874" s="8"/>
      <c r="H874" s="9"/>
      <c r="I874" s="9"/>
      <c r="J874" s="9"/>
      <c r="K874" s="9"/>
      <c r="L874" s="9"/>
      <c r="M874" s="8"/>
      <c r="N874" s="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8"/>
      <c r="AK874" s="10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8"/>
      <c r="BG874" s="10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8"/>
      <c r="CD874" s="8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1:B51"/>
    <mergeCell ref="A285:B285"/>
    <mergeCell ref="A286:B286"/>
    <mergeCell ref="A287:B287"/>
    <mergeCell ref="C290:F290"/>
    <mergeCell ref="C580:F580"/>
    <mergeCell ref="C581:F581"/>
    <mergeCell ref="C582:F582"/>
    <mergeCell ref="C583:F583"/>
    <mergeCell ref="C584:F584"/>
    <mergeCell ref="C585:F585"/>
    <mergeCell ref="C5:F5"/>
    <mergeCell ref="C6:F6"/>
    <mergeCell ref="C285:F285"/>
    <mergeCell ref="C286:F286"/>
    <mergeCell ref="C287:F287"/>
    <mergeCell ref="C288:F288"/>
    <mergeCell ref="C289:F289"/>
    <mergeCell ref="A583:B583"/>
    <mergeCell ref="A584:B584"/>
    <mergeCell ref="A585:B585"/>
    <mergeCell ref="A626:B626"/>
    <mergeCell ref="A288:B288"/>
    <mergeCell ref="A289:B289"/>
    <mergeCell ref="A290:B290"/>
    <mergeCell ref="A331:B331"/>
    <mergeCell ref="A580:B580"/>
    <mergeCell ref="A581:B581"/>
    <mergeCell ref="A582:B582"/>
  </mergeCells>
  <conditionalFormatting sqref="H9:CP9 H51:N51 AJ51:CN51 H293:CN293 H331:M331 AJ331:CN331 H588:CN588 H626:M626 AJ626:CN626">
    <cfRule type="cellIs" dxfId="0" priority="1" operator="lessThan">
      <formula>1</formula>
    </cfRule>
  </conditionalFormatting>
  <conditionalFormatting sqref="H9:CP9 M51:N51">
    <cfRule type="cellIs" dxfId="0" priority="2" operator="lessThan">
      <formula>1</formula>
    </cfRule>
  </conditionalFormatting>
  <hyperlinks>
    <hyperlink r:id="rId1" ref="A9"/>
    <hyperlink r:id="rId2" ref="A293"/>
    <hyperlink r:id="rId3" ref="A58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9.0"/>
    <col customWidth="1" min="3" max="3" width="28.71"/>
    <col customWidth="1" min="4" max="4" width="7.57"/>
    <col customWidth="1" min="5" max="5" width="7.71"/>
    <col customWidth="1" min="6" max="6" width="6.57"/>
    <col customWidth="1" min="7" max="7" width="7.0"/>
    <col customWidth="1" min="8" max="8" width="4.0"/>
    <col customWidth="1" min="9" max="9" width="6.43"/>
    <col customWidth="1" min="10" max="10" width="3.71"/>
    <col customWidth="1" hidden="1" min="11" max="12" width="3.71"/>
    <col customWidth="1" min="13" max="13" width="4.71"/>
    <col customWidth="1" min="14" max="14" width="6.14"/>
    <col customWidth="1" hidden="1" min="15" max="19" width="3.71"/>
    <col customWidth="1" hidden="1" min="20" max="20" width="3.14"/>
    <col customWidth="1" hidden="1" min="21" max="21" width="3.43"/>
    <col customWidth="1" hidden="1" min="22" max="22" width="3.71"/>
    <col customWidth="1" min="23" max="23" width="6.57"/>
    <col customWidth="1" hidden="1" min="24" max="24" width="3.71"/>
    <col customWidth="1" min="25" max="31" width="3.71"/>
    <col customWidth="1" min="32" max="33" width="3.43"/>
    <col customWidth="1" hidden="1" min="34" max="34" width="3.71"/>
    <col customWidth="1" min="35" max="35" width="4.0"/>
    <col customWidth="1" min="36" max="36" width="3.71"/>
    <col customWidth="1" min="37" max="37" width="5.86"/>
    <col customWidth="1" min="38" max="48" width="3.71"/>
    <col customWidth="1" hidden="1" min="49" max="53" width="3.71"/>
    <col customWidth="1" min="54" max="55" width="3.71"/>
    <col customWidth="1" hidden="1" min="56" max="58" width="3.71"/>
    <col customWidth="1" min="59" max="59" width="4.0"/>
    <col customWidth="1" min="60" max="60" width="5.71"/>
    <col customWidth="1" min="61" max="83" width="3.71"/>
    <col customWidth="1" min="84" max="84" width="4.0"/>
    <col customWidth="1" min="85" max="85" width="5.57"/>
    <col customWidth="1" min="86" max="104" width="3.71"/>
    <col customWidth="1" min="105" max="105" width="5.29"/>
    <col customWidth="1" min="106" max="106" width="6.29"/>
    <col customWidth="1" min="107" max="107" width="3.71"/>
    <col customWidth="1" min="108" max="108" width="3.57"/>
    <col customWidth="1" min="109" max="109" width="4.0"/>
    <col customWidth="1" min="110" max="110" width="4.29"/>
    <col customWidth="1" min="111" max="112" width="3.71"/>
    <col customWidth="1" min="113" max="113" width="3.86"/>
    <col customWidth="1" min="114" max="114" width="4.0"/>
    <col customWidth="1" min="115" max="115" width="3.86"/>
    <col customWidth="1" min="116" max="117" width="3.57"/>
    <col customWidth="1" min="118" max="119" width="3.86"/>
    <col customWidth="1" min="120" max="120" width="4.0"/>
    <col customWidth="1" min="121" max="122" width="5.86"/>
  </cols>
  <sheetData>
    <row r="1">
      <c r="A1" s="1" t="s">
        <v>3</v>
      </c>
      <c r="B1" s="2"/>
      <c r="C1" s="3"/>
      <c r="D1" s="5"/>
      <c r="E1" s="5"/>
      <c r="F1" s="7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1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8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8"/>
      <c r="CG1" s="17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</row>
    <row r="2">
      <c r="A2" s="12" t="s">
        <v>4</v>
      </c>
      <c r="B2" s="13"/>
      <c r="C2" s="3" t="s">
        <v>12</v>
      </c>
      <c r="D2" s="3"/>
      <c r="E2" s="3"/>
      <c r="F2" s="3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30"/>
      <c r="S2" s="15"/>
      <c r="T2" s="15"/>
      <c r="U2" s="16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1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8"/>
      <c r="BH2" s="8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8"/>
      <c r="CG2" s="17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</row>
    <row r="3">
      <c r="A3" s="12" t="s">
        <v>6</v>
      </c>
      <c r="B3" s="13"/>
      <c r="C3" s="3" t="s">
        <v>14</v>
      </c>
      <c r="D3" s="3"/>
      <c r="E3" s="3"/>
      <c r="F3" s="3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1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8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8"/>
      <c r="CG3" s="17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</row>
    <row r="4">
      <c r="A4" s="12" t="s">
        <v>8</v>
      </c>
      <c r="B4" s="13"/>
      <c r="C4" s="3" t="s">
        <v>20</v>
      </c>
      <c r="D4" s="3"/>
      <c r="E4" s="3"/>
      <c r="F4" s="3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1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8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8"/>
      <c r="CG4" s="17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</row>
    <row r="5">
      <c r="A5" s="12" t="s">
        <v>10</v>
      </c>
      <c r="B5" s="13"/>
      <c r="C5" s="3">
        <v>46104.0</v>
      </c>
      <c r="D5" s="3"/>
      <c r="E5" s="3"/>
      <c r="F5" s="3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6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1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8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8"/>
      <c r="CG5" s="17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</row>
    <row r="6">
      <c r="A6" s="23" t="s">
        <v>11</v>
      </c>
      <c r="B6" s="24"/>
      <c r="C6" s="3"/>
      <c r="D6" s="3"/>
      <c r="E6" s="3"/>
      <c r="F6" s="3"/>
      <c r="G6" s="28"/>
      <c r="H6" s="9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70" t="s">
        <v>31</v>
      </c>
      <c r="Y6" s="9"/>
      <c r="Z6" s="9"/>
      <c r="AA6" s="9"/>
      <c r="AB6" s="9"/>
      <c r="AC6" s="70">
        <v>3.0</v>
      </c>
      <c r="AD6" s="9"/>
      <c r="AE6" s="70" t="s">
        <v>33</v>
      </c>
      <c r="AF6" s="9"/>
      <c r="AG6" s="9"/>
      <c r="AH6" s="70" t="s">
        <v>31</v>
      </c>
      <c r="AI6" s="72" t="s">
        <v>34</v>
      </c>
      <c r="AJ6" s="8"/>
      <c r="AK6" s="11"/>
      <c r="AL6" s="8"/>
      <c r="AM6" s="9"/>
      <c r="AN6" s="9"/>
      <c r="AO6" s="9"/>
      <c r="AP6" s="9"/>
      <c r="AQ6" s="9"/>
      <c r="AR6" s="70" t="s">
        <v>35</v>
      </c>
      <c r="AS6" s="9"/>
      <c r="AT6" s="70" t="s">
        <v>31</v>
      </c>
      <c r="AU6" s="9"/>
      <c r="AV6" s="9"/>
      <c r="AW6" s="9"/>
      <c r="AX6" s="70" t="s">
        <v>36</v>
      </c>
      <c r="AY6" s="70" t="s">
        <v>36</v>
      </c>
      <c r="AZ6" s="70" t="s">
        <v>36</v>
      </c>
      <c r="BA6" s="70" t="s">
        <v>36</v>
      </c>
      <c r="BB6" s="9"/>
      <c r="BC6" s="9"/>
      <c r="BD6" s="70" t="s">
        <v>31</v>
      </c>
      <c r="BE6" s="9"/>
      <c r="BF6" s="9"/>
      <c r="BG6" s="8"/>
      <c r="BH6" s="8"/>
      <c r="BI6" s="9"/>
      <c r="BJ6" s="9"/>
      <c r="BK6" s="70" t="s">
        <v>31</v>
      </c>
      <c r="BL6" s="9"/>
      <c r="BM6" s="72" t="s">
        <v>37</v>
      </c>
      <c r="BN6" s="72" t="s">
        <v>37</v>
      </c>
      <c r="BO6" s="9"/>
      <c r="BP6" s="70" t="s">
        <v>31</v>
      </c>
      <c r="BQ6" s="72" t="s">
        <v>38</v>
      </c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8"/>
      <c r="CG6" s="17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</row>
    <row r="7">
      <c r="A7" s="22"/>
      <c r="B7" s="31"/>
      <c r="C7" s="32"/>
      <c r="D7" s="22"/>
      <c r="E7" s="22"/>
      <c r="F7" s="34"/>
      <c r="G7" s="28"/>
      <c r="H7" s="73">
        <v>1.0</v>
      </c>
      <c r="I7" s="42">
        <v>2.0</v>
      </c>
      <c r="J7" s="42">
        <v>3.0</v>
      </c>
      <c r="K7" s="73">
        <v>4.0</v>
      </c>
      <c r="L7" s="42">
        <v>5.0</v>
      </c>
      <c r="M7" s="74"/>
      <c r="N7" s="74"/>
      <c r="O7" s="42">
        <v>1.0</v>
      </c>
      <c r="P7" s="42">
        <v>2.0</v>
      </c>
      <c r="Q7" s="42">
        <v>3.0</v>
      </c>
      <c r="R7" s="42">
        <v>4.0</v>
      </c>
      <c r="S7" s="42">
        <v>5.0</v>
      </c>
      <c r="T7" s="42">
        <v>6.0</v>
      </c>
      <c r="U7" s="42">
        <v>7.0</v>
      </c>
      <c r="V7" s="42">
        <v>8.0</v>
      </c>
      <c r="W7" s="42">
        <v>9.0</v>
      </c>
      <c r="X7" s="42">
        <v>10.0</v>
      </c>
      <c r="Y7" s="42">
        <v>11.0</v>
      </c>
      <c r="Z7" s="42">
        <v>12.0</v>
      </c>
      <c r="AA7" s="42">
        <v>13.0</v>
      </c>
      <c r="AB7" s="42">
        <v>14.0</v>
      </c>
      <c r="AC7" s="42">
        <v>15.0</v>
      </c>
      <c r="AD7" s="42">
        <v>16.0</v>
      </c>
      <c r="AE7" s="42">
        <v>17.0</v>
      </c>
      <c r="AF7" s="42">
        <v>18.0</v>
      </c>
      <c r="AG7" s="42">
        <v>19.0</v>
      </c>
      <c r="AH7" s="42">
        <v>20.0</v>
      </c>
      <c r="AI7" s="42">
        <v>21.0</v>
      </c>
      <c r="AJ7" s="43"/>
      <c r="AK7" s="79"/>
      <c r="AL7" s="81">
        <v>1.0</v>
      </c>
      <c r="AM7" s="45">
        <v>2.0</v>
      </c>
      <c r="AN7" s="45">
        <v>3.0</v>
      </c>
      <c r="AO7" s="45">
        <v>4.0</v>
      </c>
      <c r="AP7" s="81">
        <v>5.0</v>
      </c>
      <c r="AQ7" s="45">
        <v>6.0</v>
      </c>
      <c r="AR7" s="45">
        <v>7.0</v>
      </c>
      <c r="AS7" s="45">
        <v>8.0</v>
      </c>
      <c r="AT7" s="81">
        <v>9.0</v>
      </c>
      <c r="AU7" s="45">
        <v>10.0</v>
      </c>
      <c r="AV7" s="45">
        <v>11.0</v>
      </c>
      <c r="AW7" s="45">
        <v>12.0</v>
      </c>
      <c r="AX7" s="81">
        <v>13.0</v>
      </c>
      <c r="AY7" s="45">
        <v>14.0</v>
      </c>
      <c r="AZ7" s="45">
        <v>15.0</v>
      </c>
      <c r="BA7" s="45">
        <v>16.0</v>
      </c>
      <c r="BB7" s="81">
        <v>17.0</v>
      </c>
      <c r="BC7" s="45">
        <v>18.0</v>
      </c>
      <c r="BD7" s="45">
        <v>19.0</v>
      </c>
      <c r="BE7" s="45">
        <v>20.0</v>
      </c>
      <c r="BF7" s="81">
        <v>21.0</v>
      </c>
      <c r="BG7" s="43"/>
      <c r="BH7" s="43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6.0</v>
      </c>
      <c r="BP7" s="45">
        <v>7.0</v>
      </c>
      <c r="BQ7" s="45">
        <v>8.0</v>
      </c>
      <c r="BR7" s="45">
        <v>9.0</v>
      </c>
      <c r="BS7" s="45">
        <v>10.0</v>
      </c>
      <c r="BT7" s="45">
        <v>11.0</v>
      </c>
      <c r="BU7" s="45">
        <v>12.0</v>
      </c>
      <c r="BV7" s="45">
        <v>13.0</v>
      </c>
      <c r="BW7" s="45">
        <v>14.0</v>
      </c>
      <c r="BX7" s="45">
        <v>15.0</v>
      </c>
      <c r="BY7" s="45">
        <v>16.0</v>
      </c>
      <c r="BZ7" s="45">
        <v>17.0</v>
      </c>
      <c r="CA7" s="45">
        <v>18.0</v>
      </c>
      <c r="CB7" s="45">
        <v>19.0</v>
      </c>
      <c r="CC7" s="45">
        <v>20.0</v>
      </c>
      <c r="CD7" s="45">
        <v>21.0</v>
      </c>
      <c r="CE7" s="45">
        <v>22.0</v>
      </c>
      <c r="CF7" s="43"/>
      <c r="CG7" s="83"/>
      <c r="CH7" s="45">
        <v>1.0</v>
      </c>
      <c r="CI7" s="45">
        <v>2.0</v>
      </c>
      <c r="CJ7" s="45">
        <v>3.0</v>
      </c>
      <c r="CK7" s="45">
        <v>4.0</v>
      </c>
      <c r="CL7" s="45">
        <v>5.0</v>
      </c>
      <c r="CM7" s="45">
        <v>5.0</v>
      </c>
      <c r="CN7" s="45">
        <v>5.0</v>
      </c>
      <c r="CO7" s="45">
        <v>8.0</v>
      </c>
      <c r="CP7" s="45">
        <v>9.0</v>
      </c>
      <c r="CQ7" s="45">
        <v>10.0</v>
      </c>
      <c r="CR7" s="45">
        <v>11.0</v>
      </c>
      <c r="CS7" s="45">
        <v>11.0</v>
      </c>
      <c r="CT7" s="45">
        <v>13.0</v>
      </c>
      <c r="CU7" s="45">
        <v>14.0</v>
      </c>
      <c r="CV7" s="45">
        <v>15.0</v>
      </c>
      <c r="CW7" s="45">
        <v>16.0</v>
      </c>
      <c r="CX7" s="45">
        <v>17.0</v>
      </c>
      <c r="CY7" s="45">
        <v>18.0</v>
      </c>
      <c r="CZ7" s="45">
        <v>19.0</v>
      </c>
      <c r="DA7" s="46"/>
      <c r="DB7" s="46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46"/>
      <c r="DR7" s="46"/>
    </row>
    <row r="8" ht="78.75" customHeight="1">
      <c r="A8" s="47"/>
      <c r="B8" s="45"/>
      <c r="C8" s="45"/>
      <c r="D8" s="92" t="s">
        <v>15</v>
      </c>
      <c r="E8" s="49" t="s">
        <v>17</v>
      </c>
      <c r="F8" s="52" t="s">
        <v>18</v>
      </c>
      <c r="G8" s="94" t="s">
        <v>19</v>
      </c>
      <c r="H8" s="53">
        <v>46104.0</v>
      </c>
      <c r="I8" s="53">
        <v>46105.0</v>
      </c>
      <c r="J8" s="53">
        <v>46105.0</v>
      </c>
      <c r="K8" s="53">
        <v>46107.0</v>
      </c>
      <c r="L8" s="53">
        <v>46111.0</v>
      </c>
      <c r="M8" s="95" t="s">
        <v>42</v>
      </c>
      <c r="N8" s="98" t="s">
        <v>43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65">
        <v>46133.0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100" t="s">
        <v>44</v>
      </c>
      <c r="AK8" s="101" t="s">
        <v>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100" t="s">
        <v>46</v>
      </c>
      <c r="BH8" s="101" t="s">
        <v>27</v>
      </c>
      <c r="BI8" s="59">
        <v>46174.0</v>
      </c>
      <c r="BJ8" s="59">
        <v>46175.0</v>
      </c>
      <c r="BK8" s="59">
        <v>46176.0</v>
      </c>
      <c r="BL8" s="59">
        <v>46177.0</v>
      </c>
      <c r="BM8" s="59">
        <v>46178.0</v>
      </c>
      <c r="BN8" s="59">
        <v>46181.0</v>
      </c>
      <c r="BO8" s="59">
        <v>46182.0</v>
      </c>
      <c r="BP8" s="59">
        <v>46183.0</v>
      </c>
      <c r="BQ8" s="61">
        <v>46184.0</v>
      </c>
      <c r="BR8" s="61">
        <v>46185.0</v>
      </c>
      <c r="BS8" s="61">
        <v>46185.0</v>
      </c>
      <c r="BT8" s="61">
        <v>46188.0</v>
      </c>
      <c r="BU8" s="61">
        <v>46189.0</v>
      </c>
      <c r="BV8" s="61">
        <v>46189.0</v>
      </c>
      <c r="BW8" s="61">
        <v>46189.0</v>
      </c>
      <c r="BX8" s="61">
        <v>46190.0</v>
      </c>
      <c r="BY8" s="61">
        <v>46190.0</v>
      </c>
      <c r="BZ8" s="59">
        <v>46191.0</v>
      </c>
      <c r="CA8" s="59">
        <v>46191.0</v>
      </c>
      <c r="CB8" s="59">
        <v>46191.0</v>
      </c>
      <c r="CC8" s="61">
        <v>46192.0</v>
      </c>
      <c r="CD8" s="61">
        <v>46192.0</v>
      </c>
      <c r="CE8" s="61">
        <v>46192.0</v>
      </c>
      <c r="CF8" s="100" t="s">
        <v>28</v>
      </c>
      <c r="CG8" s="104" t="s">
        <v>47</v>
      </c>
      <c r="CH8" s="61">
        <v>46209.0</v>
      </c>
      <c r="CI8" s="61">
        <v>46209.0</v>
      </c>
      <c r="CJ8" s="61">
        <v>46210.0</v>
      </c>
      <c r="CK8" s="61">
        <v>46210.0</v>
      </c>
      <c r="CL8" s="61">
        <v>46213.0</v>
      </c>
      <c r="CM8" s="61">
        <v>46213.0</v>
      </c>
      <c r="CN8" s="61">
        <v>46213.0</v>
      </c>
      <c r="CO8" s="61">
        <v>46217.0</v>
      </c>
      <c r="CP8" s="61">
        <v>46217.0</v>
      </c>
      <c r="CQ8" s="61">
        <v>46217.0</v>
      </c>
      <c r="CR8" s="61">
        <v>46217.0</v>
      </c>
      <c r="CS8" s="61">
        <v>46217.0</v>
      </c>
      <c r="CT8" s="106"/>
      <c r="CU8" s="106"/>
      <c r="CV8" s="106"/>
      <c r="CW8" s="106"/>
      <c r="CX8" s="106"/>
      <c r="CY8" s="106"/>
      <c r="CZ8" s="106"/>
      <c r="DA8" s="100" t="s">
        <v>48</v>
      </c>
      <c r="DB8" s="104" t="s">
        <v>49</v>
      </c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  <c r="DQ8" s="110" t="s">
        <v>50</v>
      </c>
      <c r="DR8" s="112" t="s">
        <v>51</v>
      </c>
    </row>
    <row r="9">
      <c r="A9" s="75" t="s">
        <v>52</v>
      </c>
      <c r="B9" s="115" t="s">
        <v>53</v>
      </c>
      <c r="C9" s="115" t="s">
        <v>41</v>
      </c>
      <c r="D9" s="119">
        <f t="shared" ref="D9:D94" si="7">SUM(M9+AJ9+BG9+CF9+DA9)</f>
        <v>52</v>
      </c>
      <c r="E9" s="119"/>
      <c r="F9" s="120"/>
      <c r="G9" s="122"/>
      <c r="H9" s="126">
        <f t="shared" ref="H9:L9" si="1">SUM(H10:H94)</f>
        <v>0</v>
      </c>
      <c r="I9" s="126">
        <f t="shared" si="1"/>
        <v>8</v>
      </c>
      <c r="J9" s="126">
        <f t="shared" si="1"/>
        <v>4</v>
      </c>
      <c r="K9" s="126">
        <f t="shared" si="1"/>
        <v>0</v>
      </c>
      <c r="L9" s="126">
        <f t="shared" si="1"/>
        <v>0</v>
      </c>
      <c r="M9" s="129">
        <f>COUNTIF(H9:L9,"&gt;0")</f>
        <v>2</v>
      </c>
      <c r="N9" s="129">
        <f>COUNTIF(H9:L9,"&gt;0")</f>
        <v>2</v>
      </c>
      <c r="O9" s="126">
        <f t="shared" ref="O9:AI9" si="2">SUM(O10:O94)</f>
        <v>0</v>
      </c>
      <c r="P9" s="126">
        <f t="shared" si="2"/>
        <v>0</v>
      </c>
      <c r="Q9" s="126">
        <f t="shared" si="2"/>
        <v>0</v>
      </c>
      <c r="R9" s="126">
        <f t="shared" si="2"/>
        <v>0</v>
      </c>
      <c r="S9" s="126">
        <f t="shared" si="2"/>
        <v>0</v>
      </c>
      <c r="T9" s="126">
        <f t="shared" si="2"/>
        <v>0</v>
      </c>
      <c r="U9" s="126">
        <f t="shared" si="2"/>
        <v>0</v>
      </c>
      <c r="V9" s="126">
        <f t="shared" si="2"/>
        <v>0</v>
      </c>
      <c r="W9" s="126">
        <f t="shared" si="2"/>
        <v>35</v>
      </c>
      <c r="X9" s="126">
        <f t="shared" si="2"/>
        <v>0</v>
      </c>
      <c r="Y9" s="126">
        <f t="shared" si="2"/>
        <v>24</v>
      </c>
      <c r="Z9" s="126">
        <f t="shared" si="2"/>
        <v>26</v>
      </c>
      <c r="AA9" s="126">
        <f t="shared" si="2"/>
        <v>37</v>
      </c>
      <c r="AB9" s="126">
        <f t="shared" si="2"/>
        <v>23</v>
      </c>
      <c r="AC9" s="126">
        <f t="shared" si="2"/>
        <v>23</v>
      </c>
      <c r="AD9" s="126">
        <f t="shared" si="2"/>
        <v>21</v>
      </c>
      <c r="AE9" s="126">
        <f t="shared" si="2"/>
        <v>24</v>
      </c>
      <c r="AF9" s="126">
        <f t="shared" si="2"/>
        <v>37</v>
      </c>
      <c r="AG9" s="126">
        <f t="shared" si="2"/>
        <v>28</v>
      </c>
      <c r="AH9" s="126">
        <f t="shared" si="2"/>
        <v>0</v>
      </c>
      <c r="AI9" s="117">
        <f t="shared" si="2"/>
        <v>0</v>
      </c>
      <c r="AJ9" s="43">
        <f>COUNTIF(O9:AI9,"&gt;0")</f>
        <v>10</v>
      </c>
      <c r="AK9" s="79">
        <f>SUM(M9+AJ9)</f>
        <v>12</v>
      </c>
      <c r="AL9" s="138">
        <f t="shared" ref="AL9:BF9" si="3">SUM(AL10:AL94)</f>
        <v>18</v>
      </c>
      <c r="AM9" s="138">
        <f t="shared" si="3"/>
        <v>41</v>
      </c>
      <c r="AN9" s="138">
        <f t="shared" si="3"/>
        <v>31</v>
      </c>
      <c r="AO9" s="138">
        <f t="shared" si="3"/>
        <v>40</v>
      </c>
      <c r="AP9" s="138">
        <f t="shared" si="3"/>
        <v>18</v>
      </c>
      <c r="AQ9" s="138">
        <f t="shared" si="3"/>
        <v>35</v>
      </c>
      <c r="AR9" s="138">
        <f t="shared" si="3"/>
        <v>0</v>
      </c>
      <c r="AS9" s="138">
        <f t="shared" si="3"/>
        <v>34</v>
      </c>
      <c r="AT9" s="138">
        <f t="shared" si="3"/>
        <v>0</v>
      </c>
      <c r="AU9" s="138">
        <f t="shared" si="3"/>
        <v>15</v>
      </c>
      <c r="AV9" s="138">
        <f t="shared" si="3"/>
        <v>16</v>
      </c>
      <c r="AW9" s="138">
        <f t="shared" si="3"/>
        <v>0</v>
      </c>
      <c r="AX9" s="138">
        <f t="shared" si="3"/>
        <v>0</v>
      </c>
      <c r="AY9" s="138">
        <f t="shared" si="3"/>
        <v>0</v>
      </c>
      <c r="AZ9" s="138">
        <f t="shared" si="3"/>
        <v>0</v>
      </c>
      <c r="BA9" s="138">
        <f t="shared" si="3"/>
        <v>0</v>
      </c>
      <c r="BB9" s="138">
        <f t="shared" si="3"/>
        <v>25</v>
      </c>
      <c r="BC9" s="138">
        <f t="shared" si="3"/>
        <v>36</v>
      </c>
      <c r="BD9" s="138">
        <f t="shared" si="3"/>
        <v>0</v>
      </c>
      <c r="BE9" s="138">
        <f t="shared" si="3"/>
        <v>0</v>
      </c>
      <c r="BF9" s="138">
        <f t="shared" si="3"/>
        <v>0</v>
      </c>
      <c r="BG9" s="43">
        <f>COUNTIF(AL9:BF9,"&gt;0")</f>
        <v>11</v>
      </c>
      <c r="BH9" s="79">
        <f>SUM(AK9+BG9)</f>
        <v>23</v>
      </c>
      <c r="BI9" s="117">
        <f t="shared" ref="BI9:CE9" si="4">SUM(BI10:BI94)</f>
        <v>37</v>
      </c>
      <c r="BJ9" s="117">
        <f t="shared" si="4"/>
        <v>28</v>
      </c>
      <c r="BK9" s="117">
        <f t="shared" si="4"/>
        <v>0</v>
      </c>
      <c r="BL9" s="117">
        <f t="shared" si="4"/>
        <v>20</v>
      </c>
      <c r="BM9" s="117">
        <f t="shared" si="4"/>
        <v>0</v>
      </c>
      <c r="BN9" s="117">
        <f t="shared" si="4"/>
        <v>0</v>
      </c>
      <c r="BO9" s="117">
        <f t="shared" si="4"/>
        <v>35</v>
      </c>
      <c r="BP9" s="117">
        <f t="shared" si="4"/>
        <v>0</v>
      </c>
      <c r="BQ9" s="117">
        <f t="shared" si="4"/>
        <v>0</v>
      </c>
      <c r="BR9" s="117">
        <f t="shared" si="4"/>
        <v>33</v>
      </c>
      <c r="BS9" s="117">
        <f t="shared" si="4"/>
        <v>33</v>
      </c>
      <c r="BT9" s="117">
        <f t="shared" si="4"/>
        <v>46</v>
      </c>
      <c r="BU9" s="117">
        <f t="shared" si="4"/>
        <v>35</v>
      </c>
      <c r="BV9" s="117">
        <f t="shared" si="4"/>
        <v>35</v>
      </c>
      <c r="BW9" s="117">
        <f t="shared" si="4"/>
        <v>35</v>
      </c>
      <c r="BX9" s="117">
        <f t="shared" si="4"/>
        <v>48</v>
      </c>
      <c r="BY9" s="117">
        <f t="shared" si="4"/>
        <v>48</v>
      </c>
      <c r="BZ9" s="117">
        <f t="shared" si="4"/>
        <v>31</v>
      </c>
      <c r="CA9" s="117">
        <f t="shared" si="4"/>
        <v>31</v>
      </c>
      <c r="CB9" s="117">
        <f t="shared" si="4"/>
        <v>31</v>
      </c>
      <c r="CC9" s="117">
        <f t="shared" si="4"/>
        <v>41</v>
      </c>
      <c r="CD9" s="117">
        <f t="shared" si="4"/>
        <v>41</v>
      </c>
      <c r="CE9" s="117">
        <f t="shared" si="4"/>
        <v>41</v>
      </c>
      <c r="CF9" s="43">
        <f>COUNTIF(BI9:CE9,"&gt;0")</f>
        <v>18</v>
      </c>
      <c r="CG9" s="83">
        <f>SUM(BH9+CF9)</f>
        <v>41</v>
      </c>
      <c r="CH9" s="117">
        <f t="shared" ref="CH9:CZ9" si="5">SUM(CH10:CH94)</f>
        <v>3</v>
      </c>
      <c r="CI9" s="117">
        <f t="shared" si="5"/>
        <v>3</v>
      </c>
      <c r="CJ9" s="117">
        <f t="shared" si="5"/>
        <v>10</v>
      </c>
      <c r="CK9" s="117">
        <f t="shared" si="5"/>
        <v>10</v>
      </c>
      <c r="CL9" s="117">
        <f t="shared" si="5"/>
        <v>47</v>
      </c>
      <c r="CM9" s="117">
        <f t="shared" si="5"/>
        <v>47</v>
      </c>
      <c r="CN9" s="117">
        <f t="shared" si="5"/>
        <v>47</v>
      </c>
      <c r="CO9" s="117">
        <f t="shared" si="5"/>
        <v>67</v>
      </c>
      <c r="CP9" s="117">
        <f t="shared" si="5"/>
        <v>67</v>
      </c>
      <c r="CQ9" s="117">
        <f t="shared" si="5"/>
        <v>67</v>
      </c>
      <c r="CR9" s="117">
        <f t="shared" si="5"/>
        <v>67</v>
      </c>
      <c r="CS9" s="117">
        <f t="shared" si="5"/>
        <v>67</v>
      </c>
      <c r="CT9" s="117">
        <f t="shared" si="5"/>
        <v>0</v>
      </c>
      <c r="CU9" s="117">
        <f t="shared" si="5"/>
        <v>0</v>
      </c>
      <c r="CV9" s="117">
        <f t="shared" si="5"/>
        <v>0</v>
      </c>
      <c r="CW9" s="117">
        <f t="shared" si="5"/>
        <v>0</v>
      </c>
      <c r="CX9" s="117">
        <f t="shared" si="5"/>
        <v>0</v>
      </c>
      <c r="CY9" s="117">
        <f t="shared" si="5"/>
        <v>0</v>
      </c>
      <c r="CZ9" s="117">
        <f t="shared" si="5"/>
        <v>0</v>
      </c>
      <c r="DA9" s="121">
        <f>COUNTIF(CH9:CR9,"&gt;0")</f>
        <v>11</v>
      </c>
      <c r="DB9" s="174">
        <f>SUM(CG9+DA9)</f>
        <v>52</v>
      </c>
      <c r="DC9" s="117">
        <f t="shared" ref="DC9:DP9" si="6">SUM(DC10:DC94)</f>
        <v>0</v>
      </c>
      <c r="DD9" s="117">
        <f t="shared" si="6"/>
        <v>0</v>
      </c>
      <c r="DE9" s="117">
        <f t="shared" si="6"/>
        <v>0</v>
      </c>
      <c r="DF9" s="117">
        <f t="shared" si="6"/>
        <v>0</v>
      </c>
      <c r="DG9" s="117">
        <f t="shared" si="6"/>
        <v>0</v>
      </c>
      <c r="DH9" s="117">
        <f t="shared" si="6"/>
        <v>0</v>
      </c>
      <c r="DI9" s="117">
        <f t="shared" si="6"/>
        <v>0</v>
      </c>
      <c r="DJ9" s="117">
        <f t="shared" si="6"/>
        <v>0</v>
      </c>
      <c r="DK9" s="117">
        <f t="shared" si="6"/>
        <v>0</v>
      </c>
      <c r="DL9" s="117">
        <f t="shared" si="6"/>
        <v>0</v>
      </c>
      <c r="DM9" s="117">
        <f t="shared" si="6"/>
        <v>0</v>
      </c>
      <c r="DN9" s="117">
        <f t="shared" si="6"/>
        <v>0</v>
      </c>
      <c r="DO9" s="117">
        <f t="shared" si="6"/>
        <v>0</v>
      </c>
      <c r="DP9" s="117">
        <f t="shared" si="6"/>
        <v>0</v>
      </c>
      <c r="DQ9" s="121">
        <f>COUNTIF(DC9:DP9,"&gt;0")</f>
        <v>0</v>
      </c>
      <c r="DR9" s="178">
        <f>SUM(CW9+DQ9)</f>
        <v>0</v>
      </c>
    </row>
    <row r="10" ht="15.75" customHeight="1">
      <c r="A10" s="179">
        <v>1.0</v>
      </c>
      <c r="B10" s="181" t="s">
        <v>55</v>
      </c>
      <c r="C10" s="183" t="s">
        <v>56</v>
      </c>
      <c r="D10" s="119">
        <f t="shared" si="7"/>
        <v>30</v>
      </c>
      <c r="E10" s="161">
        <f t="shared" ref="E10:E94" si="8">(D10)/D$9*100</f>
        <v>57.69230769</v>
      </c>
      <c r="F10" s="131" t="str">
        <f t="shared" ref="F10:F94" si="9">IF(E10&lt;50,E10, "  ")</f>
        <v>  </v>
      </c>
      <c r="G10" s="132" t="str">
        <f t="shared" ref="G10:G94" si="10">IF(E10&lt;30,E10, "  ")</f>
        <v>  </v>
      </c>
      <c r="H10" s="133"/>
      <c r="I10" s="134"/>
      <c r="J10" s="134"/>
      <c r="K10" s="192"/>
      <c r="L10" s="192"/>
      <c r="M10" s="135">
        <f t="shared" ref="M10:M94" si="11">SUM(H10:L10)</f>
        <v>0</v>
      </c>
      <c r="N10" s="167">
        <f t="shared" ref="N10:N94" si="12">M10/M$9*100</f>
        <v>0</v>
      </c>
      <c r="O10" s="193"/>
      <c r="P10" s="194"/>
      <c r="Q10" s="193"/>
      <c r="R10" s="194"/>
      <c r="S10" s="194"/>
      <c r="T10" s="194"/>
      <c r="U10" s="194"/>
      <c r="V10" s="194"/>
      <c r="W10" s="195">
        <v>1.0</v>
      </c>
      <c r="X10" s="194"/>
      <c r="Y10" s="195">
        <v>1.0</v>
      </c>
      <c r="Z10" s="197">
        <v>1.0</v>
      </c>
      <c r="AA10" s="195">
        <v>1.0</v>
      </c>
      <c r="AB10" s="195">
        <v>1.0</v>
      </c>
      <c r="AC10" s="195">
        <v>1.0</v>
      </c>
      <c r="AD10" s="195">
        <v>1.0</v>
      </c>
      <c r="AE10" s="194"/>
      <c r="AF10" s="195">
        <v>1.0</v>
      </c>
      <c r="AG10" s="198">
        <v>1.0</v>
      </c>
      <c r="AH10" s="195"/>
      <c r="AI10" s="199"/>
      <c r="AJ10" s="135">
        <f t="shared" ref="AJ10:AJ94" si="13">SUM(O10:AI10)</f>
        <v>9</v>
      </c>
      <c r="AK10" s="136">
        <f t="shared" ref="AK10:AK94" si="14">AJ10/AJ$9*100</f>
        <v>90</v>
      </c>
      <c r="AL10" s="200"/>
      <c r="AM10" s="202">
        <v>1.0</v>
      </c>
      <c r="AN10" s="195">
        <v>1.0</v>
      </c>
      <c r="AO10" s="195">
        <v>1.0</v>
      </c>
      <c r="AP10" s="195">
        <v>1.0</v>
      </c>
      <c r="AQ10" s="195">
        <v>1.0</v>
      </c>
      <c r="AR10" s="194"/>
      <c r="AS10" s="194"/>
      <c r="AT10" s="194"/>
      <c r="AU10" s="194"/>
      <c r="AV10" s="204"/>
      <c r="AW10" s="204"/>
      <c r="AX10" s="194"/>
      <c r="AY10" s="194"/>
      <c r="AZ10" s="194"/>
      <c r="BA10" s="194"/>
      <c r="BB10" s="194"/>
      <c r="BC10" s="194"/>
      <c r="BD10" s="194"/>
      <c r="BE10" s="194"/>
      <c r="BF10" s="206"/>
      <c r="BG10" s="208">
        <f t="shared" ref="BG10:BG94" si="15">SUM(AL10:BF10)</f>
        <v>5</v>
      </c>
      <c r="BH10" s="136">
        <f t="shared" ref="BH10:BH94" si="16">BG10/BG$9*100</f>
        <v>45.45454545</v>
      </c>
      <c r="BI10" s="209">
        <v>1.0</v>
      </c>
      <c r="BJ10" s="210">
        <v>1.0</v>
      </c>
      <c r="BK10" s="194"/>
      <c r="BL10" s="195">
        <v>1.0</v>
      </c>
      <c r="BM10" s="194"/>
      <c r="BN10" s="194"/>
      <c r="BO10" s="195">
        <v>1.0</v>
      </c>
      <c r="BP10" s="194"/>
      <c r="BQ10" s="194"/>
      <c r="BR10" s="195">
        <v>1.0</v>
      </c>
      <c r="BS10" s="195">
        <v>1.0</v>
      </c>
      <c r="BT10" s="209">
        <v>1.0</v>
      </c>
      <c r="BU10" s="194"/>
      <c r="BV10" s="194"/>
      <c r="BW10" s="194"/>
      <c r="BX10" s="212"/>
      <c r="BY10" s="212"/>
      <c r="BZ10" s="212"/>
      <c r="CA10" s="212"/>
      <c r="CB10" s="212"/>
      <c r="CC10" s="212"/>
      <c r="CD10" s="212"/>
      <c r="CE10" s="212"/>
      <c r="CF10" s="215">
        <f t="shared" ref="CF10:CF94" si="17">SUM(BI10:CE10)</f>
        <v>7</v>
      </c>
      <c r="CG10" s="216">
        <f t="shared" ref="CG10:CG94" si="18">CF10/CF$9*100</f>
        <v>38.88888889</v>
      </c>
      <c r="CH10" s="194"/>
      <c r="CI10" s="194"/>
      <c r="CJ10" s="217">
        <v>1.0</v>
      </c>
      <c r="CK10" s="217">
        <v>1.0</v>
      </c>
      <c r="CL10" s="140">
        <v>1.0</v>
      </c>
      <c r="CM10" s="140">
        <v>1.0</v>
      </c>
      <c r="CN10" s="140">
        <v>1.0</v>
      </c>
      <c r="CO10" s="217">
        <v>1.0</v>
      </c>
      <c r="CP10" s="217">
        <v>1.0</v>
      </c>
      <c r="CQ10" s="217">
        <v>1.0</v>
      </c>
      <c r="CR10" s="217">
        <v>1.0</v>
      </c>
      <c r="CS10" s="217">
        <v>1.0</v>
      </c>
      <c r="CT10" s="218"/>
      <c r="CU10" s="218"/>
      <c r="CV10" s="218"/>
      <c r="CW10" s="218"/>
      <c r="CX10" s="218"/>
      <c r="CY10" s="218"/>
      <c r="CZ10" s="218"/>
      <c r="DA10" s="219">
        <f t="shared" ref="DA10:DA94" si="19">SUM(CH10:CR10)</f>
        <v>9</v>
      </c>
      <c r="DB10" s="220">
        <f t="shared" ref="DB10:DB94" si="20">DA10/DA$9*100</f>
        <v>81.81818182</v>
      </c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22"/>
      <c r="DQ10" s="219">
        <f t="shared" ref="DQ10:DQ94" si="21">SUM(DC10:DP10)</f>
        <v>0</v>
      </c>
      <c r="DR10" s="224" t="str">
        <f t="shared" ref="DR10:DR94" si="22">DQ10/DQ$9*100</f>
        <v>#DIV/0!</v>
      </c>
    </row>
    <row r="11" ht="15.75" customHeight="1">
      <c r="A11" s="124">
        <v>2.0</v>
      </c>
      <c r="B11" s="125" t="s">
        <v>58</v>
      </c>
      <c r="C11" s="127" t="s">
        <v>59</v>
      </c>
      <c r="D11" s="119">
        <f t="shared" si="7"/>
        <v>35</v>
      </c>
      <c r="E11" s="161">
        <f t="shared" si="8"/>
        <v>67.30769231</v>
      </c>
      <c r="F11" s="162" t="str">
        <f t="shared" si="9"/>
        <v>  </v>
      </c>
      <c r="G11" s="163" t="str">
        <f t="shared" si="10"/>
        <v>  </v>
      </c>
      <c r="H11" s="164"/>
      <c r="I11" s="165"/>
      <c r="J11" s="165"/>
      <c r="K11" s="148"/>
      <c r="L11" s="148"/>
      <c r="M11" s="166">
        <f t="shared" si="11"/>
        <v>0</v>
      </c>
      <c r="N11" s="167">
        <f t="shared" si="12"/>
        <v>0</v>
      </c>
      <c r="O11" s="137"/>
      <c r="P11" s="139"/>
      <c r="Q11" s="137"/>
      <c r="R11" s="139"/>
      <c r="S11" s="139"/>
      <c r="T11" s="139"/>
      <c r="U11" s="139"/>
      <c r="V11" s="139"/>
      <c r="W11" s="182">
        <v>1.0</v>
      </c>
      <c r="X11" s="139"/>
      <c r="Y11" s="139"/>
      <c r="Z11" s="227">
        <v>1.0</v>
      </c>
      <c r="AA11" s="195">
        <v>1.0</v>
      </c>
      <c r="AB11" s="182">
        <v>1.0</v>
      </c>
      <c r="AC11" s="182">
        <v>1.0</v>
      </c>
      <c r="AD11" s="139"/>
      <c r="AE11" s="182">
        <v>1.0</v>
      </c>
      <c r="AF11" s="195">
        <v>1.0</v>
      </c>
      <c r="AG11" s="228">
        <v>1.0</v>
      </c>
      <c r="AH11" s="180"/>
      <c r="AI11" s="229"/>
      <c r="AJ11" s="166">
        <f t="shared" si="13"/>
        <v>8</v>
      </c>
      <c r="AK11" s="230">
        <f t="shared" si="14"/>
        <v>80</v>
      </c>
      <c r="AL11" s="232"/>
      <c r="AM11" s="234">
        <v>1.0</v>
      </c>
      <c r="AN11" s="182">
        <v>1.0</v>
      </c>
      <c r="AO11" s="182">
        <v>1.0</v>
      </c>
      <c r="AP11" s="139"/>
      <c r="AQ11" s="182">
        <v>1.0</v>
      </c>
      <c r="AR11" s="139"/>
      <c r="AS11" s="182">
        <v>1.0</v>
      </c>
      <c r="AT11" s="139"/>
      <c r="AU11" s="139"/>
      <c r="AV11" s="204"/>
      <c r="AW11" s="204"/>
      <c r="AX11" s="139"/>
      <c r="AY11" s="139"/>
      <c r="AZ11" s="139"/>
      <c r="BA11" s="139"/>
      <c r="BB11" s="139"/>
      <c r="BC11" s="139"/>
      <c r="BD11" s="139"/>
      <c r="BE11" s="139"/>
      <c r="BF11" s="139"/>
      <c r="BG11" s="235">
        <f t="shared" si="15"/>
        <v>5</v>
      </c>
      <c r="BH11" s="230">
        <f t="shared" si="16"/>
        <v>45.45454545</v>
      </c>
      <c r="BI11" s="196">
        <v>1.0</v>
      </c>
      <c r="BJ11" s="236">
        <v>1.0</v>
      </c>
      <c r="BK11" s="139"/>
      <c r="BL11" s="139"/>
      <c r="BM11" s="139"/>
      <c r="BN11" s="139"/>
      <c r="BO11" s="139"/>
      <c r="BP11" s="139"/>
      <c r="BQ11" s="139"/>
      <c r="BR11" s="182">
        <v>1.0</v>
      </c>
      <c r="BS11" s="182">
        <v>1.0</v>
      </c>
      <c r="BT11" s="196">
        <v>1.0</v>
      </c>
      <c r="BU11" s="182">
        <v>1.0</v>
      </c>
      <c r="BV11" s="182">
        <v>1.0</v>
      </c>
      <c r="BW11" s="182">
        <v>1.0</v>
      </c>
      <c r="BX11" s="189">
        <v>1.0</v>
      </c>
      <c r="BY11" s="189">
        <v>1.0</v>
      </c>
      <c r="BZ11" s="189">
        <v>1.0</v>
      </c>
      <c r="CA11" s="189">
        <v>1.0</v>
      </c>
      <c r="CB11" s="189">
        <v>1.0</v>
      </c>
      <c r="CC11" s="189">
        <v>1.0</v>
      </c>
      <c r="CD11" s="189">
        <v>1.0</v>
      </c>
      <c r="CE11" s="189">
        <v>1.0</v>
      </c>
      <c r="CF11" s="237">
        <f t="shared" si="17"/>
        <v>16</v>
      </c>
      <c r="CG11" s="238">
        <f t="shared" si="18"/>
        <v>88.88888889</v>
      </c>
      <c r="CH11" s="139"/>
      <c r="CI11" s="139"/>
      <c r="CJ11" s="189">
        <v>1.0</v>
      </c>
      <c r="CK11" s="189">
        <v>1.0</v>
      </c>
      <c r="CL11" s="156"/>
      <c r="CM11" s="156"/>
      <c r="CN11" s="156"/>
      <c r="CO11" s="189">
        <v>1.0</v>
      </c>
      <c r="CP11" s="189">
        <v>1.0</v>
      </c>
      <c r="CQ11" s="189">
        <v>1.0</v>
      </c>
      <c r="CR11" s="189">
        <v>1.0</v>
      </c>
      <c r="CS11" s="189">
        <v>1.0</v>
      </c>
      <c r="CT11" s="239"/>
      <c r="CU11" s="190"/>
      <c r="CV11" s="190"/>
      <c r="CW11" s="190"/>
      <c r="CX11" s="190"/>
      <c r="CY11" s="190"/>
      <c r="CZ11" s="190"/>
      <c r="DA11" s="240">
        <f t="shared" si="19"/>
        <v>6</v>
      </c>
      <c r="DB11" s="241">
        <f t="shared" si="20"/>
        <v>54.54545455</v>
      </c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  <c r="DQ11" s="240">
        <f t="shared" si="21"/>
        <v>0</v>
      </c>
      <c r="DR11" s="175" t="str">
        <f t="shared" si="22"/>
        <v>#DIV/0!</v>
      </c>
    </row>
    <row r="12" ht="15.75" customHeight="1">
      <c r="A12" s="124">
        <v>3.0</v>
      </c>
      <c r="B12" s="125" t="s">
        <v>60</v>
      </c>
      <c r="C12" s="127" t="s">
        <v>59</v>
      </c>
      <c r="D12" s="119">
        <f t="shared" si="7"/>
        <v>11</v>
      </c>
      <c r="E12" s="161">
        <f t="shared" si="8"/>
        <v>21.15384615</v>
      </c>
      <c r="F12" s="162">
        <f t="shared" si="9"/>
        <v>21.15384615</v>
      </c>
      <c r="G12" s="163">
        <f t="shared" si="10"/>
        <v>21.15384615</v>
      </c>
      <c r="H12" s="164"/>
      <c r="I12" s="165"/>
      <c r="J12" s="148"/>
      <c r="K12" s="148"/>
      <c r="L12" s="148"/>
      <c r="M12" s="166">
        <f t="shared" si="11"/>
        <v>0</v>
      </c>
      <c r="N12" s="167">
        <f t="shared" si="12"/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77"/>
      <c r="Z12" s="231"/>
      <c r="AA12" s="242"/>
      <c r="AB12" s="177"/>
      <c r="AC12" s="177"/>
      <c r="AD12" s="139"/>
      <c r="AE12" s="177"/>
      <c r="AF12" s="177"/>
      <c r="AG12" s="180"/>
      <c r="AH12" s="180"/>
      <c r="AI12" s="229"/>
      <c r="AJ12" s="166">
        <f t="shared" si="13"/>
        <v>0</v>
      </c>
      <c r="AK12" s="230">
        <f t="shared" si="14"/>
        <v>0</v>
      </c>
      <c r="AL12" s="232"/>
      <c r="AM12" s="229"/>
      <c r="AN12" s="139"/>
      <c r="AO12" s="139"/>
      <c r="AP12" s="139"/>
      <c r="AQ12" s="177"/>
      <c r="AR12" s="177"/>
      <c r="AS12" s="177"/>
      <c r="AT12" s="177"/>
      <c r="AU12" s="177"/>
      <c r="AV12" s="243"/>
      <c r="AW12" s="243"/>
      <c r="AX12" s="177"/>
      <c r="AY12" s="139"/>
      <c r="AZ12" s="139"/>
      <c r="BA12" s="139"/>
      <c r="BB12" s="139"/>
      <c r="BC12" s="139"/>
      <c r="BD12" s="139"/>
      <c r="BE12" s="139"/>
      <c r="BF12" s="244"/>
      <c r="BG12" s="235">
        <f t="shared" si="15"/>
        <v>0</v>
      </c>
      <c r="BH12" s="230">
        <f t="shared" si="16"/>
        <v>0</v>
      </c>
      <c r="BI12" s="137"/>
      <c r="BJ12" s="245"/>
      <c r="BK12" s="177"/>
      <c r="BL12" s="177"/>
      <c r="BM12" s="177"/>
      <c r="BN12" s="177"/>
      <c r="BO12" s="177"/>
      <c r="BP12" s="177"/>
      <c r="BQ12" s="177"/>
      <c r="BR12" s="201"/>
      <c r="BS12" s="201"/>
      <c r="BT12" s="176"/>
      <c r="BU12" s="201"/>
      <c r="BV12" s="201"/>
      <c r="BW12" s="201"/>
      <c r="BX12" s="156"/>
      <c r="BY12" s="156"/>
      <c r="BZ12" s="156"/>
      <c r="CA12" s="156"/>
      <c r="CB12" s="156"/>
      <c r="CC12" s="156"/>
      <c r="CD12" s="156"/>
      <c r="CE12" s="156"/>
      <c r="CF12" s="237">
        <f t="shared" si="17"/>
        <v>0</v>
      </c>
      <c r="CG12" s="238">
        <f t="shared" si="18"/>
        <v>0</v>
      </c>
      <c r="CH12" s="249">
        <v>1.0</v>
      </c>
      <c r="CI12" s="249">
        <v>1.0</v>
      </c>
      <c r="CJ12" s="189">
        <v>1.0</v>
      </c>
      <c r="CK12" s="189">
        <v>1.0</v>
      </c>
      <c r="CL12" s="149">
        <v>1.0</v>
      </c>
      <c r="CM12" s="149">
        <v>1.0</v>
      </c>
      <c r="CN12" s="149">
        <v>1.0</v>
      </c>
      <c r="CO12" s="189">
        <v>1.0</v>
      </c>
      <c r="CP12" s="189">
        <v>1.0</v>
      </c>
      <c r="CQ12" s="189">
        <v>1.0</v>
      </c>
      <c r="CR12" s="189">
        <v>1.0</v>
      </c>
      <c r="CS12" s="189">
        <v>1.0</v>
      </c>
      <c r="CT12" s="239"/>
      <c r="CU12" s="190"/>
      <c r="CV12" s="190"/>
      <c r="CW12" s="190"/>
      <c r="CX12" s="190"/>
      <c r="CY12" s="190"/>
      <c r="CZ12" s="190"/>
      <c r="DA12" s="240">
        <f t="shared" si="19"/>
        <v>11</v>
      </c>
      <c r="DB12" s="241">
        <f t="shared" si="20"/>
        <v>100</v>
      </c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157"/>
      <c r="DQ12" s="240">
        <f t="shared" si="21"/>
        <v>0</v>
      </c>
      <c r="DR12" s="175" t="str">
        <f t="shared" si="22"/>
        <v>#DIV/0!</v>
      </c>
    </row>
    <row r="13" ht="15.75" customHeight="1">
      <c r="A13" s="160">
        <v>4.0</v>
      </c>
      <c r="B13" s="125" t="s">
        <v>61</v>
      </c>
      <c r="C13" s="127" t="s">
        <v>62</v>
      </c>
      <c r="D13" s="119">
        <f t="shared" si="7"/>
        <v>6</v>
      </c>
      <c r="E13" s="161">
        <f t="shared" si="8"/>
        <v>11.53846154</v>
      </c>
      <c r="F13" s="162">
        <f t="shared" si="9"/>
        <v>11.53846154</v>
      </c>
      <c r="G13" s="163">
        <f t="shared" si="10"/>
        <v>11.53846154</v>
      </c>
      <c r="H13" s="164"/>
      <c r="I13" s="148"/>
      <c r="J13" s="165"/>
      <c r="K13" s="148"/>
      <c r="L13" s="148"/>
      <c r="M13" s="166">
        <f t="shared" si="11"/>
        <v>0</v>
      </c>
      <c r="N13" s="167">
        <f t="shared" si="12"/>
        <v>0</v>
      </c>
      <c r="O13" s="137"/>
      <c r="P13" s="139"/>
      <c r="Q13" s="137"/>
      <c r="R13" s="139"/>
      <c r="S13" s="139"/>
      <c r="T13" s="139"/>
      <c r="U13" s="139"/>
      <c r="V13" s="139"/>
      <c r="W13" s="139"/>
      <c r="X13" s="139"/>
      <c r="Y13" s="139"/>
      <c r="Z13" s="231"/>
      <c r="AA13" s="242"/>
      <c r="AB13" s="182">
        <v>1.0</v>
      </c>
      <c r="AC13" s="182">
        <v>1.0</v>
      </c>
      <c r="AD13" s="139"/>
      <c r="AE13" s="139"/>
      <c r="AF13" s="195">
        <v>1.0</v>
      </c>
      <c r="AG13" s="180"/>
      <c r="AH13" s="180"/>
      <c r="AI13" s="229"/>
      <c r="AJ13" s="166">
        <f t="shared" si="13"/>
        <v>3</v>
      </c>
      <c r="AK13" s="230">
        <f t="shared" si="14"/>
        <v>30</v>
      </c>
      <c r="AL13" s="250">
        <v>1.0</v>
      </c>
      <c r="AM13" s="229"/>
      <c r="AN13" s="139"/>
      <c r="AO13" s="139"/>
      <c r="AP13" s="139"/>
      <c r="AQ13" s="139"/>
      <c r="AR13" s="139"/>
      <c r="AS13" s="139"/>
      <c r="AT13" s="139"/>
      <c r="AU13" s="139"/>
      <c r="AV13" s="198">
        <v>1.0</v>
      </c>
      <c r="AW13" s="204"/>
      <c r="AX13" s="139"/>
      <c r="AY13" s="139"/>
      <c r="AZ13" s="139"/>
      <c r="BA13" s="139"/>
      <c r="BB13" s="139"/>
      <c r="BC13" s="139"/>
      <c r="BD13" s="139"/>
      <c r="BE13" s="139"/>
      <c r="BF13" s="139"/>
      <c r="BG13" s="235">
        <f t="shared" si="15"/>
        <v>2</v>
      </c>
      <c r="BH13" s="230">
        <f t="shared" si="16"/>
        <v>18.18181818</v>
      </c>
      <c r="BI13" s="137"/>
      <c r="BJ13" s="246"/>
      <c r="BK13" s="139"/>
      <c r="BL13" s="182">
        <v>1.0</v>
      </c>
      <c r="BM13" s="139"/>
      <c r="BN13" s="139"/>
      <c r="BO13" s="139"/>
      <c r="BP13" s="139"/>
      <c r="BQ13" s="139"/>
      <c r="BR13" s="139"/>
      <c r="BS13" s="139"/>
      <c r="BT13" s="137"/>
      <c r="BU13" s="139"/>
      <c r="BV13" s="139"/>
      <c r="BW13" s="139"/>
      <c r="BX13" s="156"/>
      <c r="BY13" s="156"/>
      <c r="BZ13" s="156"/>
      <c r="CA13" s="156"/>
      <c r="CB13" s="156"/>
      <c r="CC13" s="156"/>
      <c r="CD13" s="156"/>
      <c r="CE13" s="156"/>
      <c r="CF13" s="237">
        <f t="shared" si="17"/>
        <v>1</v>
      </c>
      <c r="CG13" s="238">
        <f t="shared" si="18"/>
        <v>5.555555556</v>
      </c>
      <c r="CH13" s="139"/>
      <c r="CI13" s="139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239"/>
      <c r="CU13" s="190"/>
      <c r="CV13" s="190"/>
      <c r="CW13" s="190"/>
      <c r="CX13" s="190"/>
      <c r="CY13" s="190"/>
      <c r="CZ13" s="190"/>
      <c r="DA13" s="240">
        <f t="shared" si="19"/>
        <v>0</v>
      </c>
      <c r="DB13" s="241">
        <f t="shared" si="20"/>
        <v>0</v>
      </c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157"/>
      <c r="DQ13" s="240">
        <f t="shared" si="21"/>
        <v>0</v>
      </c>
      <c r="DR13" s="175" t="str">
        <f t="shared" si="22"/>
        <v>#DIV/0!</v>
      </c>
    </row>
    <row r="14" ht="15.75" customHeight="1">
      <c r="A14" s="124">
        <v>5.0</v>
      </c>
      <c r="B14" s="125" t="s">
        <v>63</v>
      </c>
      <c r="C14" s="127" t="s">
        <v>64</v>
      </c>
      <c r="D14" s="119">
        <f t="shared" si="7"/>
        <v>26</v>
      </c>
      <c r="E14" s="161">
        <f t="shared" si="8"/>
        <v>50</v>
      </c>
      <c r="F14" s="248" t="str">
        <f t="shared" si="9"/>
        <v>  </v>
      </c>
      <c r="G14" s="186" t="str">
        <f t="shared" si="10"/>
        <v>  </v>
      </c>
      <c r="H14" s="164"/>
      <c r="I14" s="148"/>
      <c r="J14" s="148"/>
      <c r="K14" s="148"/>
      <c r="L14" s="148"/>
      <c r="M14" s="166">
        <f t="shared" si="11"/>
        <v>0</v>
      </c>
      <c r="N14" s="167">
        <f t="shared" si="12"/>
        <v>0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82">
        <v>1.0</v>
      </c>
      <c r="Z14" s="227">
        <v>1.0</v>
      </c>
      <c r="AA14" s="195">
        <v>1.0</v>
      </c>
      <c r="AB14" s="182">
        <v>1.0</v>
      </c>
      <c r="AC14" s="182">
        <v>1.0</v>
      </c>
      <c r="AD14" s="139"/>
      <c r="AE14" s="139"/>
      <c r="AF14" s="139"/>
      <c r="AG14" s="228">
        <v>1.0</v>
      </c>
      <c r="AH14" s="180"/>
      <c r="AI14" s="229"/>
      <c r="AJ14" s="166">
        <f t="shared" si="13"/>
        <v>6</v>
      </c>
      <c r="AK14" s="230">
        <f t="shared" si="14"/>
        <v>60</v>
      </c>
      <c r="AL14" s="232"/>
      <c r="AM14" s="234">
        <v>1.0</v>
      </c>
      <c r="AN14" s="182">
        <v>1.0</v>
      </c>
      <c r="AO14" s="182">
        <v>1.0</v>
      </c>
      <c r="AP14" s="139"/>
      <c r="AQ14" s="182">
        <v>1.0</v>
      </c>
      <c r="AR14" s="139"/>
      <c r="AS14" s="139"/>
      <c r="AT14" s="139"/>
      <c r="AU14" s="139"/>
      <c r="AV14" s="204"/>
      <c r="AW14" s="204"/>
      <c r="AX14" s="139"/>
      <c r="AY14" s="139"/>
      <c r="AZ14" s="139"/>
      <c r="BA14" s="139"/>
      <c r="BB14" s="139"/>
      <c r="BC14" s="182">
        <v>1.0</v>
      </c>
      <c r="BD14" s="139"/>
      <c r="BE14" s="139"/>
      <c r="BF14" s="139"/>
      <c r="BG14" s="235">
        <f t="shared" si="15"/>
        <v>5</v>
      </c>
      <c r="BH14" s="230">
        <f t="shared" si="16"/>
        <v>45.45454545</v>
      </c>
      <c r="BI14" s="196">
        <v>1.0</v>
      </c>
      <c r="BJ14" s="246"/>
      <c r="BK14" s="139"/>
      <c r="BL14" s="139"/>
      <c r="BM14" s="139"/>
      <c r="BN14" s="139"/>
      <c r="BO14" s="139"/>
      <c r="BP14" s="139"/>
      <c r="BQ14" s="139"/>
      <c r="BR14" s="139"/>
      <c r="BS14" s="139"/>
      <c r="BT14" s="137"/>
      <c r="BU14" s="139"/>
      <c r="BV14" s="139"/>
      <c r="BW14" s="139"/>
      <c r="BX14" s="189">
        <v>1.0</v>
      </c>
      <c r="BY14" s="189">
        <v>1.0</v>
      </c>
      <c r="BZ14" s="189">
        <v>1.0</v>
      </c>
      <c r="CA14" s="189">
        <v>1.0</v>
      </c>
      <c r="CB14" s="189">
        <v>1.0</v>
      </c>
      <c r="CC14" s="189">
        <v>1.0</v>
      </c>
      <c r="CD14" s="189">
        <v>1.0</v>
      </c>
      <c r="CE14" s="189">
        <v>1.0</v>
      </c>
      <c r="CF14" s="237">
        <f t="shared" si="17"/>
        <v>9</v>
      </c>
      <c r="CG14" s="238">
        <f t="shared" si="18"/>
        <v>50</v>
      </c>
      <c r="CH14" s="139"/>
      <c r="CI14" s="139"/>
      <c r="CJ14" s="189">
        <v>1.0</v>
      </c>
      <c r="CK14" s="189">
        <v>1.0</v>
      </c>
      <c r="CL14" s="148"/>
      <c r="CM14" s="148"/>
      <c r="CN14" s="148"/>
      <c r="CO14" s="189">
        <v>1.0</v>
      </c>
      <c r="CP14" s="189">
        <v>1.0</v>
      </c>
      <c r="CQ14" s="189">
        <v>1.0</v>
      </c>
      <c r="CR14" s="189">
        <v>1.0</v>
      </c>
      <c r="CS14" s="189">
        <v>1.0</v>
      </c>
      <c r="CT14" s="239"/>
      <c r="CU14" s="190"/>
      <c r="CV14" s="190"/>
      <c r="CW14" s="190"/>
      <c r="CX14" s="190"/>
      <c r="CY14" s="190"/>
      <c r="CZ14" s="190"/>
      <c r="DA14" s="240">
        <f t="shared" si="19"/>
        <v>6</v>
      </c>
      <c r="DB14" s="241">
        <f t="shared" si="20"/>
        <v>54.54545455</v>
      </c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157"/>
      <c r="DQ14" s="240">
        <f t="shared" si="21"/>
        <v>0</v>
      </c>
      <c r="DR14" s="175" t="str">
        <f t="shared" si="22"/>
        <v>#DIV/0!</v>
      </c>
    </row>
    <row r="15" ht="15.75" customHeight="1">
      <c r="A15" s="124">
        <v>6.0</v>
      </c>
      <c r="B15" s="125" t="s">
        <v>65</v>
      </c>
      <c r="C15" s="127" t="s">
        <v>66</v>
      </c>
      <c r="D15" s="119">
        <f t="shared" si="7"/>
        <v>20</v>
      </c>
      <c r="E15" s="161">
        <f t="shared" si="8"/>
        <v>38.46153846</v>
      </c>
      <c r="F15" s="162">
        <f t="shared" si="9"/>
        <v>38.46153846</v>
      </c>
      <c r="G15" s="186" t="str">
        <f t="shared" si="10"/>
        <v>  </v>
      </c>
      <c r="H15" s="164"/>
      <c r="I15" s="148"/>
      <c r="J15" s="148"/>
      <c r="K15" s="148"/>
      <c r="L15" s="148"/>
      <c r="M15" s="166">
        <f t="shared" si="11"/>
        <v>0</v>
      </c>
      <c r="N15" s="167">
        <f t="shared" si="12"/>
        <v>0</v>
      </c>
      <c r="O15" s="137"/>
      <c r="P15" s="139"/>
      <c r="Q15" s="137"/>
      <c r="R15" s="139"/>
      <c r="S15" s="139"/>
      <c r="T15" s="139"/>
      <c r="U15" s="139"/>
      <c r="V15" s="139"/>
      <c r="W15" s="139"/>
      <c r="X15" s="139"/>
      <c r="Y15" s="139"/>
      <c r="Z15" s="227">
        <v>1.0</v>
      </c>
      <c r="AA15" s="242"/>
      <c r="AB15" s="139"/>
      <c r="AC15" s="139"/>
      <c r="AD15" s="139"/>
      <c r="AE15" s="182">
        <v>1.0</v>
      </c>
      <c r="AF15" s="182">
        <v>1.0</v>
      </c>
      <c r="AG15" s="228">
        <v>1.0</v>
      </c>
      <c r="AH15" s="180"/>
      <c r="AI15" s="229"/>
      <c r="AJ15" s="166">
        <f t="shared" si="13"/>
        <v>4</v>
      </c>
      <c r="AK15" s="230">
        <f t="shared" si="14"/>
        <v>40</v>
      </c>
      <c r="AL15" s="250">
        <v>1.0</v>
      </c>
      <c r="AM15" s="234">
        <v>1.0</v>
      </c>
      <c r="AN15" s="182">
        <v>1.0</v>
      </c>
      <c r="AO15" s="182">
        <v>1.0</v>
      </c>
      <c r="AP15" s="139"/>
      <c r="AQ15" s="182">
        <v>1.0</v>
      </c>
      <c r="AR15" s="139"/>
      <c r="AS15" s="139"/>
      <c r="AT15" s="139"/>
      <c r="AU15" s="139"/>
      <c r="AV15" s="204"/>
      <c r="AW15" s="204"/>
      <c r="AX15" s="139"/>
      <c r="AY15" s="139"/>
      <c r="AZ15" s="139"/>
      <c r="BA15" s="139"/>
      <c r="BB15" s="139"/>
      <c r="BC15" s="182">
        <v>1.0</v>
      </c>
      <c r="BD15" s="139"/>
      <c r="BE15" s="139"/>
      <c r="BF15" s="139"/>
      <c r="BG15" s="235">
        <f t="shared" si="15"/>
        <v>6</v>
      </c>
      <c r="BH15" s="230">
        <f t="shared" si="16"/>
        <v>54.54545455</v>
      </c>
      <c r="BI15" s="196">
        <v>1.0</v>
      </c>
      <c r="BJ15" s="246"/>
      <c r="BK15" s="139"/>
      <c r="BL15" s="139"/>
      <c r="BM15" s="139"/>
      <c r="BN15" s="139"/>
      <c r="BO15" s="139"/>
      <c r="BP15" s="139"/>
      <c r="BQ15" s="139"/>
      <c r="BR15" s="139"/>
      <c r="BS15" s="139"/>
      <c r="BT15" s="137"/>
      <c r="BU15" s="139"/>
      <c r="BV15" s="139"/>
      <c r="BW15" s="139"/>
      <c r="BX15" s="189">
        <v>1.0</v>
      </c>
      <c r="BY15" s="189">
        <v>1.0</v>
      </c>
      <c r="BZ15" s="156"/>
      <c r="CA15" s="156"/>
      <c r="CB15" s="156"/>
      <c r="CC15" s="156"/>
      <c r="CD15" s="156"/>
      <c r="CE15" s="156"/>
      <c r="CF15" s="237">
        <f t="shared" si="17"/>
        <v>3</v>
      </c>
      <c r="CG15" s="238">
        <f t="shared" si="18"/>
        <v>16.66666667</v>
      </c>
      <c r="CH15" s="139"/>
      <c r="CI15" s="139"/>
      <c r="CJ15" s="156"/>
      <c r="CK15" s="156"/>
      <c r="CL15" s="149">
        <v>1.0</v>
      </c>
      <c r="CM15" s="149">
        <v>1.0</v>
      </c>
      <c r="CN15" s="149">
        <v>1.0</v>
      </c>
      <c r="CO15" s="189">
        <v>1.0</v>
      </c>
      <c r="CP15" s="189">
        <v>1.0</v>
      </c>
      <c r="CQ15" s="189">
        <v>1.0</v>
      </c>
      <c r="CR15" s="189">
        <v>1.0</v>
      </c>
      <c r="CS15" s="189">
        <v>1.0</v>
      </c>
      <c r="CT15" s="239"/>
      <c r="CU15" s="190"/>
      <c r="CV15" s="190"/>
      <c r="CW15" s="190"/>
      <c r="CX15" s="190"/>
      <c r="CY15" s="190"/>
      <c r="CZ15" s="190"/>
      <c r="DA15" s="240">
        <f t="shared" si="19"/>
        <v>7</v>
      </c>
      <c r="DB15" s="241">
        <f t="shared" si="20"/>
        <v>63.63636364</v>
      </c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157"/>
      <c r="DQ15" s="240">
        <f t="shared" si="21"/>
        <v>0</v>
      </c>
      <c r="DR15" s="175" t="str">
        <f t="shared" si="22"/>
        <v>#DIV/0!</v>
      </c>
    </row>
    <row r="16" ht="15.75" customHeight="1">
      <c r="A16" s="160">
        <v>7.0</v>
      </c>
      <c r="B16" s="125" t="s">
        <v>67</v>
      </c>
      <c r="C16" s="127" t="s">
        <v>68</v>
      </c>
      <c r="D16" s="119">
        <f t="shared" si="7"/>
        <v>12</v>
      </c>
      <c r="E16" s="161">
        <f t="shared" si="8"/>
        <v>23.07692308</v>
      </c>
      <c r="F16" s="162">
        <f t="shared" si="9"/>
        <v>23.07692308</v>
      </c>
      <c r="G16" s="163">
        <f t="shared" si="10"/>
        <v>23.07692308</v>
      </c>
      <c r="H16" s="164"/>
      <c r="I16" s="148"/>
      <c r="J16" s="148"/>
      <c r="K16" s="148"/>
      <c r="L16" s="148"/>
      <c r="M16" s="166">
        <f t="shared" si="11"/>
        <v>0</v>
      </c>
      <c r="N16" s="167">
        <f t="shared" si="12"/>
        <v>0</v>
      </c>
      <c r="O16" s="137"/>
      <c r="P16" s="139"/>
      <c r="Q16" s="137"/>
      <c r="R16" s="139"/>
      <c r="S16" s="139"/>
      <c r="T16" s="139"/>
      <c r="U16" s="139"/>
      <c r="V16" s="139"/>
      <c r="W16" s="139"/>
      <c r="X16" s="139"/>
      <c r="Y16" s="139"/>
      <c r="Z16" s="231"/>
      <c r="AA16" s="242"/>
      <c r="AB16" s="139"/>
      <c r="AC16" s="139"/>
      <c r="AD16" s="182">
        <v>1.0</v>
      </c>
      <c r="AE16" s="139"/>
      <c r="AF16" s="139"/>
      <c r="AG16" s="180"/>
      <c r="AH16" s="180"/>
      <c r="AI16" s="229"/>
      <c r="AJ16" s="166">
        <f t="shared" si="13"/>
        <v>1</v>
      </c>
      <c r="AK16" s="230">
        <f t="shared" si="14"/>
        <v>10</v>
      </c>
      <c r="AL16" s="250">
        <v>1.0</v>
      </c>
      <c r="AM16" s="229"/>
      <c r="AN16" s="139"/>
      <c r="AO16" s="139"/>
      <c r="AP16" s="139"/>
      <c r="AQ16" s="139"/>
      <c r="AR16" s="139"/>
      <c r="AS16" s="139"/>
      <c r="AT16" s="139"/>
      <c r="AU16" s="139"/>
      <c r="AV16" s="204"/>
      <c r="AW16" s="204"/>
      <c r="AX16" s="139"/>
      <c r="AY16" s="139"/>
      <c r="AZ16" s="139"/>
      <c r="BA16" s="139"/>
      <c r="BB16" s="182">
        <v>1.0</v>
      </c>
      <c r="BC16" s="139"/>
      <c r="BD16" s="139"/>
      <c r="BE16" s="139"/>
      <c r="BF16" s="139"/>
      <c r="BG16" s="235">
        <f t="shared" si="15"/>
        <v>2</v>
      </c>
      <c r="BH16" s="230">
        <f t="shared" si="16"/>
        <v>18.18181818</v>
      </c>
      <c r="BI16" s="196">
        <v>1.0</v>
      </c>
      <c r="BJ16" s="246"/>
      <c r="BK16" s="139"/>
      <c r="BL16" s="139"/>
      <c r="BM16" s="139"/>
      <c r="BN16" s="139"/>
      <c r="BO16" s="182">
        <v>1.0</v>
      </c>
      <c r="BP16" s="139"/>
      <c r="BQ16" s="139"/>
      <c r="BR16" s="139"/>
      <c r="BS16" s="139"/>
      <c r="BT16" s="137"/>
      <c r="BU16" s="139"/>
      <c r="BV16" s="139"/>
      <c r="BW16" s="139"/>
      <c r="BX16" s="156"/>
      <c r="BY16" s="156"/>
      <c r="BZ16" s="156"/>
      <c r="CA16" s="156"/>
      <c r="CB16" s="156"/>
      <c r="CC16" s="156"/>
      <c r="CD16" s="156"/>
      <c r="CE16" s="156"/>
      <c r="CF16" s="237">
        <f t="shared" si="17"/>
        <v>2</v>
      </c>
      <c r="CG16" s="238">
        <f t="shared" si="18"/>
        <v>11.11111111</v>
      </c>
      <c r="CH16" s="139"/>
      <c r="CI16" s="139"/>
      <c r="CJ16" s="156"/>
      <c r="CK16" s="156"/>
      <c r="CL16" s="189">
        <v>1.0</v>
      </c>
      <c r="CM16" s="189">
        <v>1.0</v>
      </c>
      <c r="CN16" s="189">
        <v>1.0</v>
      </c>
      <c r="CO16" s="189">
        <v>1.0</v>
      </c>
      <c r="CP16" s="189">
        <v>1.0</v>
      </c>
      <c r="CQ16" s="189">
        <v>1.0</v>
      </c>
      <c r="CR16" s="189">
        <v>1.0</v>
      </c>
      <c r="CS16" s="189">
        <v>1.0</v>
      </c>
      <c r="CT16" s="239"/>
      <c r="CU16" s="190"/>
      <c r="CV16" s="190"/>
      <c r="CW16" s="190"/>
      <c r="CX16" s="190"/>
      <c r="CY16" s="190"/>
      <c r="CZ16" s="190"/>
      <c r="DA16" s="240">
        <f t="shared" si="19"/>
        <v>7</v>
      </c>
      <c r="DB16" s="241">
        <f t="shared" si="20"/>
        <v>63.63636364</v>
      </c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157"/>
      <c r="DQ16" s="240">
        <f t="shared" si="21"/>
        <v>0</v>
      </c>
      <c r="DR16" s="175" t="str">
        <f t="shared" si="22"/>
        <v>#DIV/0!</v>
      </c>
    </row>
    <row r="17" ht="15.75" customHeight="1">
      <c r="A17" s="124">
        <v>8.0</v>
      </c>
      <c r="B17" s="125" t="s">
        <v>69</v>
      </c>
      <c r="C17" s="127" t="s">
        <v>70</v>
      </c>
      <c r="D17" s="119">
        <f t="shared" si="7"/>
        <v>3</v>
      </c>
      <c r="E17" s="161">
        <f t="shared" si="8"/>
        <v>5.769230769</v>
      </c>
      <c r="F17" s="162">
        <f t="shared" si="9"/>
        <v>5.769230769</v>
      </c>
      <c r="G17" s="163">
        <f t="shared" si="10"/>
        <v>5.769230769</v>
      </c>
      <c r="H17" s="164"/>
      <c r="I17" s="165"/>
      <c r="J17" s="165"/>
      <c r="K17" s="148"/>
      <c r="L17" s="148"/>
      <c r="M17" s="166">
        <f t="shared" si="11"/>
        <v>0</v>
      </c>
      <c r="N17" s="167">
        <f t="shared" si="12"/>
        <v>0</v>
      </c>
      <c r="O17" s="137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231"/>
      <c r="AA17" s="242"/>
      <c r="AB17" s="139"/>
      <c r="AC17" s="139"/>
      <c r="AD17" s="139"/>
      <c r="AE17" s="139"/>
      <c r="AF17" s="139"/>
      <c r="AG17" s="180"/>
      <c r="AH17" s="180"/>
      <c r="AI17" s="229"/>
      <c r="AJ17" s="166">
        <f t="shared" si="13"/>
        <v>0</v>
      </c>
      <c r="AK17" s="230">
        <f t="shared" si="14"/>
        <v>0</v>
      </c>
      <c r="AL17" s="232"/>
      <c r="AM17" s="229"/>
      <c r="AN17" s="139"/>
      <c r="AO17" s="139"/>
      <c r="AP17" s="139"/>
      <c r="AQ17" s="139"/>
      <c r="AR17" s="139"/>
      <c r="AS17" s="139"/>
      <c r="AT17" s="139"/>
      <c r="AU17" s="139"/>
      <c r="AV17" s="204"/>
      <c r="AW17" s="204"/>
      <c r="AX17" s="139"/>
      <c r="AY17" s="139"/>
      <c r="AZ17" s="139"/>
      <c r="BA17" s="139"/>
      <c r="BB17" s="139"/>
      <c r="BC17" s="139"/>
      <c r="BD17" s="139"/>
      <c r="BE17" s="139"/>
      <c r="BF17" s="139"/>
      <c r="BG17" s="235">
        <f t="shared" si="15"/>
        <v>0</v>
      </c>
      <c r="BH17" s="230">
        <f t="shared" si="16"/>
        <v>0</v>
      </c>
      <c r="BI17" s="137"/>
      <c r="BJ17" s="246"/>
      <c r="BK17" s="139"/>
      <c r="BL17" s="139"/>
      <c r="BM17" s="139"/>
      <c r="BN17" s="139"/>
      <c r="BO17" s="139"/>
      <c r="BP17" s="139"/>
      <c r="BQ17" s="139"/>
      <c r="BR17" s="139"/>
      <c r="BS17" s="139"/>
      <c r="BT17" s="137"/>
      <c r="BU17" s="139"/>
      <c r="BV17" s="139"/>
      <c r="BW17" s="139"/>
      <c r="BX17" s="156"/>
      <c r="BY17" s="156"/>
      <c r="BZ17" s="156"/>
      <c r="CA17" s="156"/>
      <c r="CB17" s="156"/>
      <c r="CC17" s="156"/>
      <c r="CD17" s="156"/>
      <c r="CE17" s="156"/>
      <c r="CF17" s="237">
        <f t="shared" si="17"/>
        <v>0</v>
      </c>
      <c r="CG17" s="238">
        <f t="shared" si="18"/>
        <v>0</v>
      </c>
      <c r="CH17" s="139"/>
      <c r="CI17" s="139"/>
      <c r="CJ17" s="156"/>
      <c r="CK17" s="156"/>
      <c r="CL17" s="189">
        <v>1.0</v>
      </c>
      <c r="CM17" s="189">
        <v>1.0</v>
      </c>
      <c r="CN17" s="189">
        <v>1.0</v>
      </c>
      <c r="CO17" s="156"/>
      <c r="CP17" s="156"/>
      <c r="CQ17" s="156"/>
      <c r="CR17" s="156"/>
      <c r="CS17" s="156"/>
      <c r="CT17" s="239"/>
      <c r="CU17" s="190"/>
      <c r="CV17" s="190"/>
      <c r="CW17" s="190"/>
      <c r="CX17" s="190"/>
      <c r="CY17" s="190"/>
      <c r="CZ17" s="190"/>
      <c r="DA17" s="240">
        <f t="shared" si="19"/>
        <v>3</v>
      </c>
      <c r="DB17" s="241">
        <f t="shared" si="20"/>
        <v>27.27272727</v>
      </c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157"/>
      <c r="DQ17" s="240">
        <f t="shared" si="21"/>
        <v>0</v>
      </c>
      <c r="DR17" s="175" t="str">
        <f t="shared" si="22"/>
        <v>#DIV/0!</v>
      </c>
    </row>
    <row r="18" ht="15.75" customHeight="1">
      <c r="A18" s="124">
        <v>9.0</v>
      </c>
      <c r="B18" s="125" t="s">
        <v>71</v>
      </c>
      <c r="C18" s="127" t="s">
        <v>72</v>
      </c>
      <c r="D18" s="119">
        <f t="shared" si="7"/>
        <v>18</v>
      </c>
      <c r="E18" s="161">
        <f t="shared" si="8"/>
        <v>34.61538462</v>
      </c>
      <c r="F18" s="162">
        <f t="shared" si="9"/>
        <v>34.61538462</v>
      </c>
      <c r="G18" s="186" t="str">
        <f t="shared" si="10"/>
        <v>  </v>
      </c>
      <c r="H18" s="164"/>
      <c r="I18" s="165"/>
      <c r="J18" s="148"/>
      <c r="K18" s="148"/>
      <c r="L18" s="148"/>
      <c r="M18" s="166">
        <f t="shared" si="11"/>
        <v>0</v>
      </c>
      <c r="N18" s="167">
        <f t="shared" si="12"/>
        <v>0</v>
      </c>
      <c r="O18" s="139"/>
      <c r="P18" s="139"/>
      <c r="Q18" s="139"/>
      <c r="R18" s="139"/>
      <c r="S18" s="139"/>
      <c r="T18" s="139"/>
      <c r="U18" s="139"/>
      <c r="V18" s="139"/>
      <c r="W18" s="182">
        <v>1.0</v>
      </c>
      <c r="X18" s="139"/>
      <c r="Y18" s="139"/>
      <c r="Z18" s="231"/>
      <c r="AA18" s="242"/>
      <c r="AB18" s="139"/>
      <c r="AC18" s="139"/>
      <c r="AD18" s="139"/>
      <c r="AE18" s="182">
        <v>1.0</v>
      </c>
      <c r="AF18" s="182">
        <v>1.0</v>
      </c>
      <c r="AG18" s="180"/>
      <c r="AH18" s="180"/>
      <c r="AI18" s="229"/>
      <c r="AJ18" s="166">
        <f t="shared" si="13"/>
        <v>3</v>
      </c>
      <c r="AK18" s="230">
        <f t="shared" si="14"/>
        <v>30</v>
      </c>
      <c r="AL18" s="232"/>
      <c r="AM18" s="229"/>
      <c r="AN18" s="139"/>
      <c r="AO18" s="182">
        <v>1.0</v>
      </c>
      <c r="AP18" s="139"/>
      <c r="AQ18" s="139"/>
      <c r="AR18" s="139"/>
      <c r="AS18" s="182">
        <v>1.0</v>
      </c>
      <c r="AT18" s="139"/>
      <c r="AU18" s="139"/>
      <c r="AV18" s="204"/>
      <c r="AW18" s="204"/>
      <c r="AX18" s="139"/>
      <c r="AY18" s="139"/>
      <c r="AZ18" s="139"/>
      <c r="BA18" s="139"/>
      <c r="BB18" s="139"/>
      <c r="BC18" s="139"/>
      <c r="BD18" s="139"/>
      <c r="BE18" s="139"/>
      <c r="BF18" s="139"/>
      <c r="BG18" s="235">
        <f t="shared" si="15"/>
        <v>2</v>
      </c>
      <c r="BH18" s="230">
        <f t="shared" si="16"/>
        <v>18.18181818</v>
      </c>
      <c r="BI18" s="196">
        <v>1.0</v>
      </c>
      <c r="BJ18" s="246"/>
      <c r="BK18" s="139"/>
      <c r="BL18" s="139"/>
      <c r="BM18" s="139"/>
      <c r="BN18" s="139"/>
      <c r="BO18" s="139"/>
      <c r="BP18" s="139"/>
      <c r="BQ18" s="139"/>
      <c r="BR18" s="139"/>
      <c r="BS18" s="139"/>
      <c r="BT18" s="137"/>
      <c r="BU18" s="182">
        <v>1.0</v>
      </c>
      <c r="BV18" s="182">
        <v>1.0</v>
      </c>
      <c r="BW18" s="182">
        <v>1.0</v>
      </c>
      <c r="BX18" s="189">
        <v>1.0</v>
      </c>
      <c r="BY18" s="189">
        <v>1.0</v>
      </c>
      <c r="BZ18" s="156"/>
      <c r="CA18" s="156"/>
      <c r="CB18" s="156"/>
      <c r="CC18" s="156"/>
      <c r="CD18" s="156"/>
      <c r="CE18" s="156"/>
      <c r="CF18" s="237">
        <f t="shared" si="17"/>
        <v>6</v>
      </c>
      <c r="CG18" s="238">
        <f t="shared" si="18"/>
        <v>33.33333333</v>
      </c>
      <c r="CH18" s="139"/>
      <c r="CI18" s="139"/>
      <c r="CJ18" s="156"/>
      <c r="CK18" s="156"/>
      <c r="CL18" s="149">
        <v>1.0</v>
      </c>
      <c r="CM18" s="149">
        <v>1.0</v>
      </c>
      <c r="CN18" s="149">
        <v>1.0</v>
      </c>
      <c r="CO18" s="189">
        <v>1.0</v>
      </c>
      <c r="CP18" s="189">
        <v>1.0</v>
      </c>
      <c r="CQ18" s="189">
        <v>1.0</v>
      </c>
      <c r="CR18" s="189">
        <v>1.0</v>
      </c>
      <c r="CS18" s="189">
        <v>1.0</v>
      </c>
      <c r="CT18" s="239"/>
      <c r="CU18" s="190"/>
      <c r="CV18" s="190"/>
      <c r="CW18" s="190"/>
      <c r="CX18" s="190"/>
      <c r="CY18" s="190"/>
      <c r="CZ18" s="190"/>
      <c r="DA18" s="240">
        <f t="shared" si="19"/>
        <v>7</v>
      </c>
      <c r="DB18" s="241">
        <f t="shared" si="20"/>
        <v>63.63636364</v>
      </c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157"/>
      <c r="DQ18" s="240">
        <f t="shared" si="21"/>
        <v>0</v>
      </c>
      <c r="DR18" s="175" t="str">
        <f t="shared" si="22"/>
        <v>#DIV/0!</v>
      </c>
    </row>
    <row r="19" ht="15.75" customHeight="1">
      <c r="A19" s="160">
        <v>10.0</v>
      </c>
      <c r="B19" s="125" t="s">
        <v>73</v>
      </c>
      <c r="C19" s="127" t="s">
        <v>74</v>
      </c>
      <c r="D19" s="119">
        <f t="shared" si="7"/>
        <v>14</v>
      </c>
      <c r="E19" s="161">
        <f t="shared" si="8"/>
        <v>26.92307692</v>
      </c>
      <c r="F19" s="162">
        <f t="shared" si="9"/>
        <v>26.92307692</v>
      </c>
      <c r="G19" s="163">
        <f t="shared" si="10"/>
        <v>26.92307692</v>
      </c>
      <c r="H19" s="187"/>
      <c r="I19" s="165"/>
      <c r="J19" s="148"/>
      <c r="K19" s="148"/>
      <c r="L19" s="148"/>
      <c r="M19" s="166">
        <f t="shared" si="11"/>
        <v>0</v>
      </c>
      <c r="N19" s="167">
        <f t="shared" si="12"/>
        <v>0</v>
      </c>
      <c r="O19" s="221"/>
      <c r="P19" s="201"/>
      <c r="Q19" s="221"/>
      <c r="R19" s="201"/>
      <c r="S19" s="201"/>
      <c r="T19" s="201"/>
      <c r="U19" s="139"/>
      <c r="V19" s="139"/>
      <c r="W19" s="139"/>
      <c r="X19" s="139"/>
      <c r="Y19" s="201"/>
      <c r="Z19" s="231"/>
      <c r="AA19" s="242"/>
      <c r="AB19" s="201"/>
      <c r="AC19" s="201"/>
      <c r="AD19" s="139"/>
      <c r="AE19" s="201"/>
      <c r="AF19" s="253">
        <v>1.0</v>
      </c>
      <c r="AG19" s="180"/>
      <c r="AH19" s="180"/>
      <c r="AI19" s="229"/>
      <c r="AJ19" s="166">
        <f t="shared" si="13"/>
        <v>1</v>
      </c>
      <c r="AK19" s="230">
        <f t="shared" si="14"/>
        <v>10</v>
      </c>
      <c r="AL19" s="250">
        <v>1.0</v>
      </c>
      <c r="AM19" s="234">
        <v>1.0</v>
      </c>
      <c r="AN19" s="139"/>
      <c r="AO19" s="182">
        <v>1.0</v>
      </c>
      <c r="AP19" s="139"/>
      <c r="AQ19" s="201"/>
      <c r="AR19" s="201"/>
      <c r="AS19" s="253">
        <v>1.0</v>
      </c>
      <c r="AT19" s="201"/>
      <c r="AU19" s="201"/>
      <c r="AV19" s="254"/>
      <c r="AW19" s="254"/>
      <c r="AX19" s="201"/>
      <c r="AY19" s="139"/>
      <c r="AZ19" s="139"/>
      <c r="BA19" s="139"/>
      <c r="BB19" s="182">
        <v>1.0</v>
      </c>
      <c r="BC19" s="139"/>
      <c r="BD19" s="139"/>
      <c r="BE19" s="139"/>
      <c r="BF19" s="201"/>
      <c r="BG19" s="235">
        <f t="shared" si="15"/>
        <v>5</v>
      </c>
      <c r="BH19" s="230">
        <f t="shared" si="16"/>
        <v>45.45454545</v>
      </c>
      <c r="BI19" s="196">
        <v>1.0</v>
      </c>
      <c r="BJ19" s="255"/>
      <c r="BK19" s="201"/>
      <c r="BL19" s="201"/>
      <c r="BM19" s="201"/>
      <c r="BN19" s="201"/>
      <c r="BO19" s="201"/>
      <c r="BP19" s="201"/>
      <c r="BQ19" s="201"/>
      <c r="BR19" s="201"/>
      <c r="BS19" s="201"/>
      <c r="BT19" s="221"/>
      <c r="BU19" s="201"/>
      <c r="BV19" s="201"/>
      <c r="BW19" s="201"/>
      <c r="BX19" s="156"/>
      <c r="BY19" s="156"/>
      <c r="BZ19" s="156"/>
      <c r="CA19" s="156"/>
      <c r="CB19" s="156"/>
      <c r="CC19" s="156"/>
      <c r="CD19" s="156"/>
      <c r="CE19" s="156"/>
      <c r="CF19" s="237">
        <f t="shared" si="17"/>
        <v>1</v>
      </c>
      <c r="CG19" s="238">
        <f t="shared" si="18"/>
        <v>5.555555556</v>
      </c>
      <c r="CH19" s="201"/>
      <c r="CI19" s="201"/>
      <c r="CJ19" s="156"/>
      <c r="CK19" s="156"/>
      <c r="CL19" s="189">
        <v>1.0</v>
      </c>
      <c r="CM19" s="189">
        <v>1.0</v>
      </c>
      <c r="CN19" s="189">
        <v>1.0</v>
      </c>
      <c r="CO19" s="189">
        <v>1.0</v>
      </c>
      <c r="CP19" s="189">
        <v>1.0</v>
      </c>
      <c r="CQ19" s="189">
        <v>1.0</v>
      </c>
      <c r="CR19" s="189">
        <v>1.0</v>
      </c>
      <c r="CS19" s="189">
        <v>1.0</v>
      </c>
      <c r="CT19" s="239"/>
      <c r="CU19" s="190"/>
      <c r="CV19" s="190"/>
      <c r="CW19" s="190"/>
      <c r="CX19" s="190"/>
      <c r="CY19" s="190"/>
      <c r="CZ19" s="190"/>
      <c r="DA19" s="240">
        <f t="shared" si="19"/>
        <v>7</v>
      </c>
      <c r="DB19" s="241">
        <f t="shared" si="20"/>
        <v>63.63636364</v>
      </c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7"/>
      <c r="DN19" s="157"/>
      <c r="DO19" s="157"/>
      <c r="DP19" s="157"/>
      <c r="DQ19" s="240">
        <f t="shared" si="21"/>
        <v>0</v>
      </c>
      <c r="DR19" s="175" t="str">
        <f t="shared" si="22"/>
        <v>#DIV/0!</v>
      </c>
    </row>
    <row r="20" ht="15.75" customHeight="1">
      <c r="A20" s="124">
        <v>11.0</v>
      </c>
      <c r="B20" s="125" t="s">
        <v>75</v>
      </c>
      <c r="C20" s="127" t="s">
        <v>76</v>
      </c>
      <c r="D20" s="119">
        <f t="shared" si="7"/>
        <v>36</v>
      </c>
      <c r="E20" s="161">
        <f t="shared" si="8"/>
        <v>69.23076923</v>
      </c>
      <c r="F20" s="162" t="str">
        <f t="shared" si="9"/>
        <v>  </v>
      </c>
      <c r="G20" s="186" t="str">
        <f t="shared" si="10"/>
        <v>  </v>
      </c>
      <c r="H20" s="164"/>
      <c r="I20" s="150"/>
      <c r="J20" s="150"/>
      <c r="K20" s="148"/>
      <c r="L20" s="148"/>
      <c r="M20" s="166">
        <f t="shared" si="11"/>
        <v>0</v>
      </c>
      <c r="N20" s="167">
        <f t="shared" si="12"/>
        <v>0</v>
      </c>
      <c r="O20" s="221"/>
      <c r="P20" s="139"/>
      <c r="Q20" s="221"/>
      <c r="R20" s="139"/>
      <c r="S20" s="201"/>
      <c r="T20" s="201"/>
      <c r="U20" s="139"/>
      <c r="V20" s="139"/>
      <c r="W20" s="182">
        <v>1.0</v>
      </c>
      <c r="X20" s="139"/>
      <c r="Y20" s="253">
        <v>1.0</v>
      </c>
      <c r="Z20" s="227">
        <v>1.0</v>
      </c>
      <c r="AA20" s="195">
        <v>1.0</v>
      </c>
      <c r="AB20" s="201"/>
      <c r="AC20" s="201"/>
      <c r="AD20" s="182">
        <v>1.0</v>
      </c>
      <c r="AE20" s="201"/>
      <c r="AF20" s="253">
        <v>1.0</v>
      </c>
      <c r="AG20" s="228">
        <v>1.0</v>
      </c>
      <c r="AH20" s="180"/>
      <c r="AI20" s="229"/>
      <c r="AJ20" s="166">
        <f t="shared" si="13"/>
        <v>7</v>
      </c>
      <c r="AK20" s="230">
        <f t="shared" si="14"/>
        <v>70</v>
      </c>
      <c r="AL20" s="232"/>
      <c r="AM20" s="234">
        <v>1.0</v>
      </c>
      <c r="AN20" s="182">
        <v>1.0</v>
      </c>
      <c r="AO20" s="182">
        <v>1.0</v>
      </c>
      <c r="AP20" s="182">
        <v>1.0</v>
      </c>
      <c r="AQ20" s="253">
        <v>1.0</v>
      </c>
      <c r="AR20" s="201"/>
      <c r="AS20" s="253">
        <v>1.0</v>
      </c>
      <c r="AT20" s="201"/>
      <c r="AU20" s="201"/>
      <c r="AV20" s="254"/>
      <c r="AW20" s="254"/>
      <c r="AX20" s="201"/>
      <c r="AY20" s="139"/>
      <c r="AZ20" s="139"/>
      <c r="BA20" s="139"/>
      <c r="BB20" s="182">
        <v>1.0</v>
      </c>
      <c r="BC20" s="139"/>
      <c r="BD20" s="139"/>
      <c r="BE20" s="139"/>
      <c r="BF20" s="201"/>
      <c r="BG20" s="235">
        <f t="shared" si="15"/>
        <v>7</v>
      </c>
      <c r="BH20" s="230">
        <f t="shared" si="16"/>
        <v>63.63636364</v>
      </c>
      <c r="BI20" s="196">
        <v>1.0</v>
      </c>
      <c r="BJ20" s="256">
        <v>1.0</v>
      </c>
      <c r="BK20" s="201"/>
      <c r="BL20" s="201"/>
      <c r="BM20" s="201"/>
      <c r="BN20" s="201"/>
      <c r="BO20" s="253">
        <v>1.0</v>
      </c>
      <c r="BP20" s="201"/>
      <c r="BQ20" s="201"/>
      <c r="BR20" s="201"/>
      <c r="BS20" s="201"/>
      <c r="BT20" s="205">
        <v>1.0</v>
      </c>
      <c r="BU20" s="253">
        <v>1.0</v>
      </c>
      <c r="BV20" s="253">
        <v>1.0</v>
      </c>
      <c r="BW20" s="253">
        <v>1.0</v>
      </c>
      <c r="BX20" s="156"/>
      <c r="BY20" s="156"/>
      <c r="BZ20" s="189">
        <v>1.0</v>
      </c>
      <c r="CA20" s="189">
        <v>1.0</v>
      </c>
      <c r="CB20" s="189">
        <v>1.0</v>
      </c>
      <c r="CC20" s="189">
        <v>1.0</v>
      </c>
      <c r="CD20" s="189">
        <v>1.0</v>
      </c>
      <c r="CE20" s="189">
        <v>1.0</v>
      </c>
      <c r="CF20" s="237">
        <f t="shared" si="17"/>
        <v>13</v>
      </c>
      <c r="CG20" s="238">
        <f t="shared" si="18"/>
        <v>72.22222222</v>
      </c>
      <c r="CH20" s="201"/>
      <c r="CI20" s="201"/>
      <c r="CJ20" s="189">
        <v>1.0</v>
      </c>
      <c r="CK20" s="189">
        <v>1.0</v>
      </c>
      <c r="CL20" s="149">
        <v>1.0</v>
      </c>
      <c r="CM20" s="149">
        <v>1.0</v>
      </c>
      <c r="CN20" s="149">
        <v>1.0</v>
      </c>
      <c r="CO20" s="189">
        <v>1.0</v>
      </c>
      <c r="CP20" s="189">
        <v>1.0</v>
      </c>
      <c r="CQ20" s="189">
        <v>1.0</v>
      </c>
      <c r="CR20" s="189">
        <v>1.0</v>
      </c>
      <c r="CS20" s="189">
        <v>1.0</v>
      </c>
      <c r="CT20" s="239"/>
      <c r="CU20" s="190"/>
      <c r="CV20" s="190"/>
      <c r="CW20" s="190"/>
      <c r="CX20" s="190"/>
      <c r="CY20" s="190"/>
      <c r="CZ20" s="190"/>
      <c r="DA20" s="240">
        <f t="shared" si="19"/>
        <v>9</v>
      </c>
      <c r="DB20" s="241">
        <f t="shared" si="20"/>
        <v>81.81818182</v>
      </c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7"/>
      <c r="DN20" s="157"/>
      <c r="DO20" s="157"/>
      <c r="DP20" s="157"/>
      <c r="DQ20" s="240">
        <f t="shared" si="21"/>
        <v>0</v>
      </c>
      <c r="DR20" s="175" t="str">
        <f t="shared" si="22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19">
        <f t="shared" si="7"/>
        <v>40</v>
      </c>
      <c r="E21" s="161">
        <f t="shared" si="8"/>
        <v>76.92307692</v>
      </c>
      <c r="F21" s="162" t="str">
        <f t="shared" si="9"/>
        <v>  </v>
      </c>
      <c r="G21" s="163" t="str">
        <f t="shared" si="10"/>
        <v>  </v>
      </c>
      <c r="H21" s="164"/>
      <c r="I21" s="148"/>
      <c r="J21" s="148"/>
      <c r="K21" s="148"/>
      <c r="L21" s="148"/>
      <c r="M21" s="166">
        <f t="shared" si="11"/>
        <v>0</v>
      </c>
      <c r="N21" s="167">
        <f t="shared" si="12"/>
        <v>0</v>
      </c>
      <c r="O21" s="137"/>
      <c r="P21" s="139"/>
      <c r="Q21" s="137"/>
      <c r="R21" s="139"/>
      <c r="S21" s="139"/>
      <c r="T21" s="139"/>
      <c r="U21" s="139"/>
      <c r="V21" s="139"/>
      <c r="W21" s="182">
        <v>1.0</v>
      </c>
      <c r="X21" s="139"/>
      <c r="Y21" s="182">
        <v>1.0</v>
      </c>
      <c r="Z21" s="227">
        <v>1.0</v>
      </c>
      <c r="AA21" s="195">
        <v>1.0</v>
      </c>
      <c r="AB21" s="139"/>
      <c r="AC21" s="139"/>
      <c r="AD21" s="182">
        <v>1.0</v>
      </c>
      <c r="AE21" s="182">
        <v>1.0</v>
      </c>
      <c r="AF21" s="182">
        <v>1.0</v>
      </c>
      <c r="AG21" s="228">
        <v>1.0</v>
      </c>
      <c r="AH21" s="180"/>
      <c r="AI21" s="229"/>
      <c r="AJ21" s="166">
        <f t="shared" si="13"/>
        <v>8</v>
      </c>
      <c r="AK21" s="230">
        <f t="shared" si="14"/>
        <v>80</v>
      </c>
      <c r="AL21" s="232"/>
      <c r="AM21" s="234">
        <v>1.0</v>
      </c>
      <c r="AN21" s="139"/>
      <c r="AO21" s="182">
        <v>1.0</v>
      </c>
      <c r="AP21" s="139"/>
      <c r="AQ21" s="182">
        <v>1.0</v>
      </c>
      <c r="AR21" s="139"/>
      <c r="AS21" s="182">
        <v>1.0</v>
      </c>
      <c r="AT21" s="139"/>
      <c r="AU21" s="182">
        <v>1.0</v>
      </c>
      <c r="AV21" s="198">
        <v>1.0</v>
      </c>
      <c r="AW21" s="204"/>
      <c r="AX21" s="139"/>
      <c r="AY21" s="139"/>
      <c r="AZ21" s="139"/>
      <c r="BA21" s="139"/>
      <c r="BB21" s="182">
        <v>1.0</v>
      </c>
      <c r="BC21" s="182">
        <v>1.0</v>
      </c>
      <c r="BD21" s="139"/>
      <c r="BE21" s="139"/>
      <c r="BF21" s="139"/>
      <c r="BG21" s="235">
        <f t="shared" si="15"/>
        <v>8</v>
      </c>
      <c r="BH21" s="230">
        <f t="shared" si="16"/>
        <v>72.72727273</v>
      </c>
      <c r="BI21" s="196">
        <v>1.0</v>
      </c>
      <c r="BJ21" s="246"/>
      <c r="BK21" s="139"/>
      <c r="BL21" s="182">
        <v>1.0</v>
      </c>
      <c r="BM21" s="139"/>
      <c r="BN21" s="139"/>
      <c r="BO21" s="182">
        <v>1.0</v>
      </c>
      <c r="BP21" s="139"/>
      <c r="BQ21" s="139"/>
      <c r="BR21" s="139"/>
      <c r="BS21" s="139"/>
      <c r="BT21" s="196">
        <v>1.0</v>
      </c>
      <c r="BU21" s="182">
        <v>1.0</v>
      </c>
      <c r="BV21" s="182">
        <v>1.0</v>
      </c>
      <c r="BW21" s="182">
        <v>1.0</v>
      </c>
      <c r="BX21" s="189">
        <v>1.0</v>
      </c>
      <c r="BY21" s="189">
        <v>1.0</v>
      </c>
      <c r="BZ21" s="189">
        <v>1.0</v>
      </c>
      <c r="CA21" s="189">
        <v>1.0</v>
      </c>
      <c r="CB21" s="189">
        <v>1.0</v>
      </c>
      <c r="CC21" s="189">
        <v>1.0</v>
      </c>
      <c r="CD21" s="189">
        <v>1.0</v>
      </c>
      <c r="CE21" s="189">
        <v>1.0</v>
      </c>
      <c r="CF21" s="237">
        <f t="shared" si="17"/>
        <v>15</v>
      </c>
      <c r="CG21" s="238">
        <f t="shared" si="18"/>
        <v>83.33333333</v>
      </c>
      <c r="CH21" s="139"/>
      <c r="CI21" s="139"/>
      <c r="CJ21" s="189">
        <v>1.0</v>
      </c>
      <c r="CK21" s="189">
        <v>1.0</v>
      </c>
      <c r="CL21" s="189">
        <v>1.0</v>
      </c>
      <c r="CM21" s="189">
        <v>1.0</v>
      </c>
      <c r="CN21" s="189">
        <v>1.0</v>
      </c>
      <c r="CO21" s="189">
        <v>1.0</v>
      </c>
      <c r="CP21" s="189">
        <v>1.0</v>
      </c>
      <c r="CQ21" s="189">
        <v>1.0</v>
      </c>
      <c r="CR21" s="189">
        <v>1.0</v>
      </c>
      <c r="CS21" s="189">
        <v>1.0</v>
      </c>
      <c r="CT21" s="239"/>
      <c r="CU21" s="190"/>
      <c r="CV21" s="190"/>
      <c r="CW21" s="190"/>
      <c r="CX21" s="190"/>
      <c r="CY21" s="190"/>
      <c r="CZ21" s="190"/>
      <c r="DA21" s="240">
        <f t="shared" si="19"/>
        <v>9</v>
      </c>
      <c r="DB21" s="241">
        <f t="shared" si="20"/>
        <v>81.81818182</v>
      </c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157"/>
      <c r="DQ21" s="240">
        <f t="shared" si="21"/>
        <v>0</v>
      </c>
      <c r="DR21" s="175" t="str">
        <f t="shared" si="22"/>
        <v>#DIV/0!</v>
      </c>
    </row>
    <row r="22" ht="15.75" customHeight="1">
      <c r="A22" s="160">
        <v>13.0</v>
      </c>
      <c r="B22" s="125" t="s">
        <v>79</v>
      </c>
      <c r="C22" s="127" t="s">
        <v>80</v>
      </c>
      <c r="D22" s="119">
        <f t="shared" si="7"/>
        <v>25</v>
      </c>
      <c r="E22" s="161">
        <f t="shared" si="8"/>
        <v>48.07692308</v>
      </c>
      <c r="F22" s="162">
        <f t="shared" si="9"/>
        <v>48.07692308</v>
      </c>
      <c r="G22" s="186" t="str">
        <f t="shared" si="10"/>
        <v>  </v>
      </c>
      <c r="H22" s="164"/>
      <c r="I22" s="148"/>
      <c r="J22" s="148"/>
      <c r="K22" s="148"/>
      <c r="L22" s="148"/>
      <c r="M22" s="166">
        <f t="shared" si="11"/>
        <v>0</v>
      </c>
      <c r="N22" s="167">
        <f t="shared" si="12"/>
        <v>0</v>
      </c>
      <c r="O22" s="139"/>
      <c r="P22" s="139"/>
      <c r="Q22" s="139"/>
      <c r="R22" s="139"/>
      <c r="S22" s="139"/>
      <c r="T22" s="139"/>
      <c r="U22" s="139"/>
      <c r="V22" s="139"/>
      <c r="W22" s="182">
        <v>1.0</v>
      </c>
      <c r="X22" s="139"/>
      <c r="Y22" s="139"/>
      <c r="Z22" s="231"/>
      <c r="AA22" s="195">
        <v>1.0</v>
      </c>
      <c r="AB22" s="139"/>
      <c r="AC22" s="139"/>
      <c r="AD22" s="139"/>
      <c r="AE22" s="182">
        <v>1.0</v>
      </c>
      <c r="AF22" s="182">
        <v>1.0</v>
      </c>
      <c r="AG22" s="180"/>
      <c r="AH22" s="180"/>
      <c r="AI22" s="229"/>
      <c r="AJ22" s="166">
        <f t="shared" si="13"/>
        <v>4</v>
      </c>
      <c r="AK22" s="230">
        <f t="shared" si="14"/>
        <v>40</v>
      </c>
      <c r="AL22" s="232"/>
      <c r="AM22" s="229"/>
      <c r="AN22" s="139"/>
      <c r="AO22" s="139"/>
      <c r="AP22" s="139"/>
      <c r="AQ22" s="139"/>
      <c r="AR22" s="139"/>
      <c r="AS22" s="182"/>
      <c r="AT22" s="139"/>
      <c r="AU22" s="139"/>
      <c r="AV22" s="204"/>
      <c r="AW22" s="204"/>
      <c r="AX22" s="139"/>
      <c r="AY22" s="139"/>
      <c r="AZ22" s="139"/>
      <c r="BA22" s="139"/>
      <c r="BB22" s="139"/>
      <c r="BC22" s="182">
        <v>1.0</v>
      </c>
      <c r="BD22" s="139"/>
      <c r="BE22" s="139"/>
      <c r="BF22" s="139"/>
      <c r="BG22" s="235">
        <f t="shared" si="15"/>
        <v>1</v>
      </c>
      <c r="BH22" s="230">
        <f t="shared" si="16"/>
        <v>9.090909091</v>
      </c>
      <c r="BI22" s="137"/>
      <c r="BJ22" s="246"/>
      <c r="BK22" s="139"/>
      <c r="BL22" s="182">
        <v>1.0</v>
      </c>
      <c r="BM22" s="139"/>
      <c r="BN22" s="139"/>
      <c r="BO22" s="139"/>
      <c r="BP22" s="139"/>
      <c r="BQ22" s="139"/>
      <c r="BR22" s="139"/>
      <c r="BS22" s="139"/>
      <c r="BT22" s="196">
        <v>1.0</v>
      </c>
      <c r="BU22" s="182">
        <v>1.0</v>
      </c>
      <c r="BV22" s="182">
        <v>1.0</v>
      </c>
      <c r="BW22" s="182">
        <v>1.0</v>
      </c>
      <c r="BX22" s="189">
        <v>1.0</v>
      </c>
      <c r="BY22" s="189">
        <v>1.0</v>
      </c>
      <c r="BZ22" s="189">
        <v>1.0</v>
      </c>
      <c r="CA22" s="189">
        <v>1.0</v>
      </c>
      <c r="CB22" s="189">
        <v>1.0</v>
      </c>
      <c r="CC22" s="189">
        <v>1.0</v>
      </c>
      <c r="CD22" s="189">
        <v>1.0</v>
      </c>
      <c r="CE22" s="189">
        <v>1.0</v>
      </c>
      <c r="CF22" s="237">
        <f t="shared" si="17"/>
        <v>13</v>
      </c>
      <c r="CG22" s="238">
        <f t="shared" si="18"/>
        <v>72.22222222</v>
      </c>
      <c r="CH22" s="139"/>
      <c r="CI22" s="139"/>
      <c r="CJ22" s="189"/>
      <c r="CK22" s="189"/>
      <c r="CL22" s="189">
        <v>1.0</v>
      </c>
      <c r="CM22" s="189">
        <v>1.0</v>
      </c>
      <c r="CN22" s="189">
        <v>1.0</v>
      </c>
      <c r="CO22" s="189">
        <v>1.0</v>
      </c>
      <c r="CP22" s="189">
        <v>1.0</v>
      </c>
      <c r="CQ22" s="189">
        <v>1.0</v>
      </c>
      <c r="CR22" s="189">
        <v>1.0</v>
      </c>
      <c r="CS22" s="189">
        <v>1.0</v>
      </c>
      <c r="CT22" s="239"/>
      <c r="CU22" s="190"/>
      <c r="CV22" s="190"/>
      <c r="CW22" s="190"/>
      <c r="CX22" s="190"/>
      <c r="CY22" s="190"/>
      <c r="CZ22" s="190"/>
      <c r="DA22" s="240">
        <f t="shared" si="19"/>
        <v>7</v>
      </c>
      <c r="DB22" s="241">
        <f t="shared" si="20"/>
        <v>63.63636364</v>
      </c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157"/>
      <c r="DQ22" s="240">
        <f t="shared" si="21"/>
        <v>0</v>
      </c>
      <c r="DR22" s="175" t="str">
        <f t="shared" si="22"/>
        <v>#DIV/0!</v>
      </c>
    </row>
    <row r="23" ht="15.75" customHeight="1">
      <c r="A23" s="124">
        <v>14.0</v>
      </c>
      <c r="B23" s="125" t="s">
        <v>81</v>
      </c>
      <c r="C23" s="127" t="s">
        <v>82</v>
      </c>
      <c r="D23" s="119">
        <f t="shared" si="7"/>
        <v>22</v>
      </c>
      <c r="E23" s="161">
        <f t="shared" si="8"/>
        <v>42.30769231</v>
      </c>
      <c r="F23" s="162">
        <f t="shared" si="9"/>
        <v>42.30769231</v>
      </c>
      <c r="G23" s="186" t="str">
        <f t="shared" si="10"/>
        <v>  </v>
      </c>
      <c r="H23" s="164"/>
      <c r="I23" s="165"/>
      <c r="J23" s="165"/>
      <c r="K23" s="165"/>
      <c r="L23" s="165"/>
      <c r="M23" s="166">
        <f t="shared" si="11"/>
        <v>0</v>
      </c>
      <c r="N23" s="167">
        <f t="shared" si="12"/>
        <v>0</v>
      </c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231"/>
      <c r="AA23" s="195">
        <v>1.0</v>
      </c>
      <c r="AB23" s="182">
        <v>1.0</v>
      </c>
      <c r="AC23" s="182">
        <v>1.0</v>
      </c>
      <c r="AD23" s="139"/>
      <c r="AE23" s="182">
        <v>1.0</v>
      </c>
      <c r="AF23" s="139"/>
      <c r="AG23" s="228">
        <v>1.0</v>
      </c>
      <c r="AH23" s="180"/>
      <c r="AI23" s="229"/>
      <c r="AJ23" s="166">
        <f t="shared" si="13"/>
        <v>5</v>
      </c>
      <c r="AK23" s="230">
        <f t="shared" si="14"/>
        <v>50</v>
      </c>
      <c r="AL23" s="232"/>
      <c r="AM23" s="234">
        <v>1.0</v>
      </c>
      <c r="AN23" s="182">
        <v>1.0</v>
      </c>
      <c r="AO23" s="182">
        <v>1.0</v>
      </c>
      <c r="AP23" s="139"/>
      <c r="AQ23" s="139"/>
      <c r="AR23" s="139"/>
      <c r="AS23" s="139"/>
      <c r="AT23" s="139"/>
      <c r="AU23" s="139"/>
      <c r="AV23" s="204"/>
      <c r="AW23" s="204"/>
      <c r="AX23" s="139"/>
      <c r="AY23" s="139"/>
      <c r="AZ23" s="139"/>
      <c r="BA23" s="139"/>
      <c r="BB23" s="139"/>
      <c r="BC23" s="139"/>
      <c r="BD23" s="139"/>
      <c r="BE23" s="139"/>
      <c r="BF23" s="139"/>
      <c r="BG23" s="235">
        <f t="shared" si="15"/>
        <v>3</v>
      </c>
      <c r="BH23" s="230">
        <f t="shared" si="16"/>
        <v>27.27272727</v>
      </c>
      <c r="BI23" s="137"/>
      <c r="BJ23" s="246"/>
      <c r="BK23" s="139"/>
      <c r="BL23" s="139"/>
      <c r="BM23" s="139"/>
      <c r="BN23" s="139"/>
      <c r="BO23" s="182">
        <v>1.0</v>
      </c>
      <c r="BP23" s="139"/>
      <c r="BQ23" s="139"/>
      <c r="BR23" s="182">
        <v>1.0</v>
      </c>
      <c r="BS23" s="182">
        <v>1.0</v>
      </c>
      <c r="BT23" s="137"/>
      <c r="BU23" s="139"/>
      <c r="BV23" s="139"/>
      <c r="BW23" s="139"/>
      <c r="BX23" s="189">
        <v>1.0</v>
      </c>
      <c r="BY23" s="189">
        <v>1.0</v>
      </c>
      <c r="BZ23" s="156"/>
      <c r="CA23" s="156"/>
      <c r="CB23" s="156"/>
      <c r="CC23" s="189">
        <v>1.0</v>
      </c>
      <c r="CD23" s="189">
        <v>1.0</v>
      </c>
      <c r="CE23" s="189">
        <v>1.0</v>
      </c>
      <c r="CF23" s="237">
        <f t="shared" si="17"/>
        <v>8</v>
      </c>
      <c r="CG23" s="238">
        <f t="shared" si="18"/>
        <v>44.44444444</v>
      </c>
      <c r="CH23" s="139"/>
      <c r="CI23" s="139"/>
      <c r="CJ23" s="189">
        <v>1.0</v>
      </c>
      <c r="CK23" s="189">
        <v>1.0</v>
      </c>
      <c r="CL23" s="148"/>
      <c r="CM23" s="148"/>
      <c r="CN23" s="148"/>
      <c r="CO23" s="189">
        <v>1.0</v>
      </c>
      <c r="CP23" s="189">
        <v>1.0</v>
      </c>
      <c r="CQ23" s="189">
        <v>1.0</v>
      </c>
      <c r="CR23" s="189">
        <v>1.0</v>
      </c>
      <c r="CS23" s="189">
        <v>1.0</v>
      </c>
      <c r="CT23" s="239"/>
      <c r="CU23" s="190"/>
      <c r="CV23" s="190"/>
      <c r="CW23" s="190"/>
      <c r="CX23" s="190"/>
      <c r="CY23" s="190"/>
      <c r="CZ23" s="190"/>
      <c r="DA23" s="240">
        <f t="shared" si="19"/>
        <v>6</v>
      </c>
      <c r="DB23" s="241">
        <f t="shared" si="20"/>
        <v>54.54545455</v>
      </c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240">
        <f t="shared" si="21"/>
        <v>0</v>
      </c>
      <c r="DR23" s="175" t="str">
        <f t="shared" si="22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19">
        <f t="shared" si="7"/>
        <v>20</v>
      </c>
      <c r="E24" s="161">
        <f t="shared" si="8"/>
        <v>38.46153846</v>
      </c>
      <c r="F24" s="162">
        <f t="shared" si="9"/>
        <v>38.46153846</v>
      </c>
      <c r="G24" s="163" t="str">
        <f t="shared" si="10"/>
        <v>  </v>
      </c>
      <c r="H24" s="164"/>
      <c r="I24" s="263">
        <v>1.0</v>
      </c>
      <c r="J24" s="263">
        <v>1.0</v>
      </c>
      <c r="K24" s="165"/>
      <c r="L24" s="165"/>
      <c r="M24" s="166">
        <f t="shared" si="11"/>
        <v>2</v>
      </c>
      <c r="N24" s="167">
        <f t="shared" si="12"/>
        <v>100</v>
      </c>
      <c r="O24" s="139"/>
      <c r="P24" s="139"/>
      <c r="Q24" s="139"/>
      <c r="R24" s="139"/>
      <c r="S24" s="139"/>
      <c r="T24" s="139"/>
      <c r="U24" s="139"/>
      <c r="V24" s="139"/>
      <c r="W24" s="182">
        <v>1.0</v>
      </c>
      <c r="X24" s="139"/>
      <c r="Y24" s="139"/>
      <c r="Z24" s="231"/>
      <c r="AA24" s="242"/>
      <c r="AB24" s="139"/>
      <c r="AC24" s="139"/>
      <c r="AD24" s="139"/>
      <c r="AE24" s="139"/>
      <c r="AF24" s="182">
        <v>1.0</v>
      </c>
      <c r="AG24" s="180"/>
      <c r="AH24" s="180"/>
      <c r="AI24" s="229"/>
      <c r="AJ24" s="166">
        <f t="shared" si="13"/>
        <v>2</v>
      </c>
      <c r="AK24" s="230">
        <f t="shared" si="14"/>
        <v>20</v>
      </c>
      <c r="AL24" s="232"/>
      <c r="AM24" s="229"/>
      <c r="AN24" s="139"/>
      <c r="AO24" s="139"/>
      <c r="AP24" s="139"/>
      <c r="AQ24" s="139"/>
      <c r="AR24" s="139"/>
      <c r="AS24" s="139"/>
      <c r="AT24" s="139"/>
      <c r="AU24" s="139"/>
      <c r="AV24" s="204"/>
      <c r="AW24" s="204"/>
      <c r="AX24" s="139"/>
      <c r="AY24" s="139"/>
      <c r="AZ24" s="139"/>
      <c r="BA24" s="139"/>
      <c r="BB24" s="139"/>
      <c r="BC24" s="139"/>
      <c r="BD24" s="139"/>
      <c r="BE24" s="139"/>
      <c r="BF24" s="139"/>
      <c r="BG24" s="235">
        <f t="shared" si="15"/>
        <v>0</v>
      </c>
      <c r="BH24" s="230">
        <f t="shared" si="16"/>
        <v>0</v>
      </c>
      <c r="BI24" s="137"/>
      <c r="BJ24" s="246"/>
      <c r="BK24" s="139"/>
      <c r="BL24" s="139"/>
      <c r="BM24" s="139"/>
      <c r="BN24" s="139"/>
      <c r="BO24" s="139"/>
      <c r="BP24" s="139"/>
      <c r="BQ24" s="139"/>
      <c r="BR24" s="139"/>
      <c r="BS24" s="139"/>
      <c r="BT24" s="196">
        <v>1.0</v>
      </c>
      <c r="BU24" s="182">
        <v>1.0</v>
      </c>
      <c r="BV24" s="182">
        <v>1.0</v>
      </c>
      <c r="BW24" s="182">
        <v>1.0</v>
      </c>
      <c r="BX24" s="189">
        <v>1.0</v>
      </c>
      <c r="BY24" s="189">
        <v>1.0</v>
      </c>
      <c r="BZ24" s="189">
        <v>1.0</v>
      </c>
      <c r="CA24" s="189">
        <v>1.0</v>
      </c>
      <c r="CB24" s="189">
        <v>1.0</v>
      </c>
      <c r="CC24" s="156"/>
      <c r="CD24" s="156"/>
      <c r="CE24" s="156"/>
      <c r="CF24" s="237">
        <f t="shared" si="17"/>
        <v>9</v>
      </c>
      <c r="CG24" s="238">
        <f t="shared" si="18"/>
        <v>50</v>
      </c>
      <c r="CH24" s="139"/>
      <c r="CI24" s="139"/>
      <c r="CJ24" s="156"/>
      <c r="CK24" s="156"/>
      <c r="CL24" s="149">
        <v>1.0</v>
      </c>
      <c r="CM24" s="149">
        <v>1.0</v>
      </c>
      <c r="CN24" s="149">
        <v>1.0</v>
      </c>
      <c r="CO24" s="189">
        <v>1.0</v>
      </c>
      <c r="CP24" s="189">
        <v>1.0</v>
      </c>
      <c r="CQ24" s="189">
        <v>1.0</v>
      </c>
      <c r="CR24" s="189">
        <v>1.0</v>
      </c>
      <c r="CS24" s="189">
        <v>1.0</v>
      </c>
      <c r="CT24" s="239"/>
      <c r="CU24" s="190"/>
      <c r="CV24" s="190"/>
      <c r="CW24" s="190"/>
      <c r="CX24" s="190"/>
      <c r="CY24" s="190"/>
      <c r="CZ24" s="190"/>
      <c r="DA24" s="240">
        <f t="shared" si="19"/>
        <v>7</v>
      </c>
      <c r="DB24" s="241">
        <f t="shared" si="20"/>
        <v>63.63636364</v>
      </c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157"/>
      <c r="DQ24" s="240">
        <f t="shared" si="21"/>
        <v>0</v>
      </c>
      <c r="DR24" s="175" t="str">
        <f t="shared" si="22"/>
        <v>#DIV/0!</v>
      </c>
    </row>
    <row r="25" ht="15.75" customHeight="1">
      <c r="A25" s="160">
        <v>16.0</v>
      </c>
      <c r="B25" s="125" t="s">
        <v>85</v>
      </c>
      <c r="C25" s="127" t="s">
        <v>86</v>
      </c>
      <c r="D25" s="119">
        <f t="shared" si="7"/>
        <v>23</v>
      </c>
      <c r="E25" s="161">
        <f t="shared" si="8"/>
        <v>44.23076923</v>
      </c>
      <c r="F25" s="162">
        <f t="shared" si="9"/>
        <v>44.23076923</v>
      </c>
      <c r="G25" s="186" t="str">
        <f t="shared" si="10"/>
        <v>  </v>
      </c>
      <c r="H25" s="164"/>
      <c r="I25" s="165"/>
      <c r="J25" s="165"/>
      <c r="K25" s="165"/>
      <c r="L25" s="165"/>
      <c r="M25" s="166">
        <f t="shared" si="11"/>
        <v>0</v>
      </c>
      <c r="N25" s="167">
        <f t="shared" si="12"/>
        <v>0</v>
      </c>
      <c r="O25" s="137"/>
      <c r="P25" s="139"/>
      <c r="Q25" s="137"/>
      <c r="R25" s="139"/>
      <c r="S25" s="139"/>
      <c r="T25" s="139"/>
      <c r="U25" s="139"/>
      <c r="V25" s="139"/>
      <c r="W25" s="182">
        <v>1.0</v>
      </c>
      <c r="X25" s="139"/>
      <c r="Y25" s="139"/>
      <c r="Z25" s="227">
        <v>1.0</v>
      </c>
      <c r="AA25" s="242"/>
      <c r="AB25" s="139"/>
      <c r="AC25" s="139"/>
      <c r="AD25" s="139"/>
      <c r="AE25" s="139"/>
      <c r="AF25" s="139"/>
      <c r="AG25" s="180"/>
      <c r="AH25" s="180"/>
      <c r="AI25" s="229"/>
      <c r="AJ25" s="166">
        <f t="shared" si="13"/>
        <v>2</v>
      </c>
      <c r="AK25" s="230">
        <f t="shared" si="14"/>
        <v>20</v>
      </c>
      <c r="AL25" s="232"/>
      <c r="AM25" s="234">
        <v>1.0</v>
      </c>
      <c r="AN25" s="182">
        <v>1.0</v>
      </c>
      <c r="AO25" s="182">
        <v>1.0</v>
      </c>
      <c r="AP25" s="139"/>
      <c r="AQ25" s="182">
        <v>1.0</v>
      </c>
      <c r="AR25" s="139"/>
      <c r="AS25" s="139"/>
      <c r="AT25" s="139"/>
      <c r="AU25" s="139"/>
      <c r="AV25" s="204"/>
      <c r="AW25" s="204"/>
      <c r="AX25" s="139"/>
      <c r="AY25" s="139"/>
      <c r="AZ25" s="139"/>
      <c r="BA25" s="139"/>
      <c r="BB25" s="139"/>
      <c r="BC25" s="182">
        <v>1.0</v>
      </c>
      <c r="BD25" s="139"/>
      <c r="BE25" s="139"/>
      <c r="BF25" s="139"/>
      <c r="BG25" s="235">
        <f t="shared" si="15"/>
        <v>5</v>
      </c>
      <c r="BH25" s="230">
        <f t="shared" si="16"/>
        <v>45.45454545</v>
      </c>
      <c r="BI25" s="196">
        <v>1.0</v>
      </c>
      <c r="BJ25" s="246"/>
      <c r="BK25" s="139"/>
      <c r="BL25" s="139"/>
      <c r="BM25" s="139"/>
      <c r="BN25" s="139"/>
      <c r="BO25" s="182"/>
      <c r="BP25" s="139"/>
      <c r="BQ25" s="139"/>
      <c r="BR25" s="139"/>
      <c r="BS25" s="139"/>
      <c r="BT25" s="196">
        <v>1.0</v>
      </c>
      <c r="BU25" s="182">
        <v>1.0</v>
      </c>
      <c r="BV25" s="182">
        <v>1.0</v>
      </c>
      <c r="BW25" s="182">
        <v>1.0</v>
      </c>
      <c r="BX25" s="189">
        <v>1.0</v>
      </c>
      <c r="BY25" s="189">
        <v>1.0</v>
      </c>
      <c r="BZ25" s="156"/>
      <c r="CA25" s="156"/>
      <c r="CB25" s="156"/>
      <c r="CC25" s="189">
        <v>1.0</v>
      </c>
      <c r="CD25" s="189">
        <v>1.0</v>
      </c>
      <c r="CE25" s="189">
        <v>1.0</v>
      </c>
      <c r="CF25" s="237">
        <f t="shared" si="17"/>
        <v>10</v>
      </c>
      <c r="CG25" s="238">
        <f t="shared" si="18"/>
        <v>55.55555556</v>
      </c>
      <c r="CH25" s="139"/>
      <c r="CI25" s="139"/>
      <c r="CJ25" s="189">
        <v>1.0</v>
      </c>
      <c r="CK25" s="189">
        <v>1.0</v>
      </c>
      <c r="CL25" s="156"/>
      <c r="CM25" s="156"/>
      <c r="CN25" s="156"/>
      <c r="CO25" s="189">
        <v>1.0</v>
      </c>
      <c r="CP25" s="189">
        <v>1.0</v>
      </c>
      <c r="CQ25" s="189">
        <v>1.0</v>
      </c>
      <c r="CR25" s="189">
        <v>1.0</v>
      </c>
      <c r="CS25" s="189">
        <v>1.0</v>
      </c>
      <c r="CT25" s="239"/>
      <c r="CU25" s="190"/>
      <c r="CV25" s="190"/>
      <c r="CW25" s="190"/>
      <c r="CX25" s="190"/>
      <c r="CY25" s="190"/>
      <c r="CZ25" s="190"/>
      <c r="DA25" s="240">
        <f t="shared" si="19"/>
        <v>6</v>
      </c>
      <c r="DB25" s="241">
        <f t="shared" si="20"/>
        <v>54.54545455</v>
      </c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157"/>
      <c r="DQ25" s="240">
        <f t="shared" si="21"/>
        <v>0</v>
      </c>
      <c r="DR25" s="175" t="str">
        <f t="shared" si="22"/>
        <v>#DIV/0!</v>
      </c>
    </row>
    <row r="26" ht="15.75" customHeight="1">
      <c r="A26" s="124">
        <v>17.0</v>
      </c>
      <c r="B26" s="125" t="s">
        <v>87</v>
      </c>
      <c r="C26" s="127" t="s">
        <v>88</v>
      </c>
      <c r="D26" s="119">
        <f t="shared" si="7"/>
        <v>30</v>
      </c>
      <c r="E26" s="161">
        <f t="shared" si="8"/>
        <v>57.69230769</v>
      </c>
      <c r="F26" s="248" t="str">
        <f t="shared" si="9"/>
        <v>  </v>
      </c>
      <c r="G26" s="186" t="str">
        <f t="shared" si="10"/>
        <v>  </v>
      </c>
      <c r="H26" s="187"/>
      <c r="I26" s="148"/>
      <c r="J26" s="148"/>
      <c r="K26" s="148"/>
      <c r="L26" s="148"/>
      <c r="M26" s="166">
        <f t="shared" si="11"/>
        <v>0</v>
      </c>
      <c r="N26" s="167">
        <f t="shared" si="12"/>
        <v>0</v>
      </c>
      <c r="O26" s="139"/>
      <c r="P26" s="139"/>
      <c r="Q26" s="139"/>
      <c r="R26" s="139"/>
      <c r="S26" s="139"/>
      <c r="T26" s="201"/>
      <c r="U26" s="139"/>
      <c r="V26" s="139"/>
      <c r="W26" s="182">
        <v>1.0</v>
      </c>
      <c r="X26" s="139"/>
      <c r="Y26" s="253">
        <v>1.0</v>
      </c>
      <c r="Z26" s="231"/>
      <c r="AA26" s="195">
        <v>1.0</v>
      </c>
      <c r="AB26" s="253">
        <v>1.0</v>
      </c>
      <c r="AC26" s="253">
        <v>1.0</v>
      </c>
      <c r="AD26" s="139"/>
      <c r="AE26" s="201"/>
      <c r="AF26" s="253">
        <v>1.0</v>
      </c>
      <c r="AG26" s="228">
        <v>1.0</v>
      </c>
      <c r="AH26" s="180"/>
      <c r="AI26" s="229"/>
      <c r="AJ26" s="166">
        <f t="shared" si="13"/>
        <v>7</v>
      </c>
      <c r="AK26" s="230">
        <f t="shared" si="14"/>
        <v>70</v>
      </c>
      <c r="AL26" s="232"/>
      <c r="AM26" s="234">
        <v>1.0</v>
      </c>
      <c r="AN26" s="182">
        <v>1.0</v>
      </c>
      <c r="AO26" s="182">
        <v>1.0</v>
      </c>
      <c r="AP26" s="139"/>
      <c r="AQ26" s="253">
        <v>1.0</v>
      </c>
      <c r="AR26" s="201"/>
      <c r="AS26" s="201"/>
      <c r="AT26" s="201"/>
      <c r="AU26" s="201"/>
      <c r="AV26" s="254"/>
      <c r="AW26" s="254"/>
      <c r="AX26" s="201"/>
      <c r="AY26" s="139"/>
      <c r="AZ26" s="139"/>
      <c r="BA26" s="139"/>
      <c r="BB26" s="182">
        <v>1.0</v>
      </c>
      <c r="BC26" s="139"/>
      <c r="BD26" s="139"/>
      <c r="BE26" s="139"/>
      <c r="BF26" s="201"/>
      <c r="BG26" s="235">
        <f t="shared" si="15"/>
        <v>5</v>
      </c>
      <c r="BH26" s="230">
        <f t="shared" si="16"/>
        <v>45.45454545</v>
      </c>
      <c r="BI26" s="196">
        <v>1.0</v>
      </c>
      <c r="BJ26" s="255"/>
      <c r="BK26" s="201"/>
      <c r="BL26" s="201"/>
      <c r="BM26" s="201"/>
      <c r="BN26" s="201"/>
      <c r="BO26" s="253">
        <v>1.0</v>
      </c>
      <c r="BP26" s="201"/>
      <c r="BQ26" s="201"/>
      <c r="BR26" s="201"/>
      <c r="BS26" s="201"/>
      <c r="BT26" s="205">
        <v>1.0</v>
      </c>
      <c r="BU26" s="253">
        <v>1.0</v>
      </c>
      <c r="BV26" s="253">
        <v>1.0</v>
      </c>
      <c r="BW26" s="253">
        <v>1.0</v>
      </c>
      <c r="BX26" s="189">
        <v>1.0</v>
      </c>
      <c r="BY26" s="189">
        <v>1.0</v>
      </c>
      <c r="BZ26" s="156"/>
      <c r="CA26" s="156"/>
      <c r="CB26" s="156"/>
      <c r="CC26" s="189">
        <v>1.0</v>
      </c>
      <c r="CD26" s="189">
        <v>1.0</v>
      </c>
      <c r="CE26" s="189">
        <v>1.0</v>
      </c>
      <c r="CF26" s="237">
        <f t="shared" si="17"/>
        <v>11</v>
      </c>
      <c r="CG26" s="238">
        <f t="shared" si="18"/>
        <v>61.11111111</v>
      </c>
      <c r="CH26" s="201"/>
      <c r="CI26" s="201"/>
      <c r="CJ26" s="156"/>
      <c r="CK26" s="156"/>
      <c r="CL26" s="149">
        <v>1.0</v>
      </c>
      <c r="CM26" s="149">
        <v>1.0</v>
      </c>
      <c r="CN26" s="149">
        <v>1.0</v>
      </c>
      <c r="CO26" s="189">
        <v>1.0</v>
      </c>
      <c r="CP26" s="189">
        <v>1.0</v>
      </c>
      <c r="CQ26" s="189">
        <v>1.0</v>
      </c>
      <c r="CR26" s="189">
        <v>1.0</v>
      </c>
      <c r="CS26" s="189">
        <v>1.0</v>
      </c>
      <c r="CT26" s="239"/>
      <c r="CU26" s="190"/>
      <c r="CV26" s="190"/>
      <c r="CW26" s="190"/>
      <c r="CX26" s="190"/>
      <c r="CY26" s="190"/>
      <c r="CZ26" s="190"/>
      <c r="DA26" s="240">
        <f t="shared" si="19"/>
        <v>7</v>
      </c>
      <c r="DB26" s="241">
        <f t="shared" si="20"/>
        <v>63.63636364</v>
      </c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157"/>
      <c r="DQ26" s="240">
        <f t="shared" si="21"/>
        <v>0</v>
      </c>
      <c r="DR26" s="175" t="str">
        <f t="shared" si="22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19">
        <f t="shared" si="7"/>
        <v>19</v>
      </c>
      <c r="E27" s="161">
        <f t="shared" si="8"/>
        <v>36.53846154</v>
      </c>
      <c r="F27" s="162">
        <f t="shared" si="9"/>
        <v>36.53846154</v>
      </c>
      <c r="G27" s="186" t="str">
        <f t="shared" si="10"/>
        <v>  </v>
      </c>
      <c r="H27" s="164"/>
      <c r="I27" s="148"/>
      <c r="J27" s="148"/>
      <c r="K27" s="148"/>
      <c r="L27" s="148"/>
      <c r="M27" s="166">
        <f t="shared" si="11"/>
        <v>0</v>
      </c>
      <c r="N27" s="167">
        <f t="shared" si="12"/>
        <v>0</v>
      </c>
      <c r="O27" s="139"/>
      <c r="P27" s="139"/>
      <c r="Q27" s="139"/>
      <c r="R27" s="139"/>
      <c r="S27" s="139"/>
      <c r="T27" s="139"/>
      <c r="U27" s="139"/>
      <c r="V27" s="139"/>
      <c r="W27" s="182">
        <v>1.0</v>
      </c>
      <c r="X27" s="139"/>
      <c r="Y27" s="139"/>
      <c r="Z27" s="231"/>
      <c r="AA27" s="195">
        <v>1.0</v>
      </c>
      <c r="AB27" s="139"/>
      <c r="AC27" s="139"/>
      <c r="AD27" s="139"/>
      <c r="AE27" s="139"/>
      <c r="AF27" s="182">
        <v>1.0</v>
      </c>
      <c r="AG27" s="228">
        <v>1.0</v>
      </c>
      <c r="AH27" s="180"/>
      <c r="AI27" s="229"/>
      <c r="AJ27" s="166">
        <f t="shared" si="13"/>
        <v>4</v>
      </c>
      <c r="AK27" s="230">
        <f t="shared" si="14"/>
        <v>40</v>
      </c>
      <c r="AL27" s="232"/>
      <c r="AM27" s="229"/>
      <c r="AN27" s="139"/>
      <c r="AO27" s="139"/>
      <c r="AP27" s="139"/>
      <c r="AQ27" s="139"/>
      <c r="AR27" s="139"/>
      <c r="AS27" s="139"/>
      <c r="AT27" s="139"/>
      <c r="AU27" s="139"/>
      <c r="AV27" s="204"/>
      <c r="AW27" s="204"/>
      <c r="AX27" s="139"/>
      <c r="AY27" s="139"/>
      <c r="AZ27" s="139"/>
      <c r="BA27" s="139"/>
      <c r="BB27" s="182">
        <v>1.0</v>
      </c>
      <c r="BC27" s="139"/>
      <c r="BD27" s="139"/>
      <c r="BE27" s="139"/>
      <c r="BF27" s="139"/>
      <c r="BG27" s="235">
        <f t="shared" si="15"/>
        <v>1</v>
      </c>
      <c r="BH27" s="230">
        <f t="shared" si="16"/>
        <v>9.090909091</v>
      </c>
      <c r="BI27" s="196">
        <v>1.0</v>
      </c>
      <c r="BJ27" s="246"/>
      <c r="BK27" s="139"/>
      <c r="BL27" s="139"/>
      <c r="BM27" s="139"/>
      <c r="BN27" s="139"/>
      <c r="BO27" s="139"/>
      <c r="BP27" s="139"/>
      <c r="BQ27" s="139"/>
      <c r="BR27" s="139"/>
      <c r="BS27" s="139"/>
      <c r="BT27" s="196">
        <v>1.0</v>
      </c>
      <c r="BU27" s="182">
        <v>1.0</v>
      </c>
      <c r="BV27" s="182">
        <v>1.0</v>
      </c>
      <c r="BW27" s="182">
        <v>1.0</v>
      </c>
      <c r="BX27" s="189">
        <v>1.0</v>
      </c>
      <c r="BY27" s="189">
        <v>1.0</v>
      </c>
      <c r="BZ27" s="156"/>
      <c r="CA27" s="156"/>
      <c r="CB27" s="156"/>
      <c r="CC27" s="189">
        <v>1.0</v>
      </c>
      <c r="CD27" s="189">
        <v>1.0</v>
      </c>
      <c r="CE27" s="189">
        <v>1.0</v>
      </c>
      <c r="CF27" s="237">
        <f t="shared" si="17"/>
        <v>10</v>
      </c>
      <c r="CG27" s="238">
        <f t="shared" si="18"/>
        <v>55.55555556</v>
      </c>
      <c r="CH27" s="139"/>
      <c r="CI27" s="139"/>
      <c r="CJ27" s="156"/>
      <c r="CK27" s="156"/>
      <c r="CL27" s="156"/>
      <c r="CM27" s="156"/>
      <c r="CN27" s="156"/>
      <c r="CO27" s="189">
        <v>1.0</v>
      </c>
      <c r="CP27" s="189">
        <v>1.0</v>
      </c>
      <c r="CQ27" s="189">
        <v>1.0</v>
      </c>
      <c r="CR27" s="189">
        <v>1.0</v>
      </c>
      <c r="CS27" s="189">
        <v>1.0</v>
      </c>
      <c r="CT27" s="239"/>
      <c r="CU27" s="190"/>
      <c r="CV27" s="190"/>
      <c r="CW27" s="190"/>
      <c r="CX27" s="190"/>
      <c r="CY27" s="190"/>
      <c r="CZ27" s="190"/>
      <c r="DA27" s="240">
        <f t="shared" si="19"/>
        <v>4</v>
      </c>
      <c r="DB27" s="241">
        <f t="shared" si="20"/>
        <v>36.36363636</v>
      </c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240">
        <f t="shared" si="21"/>
        <v>0</v>
      </c>
      <c r="DR27" s="175" t="str">
        <f t="shared" si="22"/>
        <v>#DIV/0!</v>
      </c>
    </row>
    <row r="28" ht="15.75" customHeight="1">
      <c r="A28" s="160">
        <v>19.0</v>
      </c>
      <c r="B28" s="125" t="s">
        <v>91</v>
      </c>
      <c r="C28" s="127" t="s">
        <v>92</v>
      </c>
      <c r="D28" s="119">
        <f t="shared" si="7"/>
        <v>27</v>
      </c>
      <c r="E28" s="161">
        <f t="shared" si="8"/>
        <v>51.92307692</v>
      </c>
      <c r="F28" s="248" t="str">
        <f t="shared" si="9"/>
        <v>  </v>
      </c>
      <c r="G28" s="186" t="str">
        <f t="shared" si="10"/>
        <v>  </v>
      </c>
      <c r="H28" s="164"/>
      <c r="I28" s="263">
        <v>1.0</v>
      </c>
      <c r="J28" s="165"/>
      <c r="K28" s="148"/>
      <c r="L28" s="148"/>
      <c r="M28" s="166">
        <f t="shared" si="11"/>
        <v>1</v>
      </c>
      <c r="N28" s="167">
        <f t="shared" si="12"/>
        <v>50</v>
      </c>
      <c r="O28" s="137"/>
      <c r="P28" s="139"/>
      <c r="Q28" s="137"/>
      <c r="R28" s="139"/>
      <c r="S28" s="139"/>
      <c r="T28" s="139"/>
      <c r="U28" s="139"/>
      <c r="V28" s="139"/>
      <c r="W28" s="182">
        <v>1.0</v>
      </c>
      <c r="X28" s="139"/>
      <c r="Y28" s="139"/>
      <c r="Z28" s="231"/>
      <c r="AA28" s="195">
        <v>1.0</v>
      </c>
      <c r="AB28" s="139"/>
      <c r="AC28" s="139"/>
      <c r="AD28" s="139"/>
      <c r="AE28" s="139"/>
      <c r="AF28" s="182">
        <v>1.0</v>
      </c>
      <c r="AG28" s="180"/>
      <c r="AH28" s="180"/>
      <c r="AI28" s="229"/>
      <c r="AJ28" s="166">
        <f t="shared" si="13"/>
        <v>3</v>
      </c>
      <c r="AK28" s="230">
        <f t="shared" si="14"/>
        <v>30</v>
      </c>
      <c r="AL28" s="250">
        <v>1.0</v>
      </c>
      <c r="AM28" s="234">
        <v>1.0</v>
      </c>
      <c r="AN28" s="182">
        <v>1.0</v>
      </c>
      <c r="AO28" s="139"/>
      <c r="AP28" s="182">
        <v>1.0</v>
      </c>
      <c r="AQ28" s="182">
        <v>1.0</v>
      </c>
      <c r="AR28" s="139"/>
      <c r="AS28" s="182">
        <v>1.0</v>
      </c>
      <c r="AT28" s="139"/>
      <c r="AU28" s="139"/>
      <c r="AV28" s="204"/>
      <c r="AW28" s="204"/>
      <c r="AX28" s="139"/>
      <c r="AY28" s="139"/>
      <c r="AZ28" s="139"/>
      <c r="BA28" s="139"/>
      <c r="BB28" s="139"/>
      <c r="BC28" s="182">
        <v>1.0</v>
      </c>
      <c r="BD28" s="139"/>
      <c r="BE28" s="139"/>
      <c r="BF28" s="139"/>
      <c r="BG28" s="235">
        <f t="shared" si="15"/>
        <v>7</v>
      </c>
      <c r="BH28" s="230">
        <f t="shared" si="16"/>
        <v>63.63636364</v>
      </c>
      <c r="BI28" s="137"/>
      <c r="BJ28" s="246"/>
      <c r="BK28" s="139"/>
      <c r="BL28" s="139"/>
      <c r="BM28" s="139"/>
      <c r="BN28" s="139"/>
      <c r="BO28" s="182">
        <v>1.0</v>
      </c>
      <c r="BP28" s="139"/>
      <c r="BQ28" s="139"/>
      <c r="BR28" s="182">
        <v>1.0</v>
      </c>
      <c r="BS28" s="182">
        <v>1.0</v>
      </c>
      <c r="BT28" s="196">
        <v>1.0</v>
      </c>
      <c r="BU28" s="182">
        <v>1.0</v>
      </c>
      <c r="BV28" s="182">
        <v>1.0</v>
      </c>
      <c r="BW28" s="182">
        <v>1.0</v>
      </c>
      <c r="BX28" s="189">
        <v>1.0</v>
      </c>
      <c r="BY28" s="189">
        <v>1.0</v>
      </c>
      <c r="BZ28" s="189">
        <v>1.0</v>
      </c>
      <c r="CA28" s="189">
        <v>1.0</v>
      </c>
      <c r="CB28" s="189">
        <v>1.0</v>
      </c>
      <c r="CC28" s="156"/>
      <c r="CD28" s="156"/>
      <c r="CE28" s="156"/>
      <c r="CF28" s="237">
        <f t="shared" si="17"/>
        <v>12</v>
      </c>
      <c r="CG28" s="238">
        <f t="shared" si="18"/>
        <v>66.66666667</v>
      </c>
      <c r="CH28" s="139"/>
      <c r="CI28" s="139"/>
      <c r="CJ28" s="156"/>
      <c r="CK28" s="156"/>
      <c r="CL28" s="148"/>
      <c r="CM28" s="148"/>
      <c r="CN28" s="148"/>
      <c r="CO28" s="189">
        <v>1.0</v>
      </c>
      <c r="CP28" s="189">
        <v>1.0</v>
      </c>
      <c r="CQ28" s="189">
        <v>1.0</v>
      </c>
      <c r="CR28" s="189">
        <v>1.0</v>
      </c>
      <c r="CS28" s="189">
        <v>1.0</v>
      </c>
      <c r="CT28" s="239"/>
      <c r="CU28" s="190"/>
      <c r="CV28" s="190"/>
      <c r="CW28" s="190"/>
      <c r="CX28" s="190"/>
      <c r="CY28" s="190"/>
      <c r="CZ28" s="190"/>
      <c r="DA28" s="240">
        <f t="shared" si="19"/>
        <v>4</v>
      </c>
      <c r="DB28" s="241">
        <f t="shared" si="20"/>
        <v>36.36363636</v>
      </c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240">
        <f t="shared" si="21"/>
        <v>0</v>
      </c>
      <c r="DR28" s="175" t="str">
        <f t="shared" si="22"/>
        <v>#DIV/0!</v>
      </c>
    </row>
    <row r="29" ht="15.75" customHeight="1">
      <c r="A29" s="124">
        <v>20.0</v>
      </c>
      <c r="B29" s="125" t="s">
        <v>93</v>
      </c>
      <c r="C29" s="127" t="s">
        <v>94</v>
      </c>
      <c r="D29" s="119">
        <f t="shared" si="7"/>
        <v>4</v>
      </c>
      <c r="E29" s="161">
        <f t="shared" si="8"/>
        <v>7.692307692</v>
      </c>
      <c r="F29" s="162">
        <f t="shared" si="9"/>
        <v>7.692307692</v>
      </c>
      <c r="G29" s="163">
        <f t="shared" si="10"/>
        <v>7.692307692</v>
      </c>
      <c r="H29" s="164"/>
      <c r="I29" s="148"/>
      <c r="J29" s="148"/>
      <c r="K29" s="165"/>
      <c r="L29" s="165"/>
      <c r="M29" s="166">
        <f t="shared" si="11"/>
        <v>0</v>
      </c>
      <c r="N29" s="167">
        <f t="shared" si="12"/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231"/>
      <c r="AA29" s="242"/>
      <c r="AB29" s="139"/>
      <c r="AC29" s="139"/>
      <c r="AD29" s="139"/>
      <c r="AE29" s="156"/>
      <c r="AF29" s="156"/>
      <c r="AG29" s="180"/>
      <c r="AH29" s="180"/>
      <c r="AI29" s="229"/>
      <c r="AJ29" s="166">
        <f t="shared" si="13"/>
        <v>0</v>
      </c>
      <c r="AK29" s="230">
        <f t="shared" si="14"/>
        <v>0</v>
      </c>
      <c r="AL29" s="232"/>
      <c r="AM29" s="229"/>
      <c r="AN29" s="139"/>
      <c r="AO29" s="139"/>
      <c r="AP29" s="139"/>
      <c r="AQ29" s="139"/>
      <c r="AR29" s="139"/>
      <c r="AS29" s="139"/>
      <c r="AT29" s="139"/>
      <c r="AU29" s="139"/>
      <c r="AV29" s="204"/>
      <c r="AW29" s="204"/>
      <c r="AX29" s="139"/>
      <c r="AY29" s="139"/>
      <c r="AZ29" s="139"/>
      <c r="BA29" s="139"/>
      <c r="BB29" s="139"/>
      <c r="BC29" s="139"/>
      <c r="BD29" s="139"/>
      <c r="BE29" s="139"/>
      <c r="BF29" s="244"/>
      <c r="BG29" s="235">
        <f t="shared" si="15"/>
        <v>0</v>
      </c>
      <c r="BH29" s="230">
        <f t="shared" si="16"/>
        <v>0</v>
      </c>
      <c r="BI29" s="137"/>
      <c r="BJ29" s="246"/>
      <c r="BK29" s="139"/>
      <c r="BL29" s="139"/>
      <c r="BM29" s="139"/>
      <c r="BN29" s="139"/>
      <c r="BO29" s="139"/>
      <c r="BP29" s="139"/>
      <c r="BQ29" s="139"/>
      <c r="BR29" s="139"/>
      <c r="BS29" s="139"/>
      <c r="BT29" s="137"/>
      <c r="BU29" s="182"/>
      <c r="BV29" s="182"/>
      <c r="BW29" s="182"/>
      <c r="BX29" s="156"/>
      <c r="BY29" s="156"/>
      <c r="BZ29" s="156"/>
      <c r="CA29" s="156"/>
      <c r="CB29" s="156"/>
      <c r="CC29" s="156"/>
      <c r="CD29" s="156"/>
      <c r="CE29" s="156"/>
      <c r="CF29" s="237">
        <f t="shared" si="17"/>
        <v>0</v>
      </c>
      <c r="CG29" s="238">
        <f t="shared" si="18"/>
        <v>0</v>
      </c>
      <c r="CH29" s="139"/>
      <c r="CI29" s="139"/>
      <c r="CJ29" s="156"/>
      <c r="CK29" s="156"/>
      <c r="CL29" s="148"/>
      <c r="CM29" s="148"/>
      <c r="CN29" s="148"/>
      <c r="CO29" s="189">
        <v>1.0</v>
      </c>
      <c r="CP29" s="189">
        <v>1.0</v>
      </c>
      <c r="CQ29" s="189">
        <v>1.0</v>
      </c>
      <c r="CR29" s="189">
        <v>1.0</v>
      </c>
      <c r="CS29" s="189">
        <v>1.0</v>
      </c>
      <c r="CT29" s="239"/>
      <c r="CU29" s="190"/>
      <c r="CV29" s="190"/>
      <c r="CW29" s="190"/>
      <c r="CX29" s="190"/>
      <c r="CY29" s="190"/>
      <c r="CZ29" s="190"/>
      <c r="DA29" s="240">
        <f t="shared" si="19"/>
        <v>4</v>
      </c>
      <c r="DB29" s="241">
        <f t="shared" si="20"/>
        <v>36.36363636</v>
      </c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240">
        <f t="shared" si="21"/>
        <v>0</v>
      </c>
      <c r="DR29" s="175" t="str">
        <f t="shared" si="22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19">
        <f t="shared" si="7"/>
        <v>37</v>
      </c>
      <c r="E30" s="161">
        <f t="shared" si="8"/>
        <v>71.15384615</v>
      </c>
      <c r="F30" s="162" t="str">
        <f t="shared" si="9"/>
        <v>  </v>
      </c>
      <c r="G30" s="186" t="str">
        <f t="shared" si="10"/>
        <v>  </v>
      </c>
      <c r="H30" s="164"/>
      <c r="I30" s="148"/>
      <c r="J30" s="150"/>
      <c r="K30" s="148"/>
      <c r="L30" s="148"/>
      <c r="M30" s="166">
        <f t="shared" si="11"/>
        <v>0</v>
      </c>
      <c r="N30" s="167">
        <f t="shared" si="12"/>
        <v>0</v>
      </c>
      <c r="O30" s="185"/>
      <c r="P30" s="156"/>
      <c r="Q30" s="185"/>
      <c r="R30" s="156"/>
      <c r="S30" s="156"/>
      <c r="T30" s="156"/>
      <c r="U30" s="139"/>
      <c r="V30" s="139"/>
      <c r="W30" s="182">
        <v>1.0</v>
      </c>
      <c r="X30" s="139"/>
      <c r="Y30" s="156"/>
      <c r="Z30" s="227">
        <v>1.0</v>
      </c>
      <c r="AA30" s="195">
        <v>1.0</v>
      </c>
      <c r="AB30" s="189">
        <v>1.0</v>
      </c>
      <c r="AC30" s="189">
        <v>1.0</v>
      </c>
      <c r="AD30" s="139"/>
      <c r="AE30" s="156"/>
      <c r="AF30" s="189">
        <v>1.0</v>
      </c>
      <c r="AG30" s="228">
        <v>1.0</v>
      </c>
      <c r="AH30" s="180"/>
      <c r="AI30" s="229"/>
      <c r="AJ30" s="166">
        <f t="shared" si="13"/>
        <v>7</v>
      </c>
      <c r="AK30" s="230">
        <f t="shared" si="14"/>
        <v>70</v>
      </c>
      <c r="AL30" s="232"/>
      <c r="AM30" s="234">
        <v>1.0</v>
      </c>
      <c r="AN30" s="182">
        <v>1.0</v>
      </c>
      <c r="AO30" s="182">
        <v>1.0</v>
      </c>
      <c r="AP30" s="182">
        <v>1.0</v>
      </c>
      <c r="AQ30" s="189">
        <v>1.0</v>
      </c>
      <c r="AR30" s="156"/>
      <c r="AS30" s="189">
        <v>1.0</v>
      </c>
      <c r="AT30" s="156"/>
      <c r="AU30" s="156"/>
      <c r="AV30" s="218"/>
      <c r="AW30" s="218"/>
      <c r="AX30" s="156"/>
      <c r="AY30" s="139"/>
      <c r="AZ30" s="139"/>
      <c r="BA30" s="139"/>
      <c r="BB30" s="139"/>
      <c r="BC30" s="139"/>
      <c r="BD30" s="139"/>
      <c r="BE30" s="139"/>
      <c r="BF30" s="156"/>
      <c r="BG30" s="235">
        <f t="shared" si="15"/>
        <v>6</v>
      </c>
      <c r="BH30" s="230">
        <f t="shared" si="16"/>
        <v>54.54545455</v>
      </c>
      <c r="BI30" s="196">
        <v>1.0</v>
      </c>
      <c r="BJ30" s="261">
        <v>1.0</v>
      </c>
      <c r="BK30" s="156"/>
      <c r="BL30" s="189">
        <v>1.0</v>
      </c>
      <c r="BM30" s="156"/>
      <c r="BN30" s="156"/>
      <c r="BO30" s="189">
        <v>1.0</v>
      </c>
      <c r="BP30" s="156"/>
      <c r="BQ30" s="156"/>
      <c r="BR30" s="189">
        <v>1.0</v>
      </c>
      <c r="BS30" s="189">
        <v>1.0</v>
      </c>
      <c r="BT30" s="259">
        <v>1.0</v>
      </c>
      <c r="BU30" s="189">
        <v>1.0</v>
      </c>
      <c r="BV30" s="189">
        <v>1.0</v>
      </c>
      <c r="BW30" s="189">
        <v>1.0</v>
      </c>
      <c r="BX30" s="189">
        <v>1.0</v>
      </c>
      <c r="BY30" s="189">
        <v>1.0</v>
      </c>
      <c r="BZ30" s="189">
        <v>1.0</v>
      </c>
      <c r="CA30" s="189">
        <v>1.0</v>
      </c>
      <c r="CB30" s="189">
        <v>1.0</v>
      </c>
      <c r="CC30" s="189">
        <v>1.0</v>
      </c>
      <c r="CD30" s="189">
        <v>1.0</v>
      </c>
      <c r="CE30" s="189">
        <v>1.0</v>
      </c>
      <c r="CF30" s="237">
        <f t="shared" si="17"/>
        <v>18</v>
      </c>
      <c r="CG30" s="238">
        <f t="shared" si="18"/>
        <v>100</v>
      </c>
      <c r="CH30" s="156"/>
      <c r="CI30" s="156"/>
      <c r="CJ30" s="189">
        <v>1.0</v>
      </c>
      <c r="CK30" s="189">
        <v>1.0</v>
      </c>
      <c r="CL30" s="148"/>
      <c r="CM30" s="148"/>
      <c r="CN30" s="148"/>
      <c r="CO30" s="189">
        <v>1.0</v>
      </c>
      <c r="CP30" s="189">
        <v>1.0</v>
      </c>
      <c r="CQ30" s="189">
        <v>1.0</v>
      </c>
      <c r="CR30" s="189">
        <v>1.0</v>
      </c>
      <c r="CS30" s="189">
        <v>1.0</v>
      </c>
      <c r="CT30" s="239"/>
      <c r="CU30" s="190"/>
      <c r="CV30" s="190"/>
      <c r="CW30" s="190"/>
      <c r="CX30" s="190"/>
      <c r="CY30" s="190"/>
      <c r="CZ30" s="190"/>
      <c r="DA30" s="240">
        <f t="shared" si="19"/>
        <v>6</v>
      </c>
      <c r="DB30" s="241">
        <f t="shared" si="20"/>
        <v>54.54545455</v>
      </c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240">
        <f t="shared" si="21"/>
        <v>0</v>
      </c>
      <c r="DR30" s="175" t="str">
        <f t="shared" si="22"/>
        <v>#DIV/0!</v>
      </c>
    </row>
    <row r="31" ht="15.75" customHeight="1">
      <c r="A31" s="160">
        <v>22.0</v>
      </c>
      <c r="B31" s="125" t="s">
        <v>97</v>
      </c>
      <c r="C31" s="127" t="s">
        <v>98</v>
      </c>
      <c r="D31" s="119">
        <f t="shared" si="7"/>
        <v>8</v>
      </c>
      <c r="E31" s="161">
        <f t="shared" si="8"/>
        <v>15.38461538</v>
      </c>
      <c r="F31" s="162">
        <f t="shared" si="9"/>
        <v>15.38461538</v>
      </c>
      <c r="G31" s="163">
        <f t="shared" si="10"/>
        <v>15.38461538</v>
      </c>
      <c r="H31" s="164"/>
      <c r="I31" s="148"/>
      <c r="J31" s="148"/>
      <c r="K31" s="148"/>
      <c r="L31" s="148"/>
      <c r="M31" s="166">
        <f t="shared" si="11"/>
        <v>0</v>
      </c>
      <c r="N31" s="167">
        <f t="shared" si="12"/>
        <v>0</v>
      </c>
      <c r="O31" s="185"/>
      <c r="P31" s="139"/>
      <c r="Q31" s="185"/>
      <c r="R31" s="139"/>
      <c r="S31" s="139"/>
      <c r="T31" s="156"/>
      <c r="U31" s="139"/>
      <c r="V31" s="139"/>
      <c r="W31" s="139"/>
      <c r="X31" s="139"/>
      <c r="Y31" s="156"/>
      <c r="Z31" s="231"/>
      <c r="AA31" s="242"/>
      <c r="AB31" s="156"/>
      <c r="AC31" s="156"/>
      <c r="AD31" s="139"/>
      <c r="AE31" s="139"/>
      <c r="AF31" s="139"/>
      <c r="AG31" s="180"/>
      <c r="AH31" s="180"/>
      <c r="AI31" s="229"/>
      <c r="AJ31" s="166">
        <f t="shared" si="13"/>
        <v>0</v>
      </c>
      <c r="AK31" s="230">
        <f t="shared" si="14"/>
        <v>0</v>
      </c>
      <c r="AL31" s="232"/>
      <c r="AM31" s="229"/>
      <c r="AN31" s="139"/>
      <c r="AO31" s="139"/>
      <c r="AP31" s="139"/>
      <c r="AQ31" s="156"/>
      <c r="AR31" s="156"/>
      <c r="AS31" s="156"/>
      <c r="AT31" s="156"/>
      <c r="AU31" s="156"/>
      <c r="AV31" s="218"/>
      <c r="AW31" s="218"/>
      <c r="AX31" s="156"/>
      <c r="AY31" s="139"/>
      <c r="AZ31" s="139"/>
      <c r="BA31" s="139"/>
      <c r="BB31" s="182">
        <v>1.0</v>
      </c>
      <c r="BC31" s="139"/>
      <c r="BD31" s="139"/>
      <c r="BE31" s="139"/>
      <c r="BF31" s="244"/>
      <c r="BG31" s="235">
        <f t="shared" si="15"/>
        <v>1</v>
      </c>
      <c r="BH31" s="230">
        <f t="shared" si="16"/>
        <v>9.090909091</v>
      </c>
      <c r="BI31" s="137"/>
      <c r="BJ31" s="262"/>
      <c r="BK31" s="156"/>
      <c r="BL31" s="156"/>
      <c r="BM31" s="156"/>
      <c r="BN31" s="156"/>
      <c r="BO31" s="156"/>
      <c r="BP31" s="156"/>
      <c r="BQ31" s="156"/>
      <c r="BR31" s="156"/>
      <c r="BS31" s="156"/>
      <c r="BT31" s="185"/>
      <c r="BU31" s="156"/>
      <c r="BV31" s="156"/>
      <c r="BW31" s="156"/>
      <c r="BX31" s="156"/>
      <c r="BY31" s="156"/>
      <c r="BZ31" s="156"/>
      <c r="CA31" s="156"/>
      <c r="CB31" s="156"/>
      <c r="CC31" s="189">
        <v>1.0</v>
      </c>
      <c r="CD31" s="189">
        <v>1.0</v>
      </c>
      <c r="CE31" s="189">
        <v>1.0</v>
      </c>
      <c r="CF31" s="237">
        <f t="shared" si="17"/>
        <v>3</v>
      </c>
      <c r="CG31" s="238">
        <f t="shared" si="18"/>
        <v>16.66666667</v>
      </c>
      <c r="CH31" s="156"/>
      <c r="CI31" s="156"/>
      <c r="CJ31" s="156"/>
      <c r="CK31" s="156"/>
      <c r="CL31" s="148"/>
      <c r="CM31" s="148"/>
      <c r="CN31" s="148"/>
      <c r="CO31" s="189">
        <v>1.0</v>
      </c>
      <c r="CP31" s="189">
        <v>1.0</v>
      </c>
      <c r="CQ31" s="189">
        <v>1.0</v>
      </c>
      <c r="CR31" s="189">
        <v>1.0</v>
      </c>
      <c r="CS31" s="189">
        <v>1.0</v>
      </c>
      <c r="CT31" s="239"/>
      <c r="CU31" s="190"/>
      <c r="CV31" s="190"/>
      <c r="CW31" s="190"/>
      <c r="CX31" s="190"/>
      <c r="CY31" s="190"/>
      <c r="CZ31" s="190"/>
      <c r="DA31" s="240">
        <f t="shared" si="19"/>
        <v>4</v>
      </c>
      <c r="DB31" s="241">
        <f t="shared" si="20"/>
        <v>36.36363636</v>
      </c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240">
        <f t="shared" si="21"/>
        <v>0</v>
      </c>
      <c r="DR31" s="175" t="str">
        <f t="shared" si="22"/>
        <v>#DIV/0!</v>
      </c>
    </row>
    <row r="32" ht="15.75" customHeight="1">
      <c r="A32" s="124">
        <v>23.0</v>
      </c>
      <c r="B32" s="125" t="s">
        <v>99</v>
      </c>
      <c r="C32" s="127" t="s">
        <v>100</v>
      </c>
      <c r="D32" s="119">
        <f t="shared" si="7"/>
        <v>25</v>
      </c>
      <c r="E32" s="161">
        <f t="shared" si="8"/>
        <v>48.07692308</v>
      </c>
      <c r="F32" s="162">
        <f t="shared" si="9"/>
        <v>48.07692308</v>
      </c>
      <c r="G32" s="186" t="str">
        <f t="shared" si="10"/>
        <v>  </v>
      </c>
      <c r="H32" s="187"/>
      <c r="I32" s="148"/>
      <c r="J32" s="150"/>
      <c r="K32" s="148"/>
      <c r="L32" s="148"/>
      <c r="M32" s="166">
        <f t="shared" si="11"/>
        <v>0</v>
      </c>
      <c r="N32" s="167">
        <f t="shared" si="12"/>
        <v>0</v>
      </c>
      <c r="O32" s="137"/>
      <c r="P32" s="139"/>
      <c r="Q32" s="137"/>
      <c r="R32" s="139"/>
      <c r="S32" s="139"/>
      <c r="T32" s="139"/>
      <c r="U32" s="139"/>
      <c r="V32" s="139"/>
      <c r="W32" s="182">
        <v>1.0</v>
      </c>
      <c r="X32" s="139"/>
      <c r="Y32" s="182">
        <v>1.0</v>
      </c>
      <c r="Z32" s="227">
        <v>1.0</v>
      </c>
      <c r="AA32" s="195">
        <v>1.0</v>
      </c>
      <c r="AB32" s="139"/>
      <c r="AC32" s="139"/>
      <c r="AD32" s="139"/>
      <c r="AE32" s="139"/>
      <c r="AF32" s="182">
        <v>1.0</v>
      </c>
      <c r="AG32" s="228">
        <v>1.0</v>
      </c>
      <c r="AH32" s="180"/>
      <c r="AI32" s="229"/>
      <c r="AJ32" s="166">
        <f t="shared" si="13"/>
        <v>6</v>
      </c>
      <c r="AK32" s="230">
        <f t="shared" si="14"/>
        <v>60</v>
      </c>
      <c r="AL32" s="232"/>
      <c r="AM32" s="234">
        <v>1.0</v>
      </c>
      <c r="AN32" s="182">
        <v>1.0</v>
      </c>
      <c r="AO32" s="182">
        <v>1.0</v>
      </c>
      <c r="AP32" s="139"/>
      <c r="AQ32" s="139"/>
      <c r="AR32" s="139"/>
      <c r="AS32" s="182">
        <v>1.0</v>
      </c>
      <c r="AT32" s="139"/>
      <c r="AU32" s="139"/>
      <c r="AV32" s="204"/>
      <c r="AW32" s="204"/>
      <c r="AX32" s="139"/>
      <c r="AY32" s="139"/>
      <c r="AZ32" s="139"/>
      <c r="BA32" s="139"/>
      <c r="BB32" s="182">
        <v>1.0</v>
      </c>
      <c r="BC32" s="139"/>
      <c r="BD32" s="139"/>
      <c r="BE32" s="139"/>
      <c r="BF32" s="139"/>
      <c r="BG32" s="235">
        <f t="shared" si="15"/>
        <v>5</v>
      </c>
      <c r="BH32" s="230">
        <f t="shared" si="16"/>
        <v>45.45454545</v>
      </c>
      <c r="BI32" s="137"/>
      <c r="BJ32" s="246"/>
      <c r="BK32" s="139"/>
      <c r="BL32" s="139"/>
      <c r="BM32" s="139"/>
      <c r="BN32" s="139"/>
      <c r="BO32" s="182">
        <v>1.0</v>
      </c>
      <c r="BP32" s="139"/>
      <c r="BQ32" s="139"/>
      <c r="BR32" s="182">
        <v>1.0</v>
      </c>
      <c r="BS32" s="182">
        <v>1.0</v>
      </c>
      <c r="BT32" s="196">
        <v>1.0</v>
      </c>
      <c r="BU32" s="182">
        <v>1.0</v>
      </c>
      <c r="BV32" s="182">
        <v>1.0</v>
      </c>
      <c r="BW32" s="182">
        <v>1.0</v>
      </c>
      <c r="BX32" s="156"/>
      <c r="BY32" s="156"/>
      <c r="BZ32" s="156"/>
      <c r="CA32" s="156"/>
      <c r="CB32" s="156"/>
      <c r="CC32" s="189">
        <v>1.0</v>
      </c>
      <c r="CD32" s="189">
        <v>1.0</v>
      </c>
      <c r="CE32" s="189">
        <v>1.0</v>
      </c>
      <c r="CF32" s="237">
        <f t="shared" si="17"/>
        <v>10</v>
      </c>
      <c r="CG32" s="238">
        <f t="shared" si="18"/>
        <v>55.55555556</v>
      </c>
      <c r="CH32" s="139"/>
      <c r="CI32" s="139"/>
      <c r="CJ32" s="156"/>
      <c r="CK32" s="156"/>
      <c r="CL32" s="148"/>
      <c r="CM32" s="148"/>
      <c r="CN32" s="148"/>
      <c r="CO32" s="189">
        <v>1.0</v>
      </c>
      <c r="CP32" s="189">
        <v>1.0</v>
      </c>
      <c r="CQ32" s="189">
        <v>1.0</v>
      </c>
      <c r="CR32" s="189">
        <v>1.0</v>
      </c>
      <c r="CS32" s="189">
        <v>1.0</v>
      </c>
      <c r="CT32" s="239"/>
      <c r="CU32" s="190"/>
      <c r="CV32" s="190"/>
      <c r="CW32" s="190"/>
      <c r="CX32" s="190"/>
      <c r="CY32" s="190"/>
      <c r="CZ32" s="190"/>
      <c r="DA32" s="240">
        <f t="shared" si="19"/>
        <v>4</v>
      </c>
      <c r="DB32" s="241">
        <f t="shared" si="20"/>
        <v>36.36363636</v>
      </c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240">
        <f t="shared" si="21"/>
        <v>0</v>
      </c>
      <c r="DR32" s="175" t="str">
        <f t="shared" si="22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19">
        <f t="shared" si="7"/>
        <v>27</v>
      </c>
      <c r="E33" s="161">
        <f t="shared" si="8"/>
        <v>51.92307692</v>
      </c>
      <c r="F33" s="248" t="str">
        <f t="shared" si="9"/>
        <v>  </v>
      </c>
      <c r="G33" s="186" t="str">
        <f t="shared" si="10"/>
        <v>  </v>
      </c>
      <c r="H33" s="137"/>
      <c r="I33" s="148"/>
      <c r="J33" s="148"/>
      <c r="K33" s="148"/>
      <c r="L33" s="148"/>
      <c r="M33" s="166">
        <f t="shared" si="11"/>
        <v>0</v>
      </c>
      <c r="N33" s="167">
        <f t="shared" si="12"/>
        <v>0</v>
      </c>
      <c r="O33" s="137"/>
      <c r="P33" s="139"/>
      <c r="Q33" s="137"/>
      <c r="R33" s="139"/>
      <c r="S33" s="139"/>
      <c r="T33" s="139"/>
      <c r="U33" s="139"/>
      <c r="V33" s="139"/>
      <c r="W33" s="139"/>
      <c r="X33" s="139"/>
      <c r="Y33" s="182">
        <v>1.0</v>
      </c>
      <c r="Z33" s="231"/>
      <c r="AA33" s="195">
        <v>1.0</v>
      </c>
      <c r="AB33" s="139"/>
      <c r="AC33" s="139"/>
      <c r="AD33" s="139"/>
      <c r="AE33" s="139"/>
      <c r="AF33" s="182">
        <v>1.0</v>
      </c>
      <c r="AG33" s="228">
        <v>1.0</v>
      </c>
      <c r="AH33" s="180"/>
      <c r="AI33" s="229"/>
      <c r="AJ33" s="166">
        <f t="shared" si="13"/>
        <v>4</v>
      </c>
      <c r="AK33" s="230">
        <f t="shared" si="14"/>
        <v>40</v>
      </c>
      <c r="AL33" s="232"/>
      <c r="AM33" s="234">
        <v>1.0</v>
      </c>
      <c r="AN33" s="182">
        <v>1.0</v>
      </c>
      <c r="AO33" s="182">
        <v>1.0</v>
      </c>
      <c r="AP33" s="139"/>
      <c r="AQ33" s="139"/>
      <c r="AR33" s="139"/>
      <c r="AS33" s="182">
        <v>1.0</v>
      </c>
      <c r="AT33" s="139"/>
      <c r="AU33" s="139"/>
      <c r="AV33" s="204"/>
      <c r="AW33" s="204"/>
      <c r="AX33" s="139"/>
      <c r="AY33" s="139"/>
      <c r="AZ33" s="139"/>
      <c r="BA33" s="139"/>
      <c r="BB33" s="139"/>
      <c r="BC33" s="139"/>
      <c r="BD33" s="139"/>
      <c r="BE33" s="139"/>
      <c r="BF33" s="139"/>
      <c r="BG33" s="235">
        <f t="shared" si="15"/>
        <v>4</v>
      </c>
      <c r="BH33" s="230">
        <f t="shared" si="16"/>
        <v>36.36363636</v>
      </c>
      <c r="BI33" s="196">
        <v>1.0</v>
      </c>
      <c r="BJ33" s="246"/>
      <c r="BK33" s="139"/>
      <c r="BL33" s="139"/>
      <c r="BM33" s="139"/>
      <c r="BN33" s="139"/>
      <c r="BO33" s="139"/>
      <c r="BP33" s="139"/>
      <c r="BQ33" s="139"/>
      <c r="BR33" s="182">
        <v>1.0</v>
      </c>
      <c r="BS33" s="182">
        <v>1.0</v>
      </c>
      <c r="BT33" s="196">
        <v>1.0</v>
      </c>
      <c r="BU33" s="182">
        <v>1.0</v>
      </c>
      <c r="BV33" s="182">
        <v>1.0</v>
      </c>
      <c r="BW33" s="182">
        <v>1.0</v>
      </c>
      <c r="BX33" s="189">
        <v>1.0</v>
      </c>
      <c r="BY33" s="189">
        <v>1.0</v>
      </c>
      <c r="BZ33" s="189">
        <v>1.0</v>
      </c>
      <c r="CA33" s="189">
        <v>1.0</v>
      </c>
      <c r="CB33" s="189">
        <v>1.0</v>
      </c>
      <c r="CC33" s="189">
        <v>1.0</v>
      </c>
      <c r="CD33" s="189">
        <v>1.0</v>
      </c>
      <c r="CE33" s="189">
        <v>1.0</v>
      </c>
      <c r="CF33" s="237">
        <f t="shared" si="17"/>
        <v>15</v>
      </c>
      <c r="CG33" s="238">
        <f t="shared" si="18"/>
        <v>83.33333333</v>
      </c>
      <c r="CH33" s="139"/>
      <c r="CI33" s="139"/>
      <c r="CJ33" s="156"/>
      <c r="CK33" s="156"/>
      <c r="CL33" s="148"/>
      <c r="CM33" s="148"/>
      <c r="CN33" s="148"/>
      <c r="CO33" s="189">
        <v>1.0</v>
      </c>
      <c r="CP33" s="189">
        <v>1.0</v>
      </c>
      <c r="CQ33" s="189">
        <v>1.0</v>
      </c>
      <c r="CR33" s="189">
        <v>1.0</v>
      </c>
      <c r="CS33" s="189">
        <v>1.0</v>
      </c>
      <c r="CT33" s="239"/>
      <c r="CU33" s="190"/>
      <c r="CV33" s="190"/>
      <c r="CW33" s="190"/>
      <c r="CX33" s="190"/>
      <c r="CY33" s="190"/>
      <c r="CZ33" s="190"/>
      <c r="DA33" s="240">
        <f t="shared" si="19"/>
        <v>4</v>
      </c>
      <c r="DB33" s="241">
        <f t="shared" si="20"/>
        <v>36.36363636</v>
      </c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240">
        <f t="shared" si="21"/>
        <v>0</v>
      </c>
      <c r="DR33" s="175" t="str">
        <f t="shared" si="22"/>
        <v>#DIV/0!</v>
      </c>
    </row>
    <row r="34" ht="15.75" customHeight="1">
      <c r="A34" s="160">
        <v>25.0</v>
      </c>
      <c r="B34" s="125" t="s">
        <v>103</v>
      </c>
      <c r="C34" s="127" t="s">
        <v>104</v>
      </c>
      <c r="D34" s="119">
        <f t="shared" si="7"/>
        <v>0</v>
      </c>
      <c r="E34" s="161">
        <f t="shared" si="8"/>
        <v>0</v>
      </c>
      <c r="F34" s="162">
        <f t="shared" si="9"/>
        <v>0</v>
      </c>
      <c r="G34" s="163">
        <f t="shared" si="10"/>
        <v>0</v>
      </c>
      <c r="H34" s="137"/>
      <c r="I34" s="150"/>
      <c r="J34" s="150"/>
      <c r="K34" s="148"/>
      <c r="L34" s="148"/>
      <c r="M34" s="166">
        <f t="shared" si="11"/>
        <v>0</v>
      </c>
      <c r="N34" s="167">
        <f t="shared" si="12"/>
        <v>0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231"/>
      <c r="AA34" s="242"/>
      <c r="AB34" s="139"/>
      <c r="AC34" s="139"/>
      <c r="AD34" s="139"/>
      <c r="AE34" s="139"/>
      <c r="AF34" s="139"/>
      <c r="AG34" s="180"/>
      <c r="AH34" s="180"/>
      <c r="AI34" s="229"/>
      <c r="AJ34" s="166">
        <f t="shared" si="13"/>
        <v>0</v>
      </c>
      <c r="AK34" s="230">
        <f t="shared" si="14"/>
        <v>0</v>
      </c>
      <c r="AL34" s="232"/>
      <c r="AM34" s="229"/>
      <c r="AN34" s="139"/>
      <c r="AO34" s="139"/>
      <c r="AP34" s="139"/>
      <c r="AQ34" s="139"/>
      <c r="AR34" s="139"/>
      <c r="AS34" s="139"/>
      <c r="AT34" s="139"/>
      <c r="AU34" s="139"/>
      <c r="AV34" s="204"/>
      <c r="AW34" s="204"/>
      <c r="AX34" s="139"/>
      <c r="AY34" s="139"/>
      <c r="AZ34" s="139"/>
      <c r="BA34" s="139"/>
      <c r="BB34" s="139"/>
      <c r="BC34" s="139"/>
      <c r="BD34" s="139"/>
      <c r="BE34" s="139"/>
      <c r="BF34" s="244"/>
      <c r="BG34" s="235">
        <f t="shared" si="15"/>
        <v>0</v>
      </c>
      <c r="BH34" s="230">
        <f t="shared" si="16"/>
        <v>0</v>
      </c>
      <c r="BI34" s="137"/>
      <c r="BJ34" s="246"/>
      <c r="BK34" s="139"/>
      <c r="BL34" s="139"/>
      <c r="BM34" s="139"/>
      <c r="BN34" s="139"/>
      <c r="BO34" s="139"/>
      <c r="BP34" s="139"/>
      <c r="BQ34" s="139"/>
      <c r="BR34" s="139"/>
      <c r="BS34" s="139"/>
      <c r="BT34" s="137"/>
      <c r="BU34" s="139"/>
      <c r="BV34" s="139"/>
      <c r="BW34" s="139"/>
      <c r="BX34" s="156"/>
      <c r="BY34" s="156"/>
      <c r="BZ34" s="156"/>
      <c r="CA34" s="156"/>
      <c r="CB34" s="156"/>
      <c r="CC34" s="156"/>
      <c r="CD34" s="156"/>
      <c r="CE34" s="156"/>
      <c r="CF34" s="237">
        <f t="shared" si="17"/>
        <v>0</v>
      </c>
      <c r="CG34" s="238">
        <f t="shared" si="18"/>
        <v>0</v>
      </c>
      <c r="CH34" s="139"/>
      <c r="CI34" s="139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239"/>
      <c r="CU34" s="190"/>
      <c r="CV34" s="190"/>
      <c r="CW34" s="190"/>
      <c r="CX34" s="190"/>
      <c r="CY34" s="190"/>
      <c r="CZ34" s="190"/>
      <c r="DA34" s="240">
        <f t="shared" si="19"/>
        <v>0</v>
      </c>
      <c r="DB34" s="241">
        <f t="shared" si="20"/>
        <v>0</v>
      </c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240">
        <f t="shared" si="21"/>
        <v>0</v>
      </c>
      <c r="DR34" s="175" t="str">
        <f t="shared" si="22"/>
        <v>#DIV/0!</v>
      </c>
    </row>
    <row r="35" ht="15.75" customHeight="1">
      <c r="A35" s="124">
        <v>26.0</v>
      </c>
      <c r="B35" s="125" t="s">
        <v>105</v>
      </c>
      <c r="C35" s="127" t="s">
        <v>106</v>
      </c>
      <c r="D35" s="119">
        <f t="shared" si="7"/>
        <v>23</v>
      </c>
      <c r="E35" s="161">
        <f t="shared" si="8"/>
        <v>44.23076923</v>
      </c>
      <c r="F35" s="162">
        <f t="shared" si="9"/>
        <v>44.23076923</v>
      </c>
      <c r="G35" s="186" t="str">
        <f t="shared" si="10"/>
        <v>  </v>
      </c>
      <c r="H35" s="137"/>
      <c r="I35" s="249">
        <v>1.0</v>
      </c>
      <c r="J35" s="201"/>
      <c r="K35" s="139"/>
      <c r="L35" s="139"/>
      <c r="M35" s="166">
        <f t="shared" si="11"/>
        <v>1</v>
      </c>
      <c r="N35" s="167">
        <f t="shared" si="12"/>
        <v>50</v>
      </c>
      <c r="O35" s="137"/>
      <c r="P35" s="139"/>
      <c r="Q35" s="137"/>
      <c r="R35" s="139"/>
      <c r="S35" s="139"/>
      <c r="T35" s="139"/>
      <c r="U35" s="139"/>
      <c r="V35" s="139"/>
      <c r="W35" s="182">
        <v>1.0</v>
      </c>
      <c r="X35" s="139"/>
      <c r="Y35" s="139"/>
      <c r="Z35" s="231"/>
      <c r="AA35" s="242"/>
      <c r="AB35" s="139"/>
      <c r="AC35" s="139"/>
      <c r="AD35" s="139"/>
      <c r="AE35" s="156"/>
      <c r="AF35" s="189">
        <v>1.0</v>
      </c>
      <c r="AG35" s="180"/>
      <c r="AH35" s="180"/>
      <c r="AI35" s="229"/>
      <c r="AJ35" s="166">
        <f t="shared" si="13"/>
        <v>2</v>
      </c>
      <c r="AK35" s="230">
        <f t="shared" si="14"/>
        <v>20</v>
      </c>
      <c r="AL35" s="232"/>
      <c r="AM35" s="229"/>
      <c r="AN35" s="139"/>
      <c r="AO35" s="139"/>
      <c r="AP35" s="139"/>
      <c r="AQ35" s="182">
        <v>1.0</v>
      </c>
      <c r="AR35" s="139"/>
      <c r="AS35" s="182">
        <v>1.0</v>
      </c>
      <c r="AT35" s="139"/>
      <c r="AU35" s="182">
        <v>1.0</v>
      </c>
      <c r="AV35" s="204"/>
      <c r="AW35" s="204"/>
      <c r="AX35" s="139"/>
      <c r="AY35" s="139"/>
      <c r="AZ35" s="139"/>
      <c r="BA35" s="139"/>
      <c r="BB35" s="182">
        <v>1.0</v>
      </c>
      <c r="BC35" s="182">
        <v>1.0</v>
      </c>
      <c r="BD35" s="139"/>
      <c r="BE35" s="139"/>
      <c r="BF35" s="244"/>
      <c r="BG35" s="235">
        <f t="shared" si="15"/>
        <v>5</v>
      </c>
      <c r="BH35" s="230">
        <f t="shared" si="16"/>
        <v>45.45454545</v>
      </c>
      <c r="BI35" s="137"/>
      <c r="BJ35" s="246"/>
      <c r="BK35" s="139"/>
      <c r="BL35" s="139"/>
      <c r="BM35" s="139"/>
      <c r="BN35" s="139"/>
      <c r="BO35" s="182">
        <v>1.0</v>
      </c>
      <c r="BP35" s="139"/>
      <c r="BQ35" s="139"/>
      <c r="BR35" s="182">
        <v>1.0</v>
      </c>
      <c r="BS35" s="182">
        <v>1.0</v>
      </c>
      <c r="BT35" s="137"/>
      <c r="BU35" s="182">
        <v>1.0</v>
      </c>
      <c r="BV35" s="182">
        <v>1.0</v>
      </c>
      <c r="BW35" s="182">
        <v>1.0</v>
      </c>
      <c r="BX35" s="189">
        <v>1.0</v>
      </c>
      <c r="BY35" s="189">
        <v>1.0</v>
      </c>
      <c r="BZ35" s="156"/>
      <c r="CA35" s="156"/>
      <c r="CB35" s="156"/>
      <c r="CC35" s="189">
        <v>1.0</v>
      </c>
      <c r="CD35" s="189">
        <v>1.0</v>
      </c>
      <c r="CE35" s="189">
        <v>1.0</v>
      </c>
      <c r="CF35" s="237">
        <f t="shared" si="17"/>
        <v>11</v>
      </c>
      <c r="CG35" s="238">
        <f t="shared" si="18"/>
        <v>61.11111111</v>
      </c>
      <c r="CH35" s="139"/>
      <c r="CI35" s="139"/>
      <c r="CJ35" s="156"/>
      <c r="CK35" s="156"/>
      <c r="CL35" s="156"/>
      <c r="CM35" s="156"/>
      <c r="CN35" s="156"/>
      <c r="CO35" s="189">
        <v>1.0</v>
      </c>
      <c r="CP35" s="189">
        <v>1.0</v>
      </c>
      <c r="CQ35" s="189">
        <v>1.0</v>
      </c>
      <c r="CR35" s="189">
        <v>1.0</v>
      </c>
      <c r="CS35" s="189">
        <v>1.0</v>
      </c>
      <c r="CT35" s="239"/>
      <c r="CU35" s="190"/>
      <c r="CV35" s="190"/>
      <c r="CW35" s="190"/>
      <c r="CX35" s="190"/>
      <c r="CY35" s="190"/>
      <c r="CZ35" s="190"/>
      <c r="DA35" s="240">
        <f t="shared" si="19"/>
        <v>4</v>
      </c>
      <c r="DB35" s="241">
        <f t="shared" si="20"/>
        <v>36.36363636</v>
      </c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240">
        <f t="shared" si="21"/>
        <v>0</v>
      </c>
      <c r="DR35" s="175" t="str">
        <f t="shared" si="22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19">
        <f t="shared" si="7"/>
        <v>15</v>
      </c>
      <c r="E36" s="161">
        <f t="shared" si="8"/>
        <v>28.84615385</v>
      </c>
      <c r="F36" s="162">
        <f t="shared" si="9"/>
        <v>28.84615385</v>
      </c>
      <c r="G36" s="163">
        <f t="shared" si="10"/>
        <v>28.84615385</v>
      </c>
      <c r="H36" s="137"/>
      <c r="I36" s="189">
        <v>1.0</v>
      </c>
      <c r="J36" s="139"/>
      <c r="K36" s="139"/>
      <c r="L36" s="139"/>
      <c r="M36" s="166">
        <f t="shared" si="11"/>
        <v>1</v>
      </c>
      <c r="N36" s="167">
        <f t="shared" si="12"/>
        <v>50</v>
      </c>
      <c r="O36" s="185"/>
      <c r="P36" s="156"/>
      <c r="Q36" s="185"/>
      <c r="R36" s="156"/>
      <c r="S36" s="156"/>
      <c r="T36" s="156"/>
      <c r="U36" s="139"/>
      <c r="V36" s="139"/>
      <c r="W36" s="182">
        <v>1.0</v>
      </c>
      <c r="X36" s="139"/>
      <c r="Y36" s="156"/>
      <c r="Z36" s="231"/>
      <c r="AA36" s="242"/>
      <c r="AB36" s="156"/>
      <c r="AC36" s="156"/>
      <c r="AD36" s="139"/>
      <c r="AE36" s="201"/>
      <c r="AF36" s="253">
        <v>1.0</v>
      </c>
      <c r="AG36" s="180"/>
      <c r="AH36" s="180"/>
      <c r="AI36" s="229"/>
      <c r="AJ36" s="166">
        <f t="shared" si="13"/>
        <v>2</v>
      </c>
      <c r="AK36" s="230">
        <f t="shared" si="14"/>
        <v>20</v>
      </c>
      <c r="AL36" s="232"/>
      <c r="AM36" s="234">
        <v>1.0</v>
      </c>
      <c r="AN36" s="139"/>
      <c r="AO36" s="182">
        <v>1.0</v>
      </c>
      <c r="AP36" s="139"/>
      <c r="AQ36" s="156"/>
      <c r="AR36" s="156"/>
      <c r="AS36" s="156"/>
      <c r="AT36" s="156"/>
      <c r="AU36" s="156"/>
      <c r="AV36" s="218"/>
      <c r="AW36" s="218"/>
      <c r="AX36" s="156"/>
      <c r="AY36" s="139"/>
      <c r="AZ36" s="139"/>
      <c r="BA36" s="139"/>
      <c r="BB36" s="182">
        <v>1.0</v>
      </c>
      <c r="BC36" s="182">
        <v>1.0</v>
      </c>
      <c r="BD36" s="139"/>
      <c r="BE36" s="139"/>
      <c r="BF36" s="156"/>
      <c r="BG36" s="235">
        <f t="shared" si="15"/>
        <v>4</v>
      </c>
      <c r="BH36" s="230">
        <f t="shared" si="16"/>
        <v>36.36363636</v>
      </c>
      <c r="BI36" s="137"/>
      <c r="BJ36" s="261">
        <v>1.0</v>
      </c>
      <c r="BK36" s="156"/>
      <c r="BL36" s="156"/>
      <c r="BM36" s="156"/>
      <c r="BN36" s="156"/>
      <c r="BO36" s="156"/>
      <c r="BP36" s="156"/>
      <c r="BQ36" s="156"/>
      <c r="BR36" s="156"/>
      <c r="BS36" s="156"/>
      <c r="BT36" s="185"/>
      <c r="BU36" s="189">
        <v>1.0</v>
      </c>
      <c r="BV36" s="189">
        <v>1.0</v>
      </c>
      <c r="BW36" s="189">
        <v>1.0</v>
      </c>
      <c r="BX36" s="156"/>
      <c r="BY36" s="156"/>
      <c r="BZ36" s="156"/>
      <c r="CA36" s="156"/>
      <c r="CB36" s="156"/>
      <c r="CC36" s="156"/>
      <c r="CD36" s="156"/>
      <c r="CE36" s="156"/>
      <c r="CF36" s="237">
        <f t="shared" si="17"/>
        <v>4</v>
      </c>
      <c r="CG36" s="238">
        <f t="shared" si="18"/>
        <v>22.22222222</v>
      </c>
      <c r="CH36" s="156"/>
      <c r="CI36" s="156"/>
      <c r="CJ36" s="156"/>
      <c r="CK36" s="156"/>
      <c r="CL36" s="156"/>
      <c r="CM36" s="156"/>
      <c r="CN36" s="156"/>
      <c r="CO36" s="189">
        <v>1.0</v>
      </c>
      <c r="CP36" s="189">
        <v>1.0</v>
      </c>
      <c r="CQ36" s="189">
        <v>1.0</v>
      </c>
      <c r="CR36" s="189">
        <v>1.0</v>
      </c>
      <c r="CS36" s="189">
        <v>1.0</v>
      </c>
      <c r="CT36" s="239"/>
      <c r="CU36" s="190"/>
      <c r="CV36" s="190"/>
      <c r="CW36" s="190"/>
      <c r="CX36" s="190"/>
      <c r="CY36" s="190"/>
      <c r="CZ36" s="190"/>
      <c r="DA36" s="240">
        <f t="shared" si="19"/>
        <v>4</v>
      </c>
      <c r="DB36" s="241">
        <f t="shared" si="20"/>
        <v>36.36363636</v>
      </c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240">
        <f t="shared" si="21"/>
        <v>0</v>
      </c>
      <c r="DR36" s="175" t="str">
        <f t="shared" si="22"/>
        <v>#DIV/0!</v>
      </c>
    </row>
    <row r="37" ht="15.75" customHeight="1">
      <c r="A37" s="160">
        <v>28.0</v>
      </c>
      <c r="B37" s="125" t="s">
        <v>109</v>
      </c>
      <c r="C37" s="127" t="s">
        <v>110</v>
      </c>
      <c r="D37" s="119">
        <f t="shared" si="7"/>
        <v>33</v>
      </c>
      <c r="E37" s="161">
        <f t="shared" si="8"/>
        <v>63.46153846</v>
      </c>
      <c r="F37" s="248" t="str">
        <f t="shared" si="9"/>
        <v>  </v>
      </c>
      <c r="G37" s="186" t="str">
        <f t="shared" si="10"/>
        <v>  </v>
      </c>
      <c r="H37" s="137"/>
      <c r="I37" s="139"/>
      <c r="J37" s="139"/>
      <c r="K37" s="201"/>
      <c r="L37" s="201"/>
      <c r="M37" s="166">
        <f t="shared" si="11"/>
        <v>0</v>
      </c>
      <c r="N37" s="167">
        <f t="shared" si="12"/>
        <v>0</v>
      </c>
      <c r="O37" s="221"/>
      <c r="P37" s="201"/>
      <c r="Q37" s="221"/>
      <c r="R37" s="201"/>
      <c r="S37" s="201"/>
      <c r="T37" s="201"/>
      <c r="U37" s="139"/>
      <c r="V37" s="139"/>
      <c r="W37" s="182">
        <v>1.0</v>
      </c>
      <c r="X37" s="139"/>
      <c r="Y37" s="253">
        <v>1.0</v>
      </c>
      <c r="Z37" s="227">
        <v>1.0</v>
      </c>
      <c r="AA37" s="195">
        <v>1.0</v>
      </c>
      <c r="AB37" s="253">
        <v>1.0</v>
      </c>
      <c r="AC37" s="253">
        <v>1.0</v>
      </c>
      <c r="AD37" s="182">
        <v>1.0</v>
      </c>
      <c r="AE37" s="228">
        <v>1.0</v>
      </c>
      <c r="AF37" s="177"/>
      <c r="AG37" s="180"/>
      <c r="AH37" s="180"/>
      <c r="AI37" s="229"/>
      <c r="AJ37" s="166">
        <f t="shared" si="13"/>
        <v>8</v>
      </c>
      <c r="AK37" s="230">
        <f t="shared" si="14"/>
        <v>80</v>
      </c>
      <c r="AL37" s="250">
        <v>1.0</v>
      </c>
      <c r="AM37" s="229"/>
      <c r="AN37" s="139"/>
      <c r="AO37" s="139"/>
      <c r="AP37" s="182">
        <v>1.0</v>
      </c>
      <c r="AQ37" s="253">
        <v>1.0</v>
      </c>
      <c r="AR37" s="201"/>
      <c r="AS37" s="253">
        <v>1.0</v>
      </c>
      <c r="AT37" s="201"/>
      <c r="AU37" s="253">
        <v>1.0</v>
      </c>
      <c r="AV37" s="254"/>
      <c r="AW37" s="254"/>
      <c r="AX37" s="201"/>
      <c r="AY37" s="139"/>
      <c r="AZ37" s="139"/>
      <c r="BA37" s="139"/>
      <c r="BB37" s="139"/>
      <c r="BC37" s="182">
        <v>1.0</v>
      </c>
      <c r="BD37" s="139"/>
      <c r="BE37" s="139"/>
      <c r="BF37" s="201"/>
      <c r="BG37" s="235">
        <f t="shared" si="15"/>
        <v>6</v>
      </c>
      <c r="BH37" s="230">
        <f t="shared" si="16"/>
        <v>54.54545455</v>
      </c>
      <c r="BI37" s="196">
        <v>1.0</v>
      </c>
      <c r="BJ37" s="256">
        <v>1.0</v>
      </c>
      <c r="BK37" s="201"/>
      <c r="BL37" s="253">
        <v>1.0</v>
      </c>
      <c r="BM37" s="201"/>
      <c r="BN37" s="201"/>
      <c r="BO37" s="201"/>
      <c r="BP37" s="201"/>
      <c r="BQ37" s="201"/>
      <c r="BR37" s="253">
        <v>1.0</v>
      </c>
      <c r="BS37" s="253">
        <v>1.0</v>
      </c>
      <c r="BT37" s="205">
        <v>1.0</v>
      </c>
      <c r="BU37" s="253">
        <v>1.0</v>
      </c>
      <c r="BV37" s="253">
        <v>1.0</v>
      </c>
      <c r="BW37" s="253">
        <v>1.0</v>
      </c>
      <c r="BX37" s="156"/>
      <c r="BY37" s="156"/>
      <c r="BZ37" s="189">
        <v>1.0</v>
      </c>
      <c r="CA37" s="189">
        <v>1.0</v>
      </c>
      <c r="CB37" s="189">
        <v>1.0</v>
      </c>
      <c r="CC37" s="189">
        <v>1.0</v>
      </c>
      <c r="CD37" s="189">
        <v>1.0</v>
      </c>
      <c r="CE37" s="189">
        <v>1.0</v>
      </c>
      <c r="CF37" s="237">
        <f t="shared" si="17"/>
        <v>15</v>
      </c>
      <c r="CG37" s="238">
        <f t="shared" si="18"/>
        <v>83.33333333</v>
      </c>
      <c r="CH37" s="201"/>
      <c r="CI37" s="201"/>
      <c r="CJ37" s="156"/>
      <c r="CK37" s="156"/>
      <c r="CL37" s="156"/>
      <c r="CM37" s="156"/>
      <c r="CN37" s="156"/>
      <c r="CO37" s="189">
        <v>1.0</v>
      </c>
      <c r="CP37" s="189">
        <v>1.0</v>
      </c>
      <c r="CQ37" s="189">
        <v>1.0</v>
      </c>
      <c r="CR37" s="189">
        <v>1.0</v>
      </c>
      <c r="CS37" s="189">
        <v>1.0</v>
      </c>
      <c r="CT37" s="239"/>
      <c r="CU37" s="190"/>
      <c r="CV37" s="190"/>
      <c r="CW37" s="190"/>
      <c r="CX37" s="190"/>
      <c r="CY37" s="190"/>
      <c r="CZ37" s="190"/>
      <c r="DA37" s="240">
        <f t="shared" si="19"/>
        <v>4</v>
      </c>
      <c r="DB37" s="241">
        <f t="shared" si="20"/>
        <v>36.36363636</v>
      </c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240">
        <f t="shared" si="21"/>
        <v>0</v>
      </c>
      <c r="DR37" s="175" t="str">
        <f t="shared" si="22"/>
        <v>#DIV/0!</v>
      </c>
    </row>
    <row r="38" ht="15.75" customHeight="1">
      <c r="A38" s="124">
        <v>29.0</v>
      </c>
      <c r="B38" s="125" t="s">
        <v>111</v>
      </c>
      <c r="C38" s="127" t="s">
        <v>112</v>
      </c>
      <c r="D38" s="119">
        <f t="shared" si="7"/>
        <v>29</v>
      </c>
      <c r="E38" s="161">
        <f t="shared" si="8"/>
        <v>55.76923077</v>
      </c>
      <c r="F38" s="162" t="str">
        <f t="shared" si="9"/>
        <v>  </v>
      </c>
      <c r="G38" s="186" t="str">
        <f t="shared" si="10"/>
        <v>  </v>
      </c>
      <c r="H38" s="137"/>
      <c r="I38" s="201"/>
      <c r="J38" s="139"/>
      <c r="K38" s="139"/>
      <c r="L38" s="139"/>
      <c r="M38" s="166">
        <f t="shared" si="11"/>
        <v>0</v>
      </c>
      <c r="N38" s="167">
        <f t="shared" si="12"/>
        <v>0</v>
      </c>
      <c r="O38" s="176"/>
      <c r="P38" s="177"/>
      <c r="Q38" s="176"/>
      <c r="R38" s="177"/>
      <c r="S38" s="177"/>
      <c r="T38" s="177"/>
      <c r="U38" s="139"/>
      <c r="V38" s="139"/>
      <c r="W38" s="182">
        <v>1.0</v>
      </c>
      <c r="X38" s="139"/>
      <c r="Y38" s="249">
        <v>1.0</v>
      </c>
      <c r="Z38" s="227">
        <v>1.0</v>
      </c>
      <c r="AA38" s="195">
        <v>1.0</v>
      </c>
      <c r="AB38" s="177"/>
      <c r="AC38" s="177"/>
      <c r="AD38" s="182">
        <v>1.0</v>
      </c>
      <c r="AE38" s="228">
        <v>1.0</v>
      </c>
      <c r="AF38" s="182">
        <v>1.0</v>
      </c>
      <c r="AG38" s="228">
        <v>1.0</v>
      </c>
      <c r="AH38" s="180"/>
      <c r="AI38" s="229"/>
      <c r="AJ38" s="166">
        <f t="shared" si="13"/>
        <v>8</v>
      </c>
      <c r="AK38" s="230">
        <f t="shared" si="14"/>
        <v>80</v>
      </c>
      <c r="AL38" s="232"/>
      <c r="AM38" s="234">
        <v>1.0</v>
      </c>
      <c r="AN38" s="182">
        <v>1.0</v>
      </c>
      <c r="AO38" s="182">
        <v>1.0</v>
      </c>
      <c r="AP38" s="182">
        <v>1.0</v>
      </c>
      <c r="AQ38" s="177"/>
      <c r="AR38" s="177"/>
      <c r="AS38" s="249">
        <v>1.0</v>
      </c>
      <c r="AT38" s="177"/>
      <c r="AU38" s="177"/>
      <c r="AV38" s="281">
        <v>1.0</v>
      </c>
      <c r="AW38" s="243"/>
      <c r="AX38" s="177"/>
      <c r="AY38" s="139"/>
      <c r="AZ38" s="139"/>
      <c r="BA38" s="139"/>
      <c r="BB38" s="139"/>
      <c r="BC38" s="139"/>
      <c r="BD38" s="139"/>
      <c r="BE38" s="139"/>
      <c r="BF38" s="177"/>
      <c r="BG38" s="235">
        <f t="shared" si="15"/>
        <v>6</v>
      </c>
      <c r="BH38" s="230">
        <f t="shared" si="16"/>
        <v>54.54545455</v>
      </c>
      <c r="BI38" s="196">
        <v>1.0</v>
      </c>
      <c r="BJ38" s="277">
        <v>1.0</v>
      </c>
      <c r="BK38" s="177"/>
      <c r="BL38" s="177"/>
      <c r="BM38" s="177"/>
      <c r="BN38" s="177"/>
      <c r="BO38" s="249">
        <v>1.0</v>
      </c>
      <c r="BP38" s="177"/>
      <c r="BQ38" s="177"/>
      <c r="BR38" s="249">
        <v>1.0</v>
      </c>
      <c r="BS38" s="249">
        <v>1.0</v>
      </c>
      <c r="BT38" s="278">
        <v>1.0</v>
      </c>
      <c r="BU38" s="177"/>
      <c r="BV38" s="177"/>
      <c r="BW38" s="177"/>
      <c r="BX38" s="189">
        <v>1.0</v>
      </c>
      <c r="BY38" s="189">
        <v>1.0</v>
      </c>
      <c r="BZ38" s="156"/>
      <c r="CA38" s="156"/>
      <c r="CB38" s="156"/>
      <c r="CC38" s="189">
        <v>1.0</v>
      </c>
      <c r="CD38" s="189">
        <v>1.0</v>
      </c>
      <c r="CE38" s="189">
        <v>1.0</v>
      </c>
      <c r="CF38" s="237">
        <f t="shared" si="17"/>
        <v>11</v>
      </c>
      <c r="CG38" s="238">
        <f t="shared" si="18"/>
        <v>61.11111111</v>
      </c>
      <c r="CH38" s="177"/>
      <c r="CI38" s="177"/>
      <c r="CJ38" s="156"/>
      <c r="CK38" s="156"/>
      <c r="CL38" s="156"/>
      <c r="CM38" s="156"/>
      <c r="CN38" s="156"/>
      <c r="CO38" s="189">
        <v>1.0</v>
      </c>
      <c r="CP38" s="189">
        <v>1.0</v>
      </c>
      <c r="CQ38" s="189">
        <v>1.0</v>
      </c>
      <c r="CR38" s="189">
        <v>1.0</v>
      </c>
      <c r="CS38" s="189">
        <v>1.0</v>
      </c>
      <c r="CT38" s="239"/>
      <c r="CU38" s="190"/>
      <c r="CV38" s="190"/>
      <c r="CW38" s="190"/>
      <c r="CX38" s="190"/>
      <c r="CY38" s="190"/>
      <c r="CZ38" s="190"/>
      <c r="DA38" s="240">
        <f t="shared" si="19"/>
        <v>4</v>
      </c>
      <c r="DB38" s="241">
        <f t="shared" si="20"/>
        <v>36.36363636</v>
      </c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240">
        <f t="shared" si="21"/>
        <v>0</v>
      </c>
      <c r="DR38" s="175" t="str">
        <f t="shared" si="22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19">
        <f t="shared" si="7"/>
        <v>29</v>
      </c>
      <c r="E39" s="161">
        <f t="shared" si="8"/>
        <v>55.76923077</v>
      </c>
      <c r="F39" s="162" t="str">
        <f t="shared" si="9"/>
        <v>  </v>
      </c>
      <c r="G39" s="163" t="str">
        <f t="shared" si="10"/>
        <v>  </v>
      </c>
      <c r="H39" s="221"/>
      <c r="I39" s="139"/>
      <c r="J39" s="139"/>
      <c r="K39" s="139"/>
      <c r="L39" s="139"/>
      <c r="M39" s="166">
        <f t="shared" si="11"/>
        <v>0</v>
      </c>
      <c r="N39" s="167">
        <f t="shared" si="12"/>
        <v>0</v>
      </c>
      <c r="O39" s="139"/>
      <c r="P39" s="139"/>
      <c r="Q39" s="139"/>
      <c r="R39" s="139"/>
      <c r="S39" s="139"/>
      <c r="T39" s="139"/>
      <c r="U39" s="139"/>
      <c r="V39" s="139"/>
      <c r="W39" s="182">
        <v>1.0</v>
      </c>
      <c r="X39" s="139"/>
      <c r="Y39" s="139"/>
      <c r="Z39" s="227">
        <v>1.0</v>
      </c>
      <c r="AA39" s="195">
        <v>1.0</v>
      </c>
      <c r="AB39" s="228">
        <v>1.0</v>
      </c>
      <c r="AC39" s="228">
        <v>1.0</v>
      </c>
      <c r="AD39" s="139"/>
      <c r="AE39" s="228">
        <v>1.0</v>
      </c>
      <c r="AF39" s="182">
        <v>1.0</v>
      </c>
      <c r="AG39" s="180"/>
      <c r="AH39" s="228"/>
      <c r="AI39" s="229"/>
      <c r="AJ39" s="166">
        <f t="shared" si="13"/>
        <v>7</v>
      </c>
      <c r="AK39" s="230">
        <f t="shared" si="14"/>
        <v>70</v>
      </c>
      <c r="AL39" s="232"/>
      <c r="AM39" s="234">
        <v>1.0</v>
      </c>
      <c r="AN39" s="182">
        <v>1.0</v>
      </c>
      <c r="AO39" s="182">
        <v>1.0</v>
      </c>
      <c r="AP39" s="182">
        <v>1.0</v>
      </c>
      <c r="AQ39" s="139"/>
      <c r="AR39" s="139"/>
      <c r="AS39" s="182">
        <v>1.0</v>
      </c>
      <c r="AT39" s="139"/>
      <c r="AU39" s="139"/>
      <c r="AV39" s="204"/>
      <c r="AW39" s="204"/>
      <c r="AX39" s="139"/>
      <c r="AY39" s="139"/>
      <c r="AZ39" s="139"/>
      <c r="BA39" s="139"/>
      <c r="BB39" s="139"/>
      <c r="BC39" s="139"/>
      <c r="BD39" s="139"/>
      <c r="BE39" s="139"/>
      <c r="BF39" s="139"/>
      <c r="BG39" s="235">
        <f t="shared" si="15"/>
        <v>5</v>
      </c>
      <c r="BH39" s="230">
        <f t="shared" si="16"/>
        <v>45.45454545</v>
      </c>
      <c r="BI39" s="196">
        <v>1.0</v>
      </c>
      <c r="BJ39" s="236">
        <v>1.0</v>
      </c>
      <c r="BK39" s="139"/>
      <c r="BL39" s="139"/>
      <c r="BM39" s="139"/>
      <c r="BN39" s="139"/>
      <c r="BO39" s="139"/>
      <c r="BP39" s="139"/>
      <c r="BQ39" s="139"/>
      <c r="BR39" s="182">
        <v>1.0</v>
      </c>
      <c r="BS39" s="182">
        <v>1.0</v>
      </c>
      <c r="BT39" s="196">
        <v>1.0</v>
      </c>
      <c r="BU39" s="182">
        <v>1.0</v>
      </c>
      <c r="BV39" s="182">
        <v>1.0</v>
      </c>
      <c r="BW39" s="182">
        <v>1.0</v>
      </c>
      <c r="BX39" s="189">
        <v>1.0</v>
      </c>
      <c r="BY39" s="189">
        <v>1.0</v>
      </c>
      <c r="BZ39" s="189">
        <v>1.0</v>
      </c>
      <c r="CA39" s="189">
        <v>1.0</v>
      </c>
      <c r="CB39" s="189">
        <v>1.0</v>
      </c>
      <c r="CC39" s="189"/>
      <c r="CD39" s="189"/>
      <c r="CE39" s="189"/>
      <c r="CF39" s="237">
        <f t="shared" si="17"/>
        <v>13</v>
      </c>
      <c r="CG39" s="238">
        <f t="shared" si="18"/>
        <v>72.22222222</v>
      </c>
      <c r="CH39" s="139"/>
      <c r="CI39" s="139"/>
      <c r="CJ39" s="156"/>
      <c r="CK39" s="156"/>
      <c r="CL39" s="148"/>
      <c r="CM39" s="148"/>
      <c r="CN39" s="148"/>
      <c r="CO39" s="189">
        <v>1.0</v>
      </c>
      <c r="CP39" s="189">
        <v>1.0</v>
      </c>
      <c r="CQ39" s="189">
        <v>1.0</v>
      </c>
      <c r="CR39" s="189">
        <v>1.0</v>
      </c>
      <c r="CS39" s="189">
        <v>1.0</v>
      </c>
      <c r="CT39" s="239"/>
      <c r="CU39" s="190"/>
      <c r="CV39" s="190"/>
      <c r="CW39" s="190"/>
      <c r="CX39" s="190"/>
      <c r="CY39" s="190"/>
      <c r="CZ39" s="190"/>
      <c r="DA39" s="240">
        <f t="shared" si="19"/>
        <v>4</v>
      </c>
      <c r="DB39" s="241">
        <f t="shared" si="20"/>
        <v>36.36363636</v>
      </c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240">
        <f t="shared" si="21"/>
        <v>0</v>
      </c>
      <c r="DR39" s="175" t="str">
        <f t="shared" si="22"/>
        <v>#DIV/0!</v>
      </c>
    </row>
    <row r="40" ht="15.75" customHeight="1">
      <c r="A40" s="160">
        <v>31.0</v>
      </c>
      <c r="B40" s="125" t="s">
        <v>115</v>
      </c>
      <c r="C40" s="127" t="s">
        <v>116</v>
      </c>
      <c r="D40" s="119">
        <f t="shared" si="7"/>
        <v>8</v>
      </c>
      <c r="E40" s="161">
        <f t="shared" si="8"/>
        <v>15.38461538</v>
      </c>
      <c r="F40" s="162">
        <f t="shared" si="9"/>
        <v>15.38461538</v>
      </c>
      <c r="G40" s="163">
        <f t="shared" si="10"/>
        <v>15.38461538</v>
      </c>
      <c r="H40" s="137"/>
      <c r="I40" s="139"/>
      <c r="J40" s="139"/>
      <c r="K40" s="139"/>
      <c r="L40" s="139"/>
      <c r="M40" s="166">
        <f t="shared" si="11"/>
        <v>0</v>
      </c>
      <c r="N40" s="167">
        <f t="shared" si="12"/>
        <v>0</v>
      </c>
      <c r="O40" s="139"/>
      <c r="P40" s="139"/>
      <c r="Q40" s="139"/>
      <c r="R40" s="139"/>
      <c r="S40" s="139"/>
      <c r="T40" s="139"/>
      <c r="U40" s="139"/>
      <c r="V40" s="139"/>
      <c r="W40" s="182">
        <v>1.0</v>
      </c>
      <c r="X40" s="139"/>
      <c r="Y40" s="139"/>
      <c r="Z40" s="231"/>
      <c r="AA40" s="242"/>
      <c r="AB40" s="180"/>
      <c r="AC40" s="180"/>
      <c r="AD40" s="139"/>
      <c r="AE40" s="139"/>
      <c r="AF40" s="182">
        <v>1.0</v>
      </c>
      <c r="AG40" s="180"/>
      <c r="AH40" s="180"/>
      <c r="AI40" s="229"/>
      <c r="AJ40" s="166">
        <f t="shared" si="13"/>
        <v>2</v>
      </c>
      <c r="AK40" s="230">
        <f t="shared" si="14"/>
        <v>20</v>
      </c>
      <c r="AL40" s="232"/>
      <c r="AM40" s="229"/>
      <c r="AN40" s="139"/>
      <c r="AO40" s="182">
        <v>1.0</v>
      </c>
      <c r="AP40" s="139"/>
      <c r="AQ40" s="182">
        <v>1.0</v>
      </c>
      <c r="AR40" s="139"/>
      <c r="AS40" s="139"/>
      <c r="AT40" s="139"/>
      <c r="AU40" s="139"/>
      <c r="AV40" s="204"/>
      <c r="AW40" s="204"/>
      <c r="AX40" s="139"/>
      <c r="AY40" s="139"/>
      <c r="AZ40" s="139"/>
      <c r="BA40" s="139"/>
      <c r="BB40" s="139"/>
      <c r="BC40" s="139"/>
      <c r="BD40" s="139"/>
      <c r="BE40" s="139"/>
      <c r="BF40" s="244"/>
      <c r="BG40" s="235">
        <f t="shared" si="15"/>
        <v>2</v>
      </c>
      <c r="BH40" s="230">
        <f t="shared" si="16"/>
        <v>18.18181818</v>
      </c>
      <c r="BI40" s="137"/>
      <c r="BJ40" s="246"/>
      <c r="BK40" s="139"/>
      <c r="BL40" s="139"/>
      <c r="BM40" s="139"/>
      <c r="BN40" s="139"/>
      <c r="BO40" s="139"/>
      <c r="BP40" s="139"/>
      <c r="BQ40" s="139"/>
      <c r="BR40" s="139"/>
      <c r="BS40" s="139"/>
      <c r="BT40" s="137"/>
      <c r="BU40" s="139"/>
      <c r="BV40" s="139"/>
      <c r="BW40" s="139"/>
      <c r="BX40" s="156"/>
      <c r="BY40" s="156"/>
      <c r="BZ40" s="156"/>
      <c r="CA40" s="156"/>
      <c r="CB40" s="156"/>
      <c r="CC40" s="156"/>
      <c r="CD40" s="156"/>
      <c r="CE40" s="156"/>
      <c r="CF40" s="237">
        <f t="shared" si="17"/>
        <v>0</v>
      </c>
      <c r="CG40" s="238">
        <f t="shared" si="18"/>
        <v>0</v>
      </c>
      <c r="CH40" s="139"/>
      <c r="CI40" s="139"/>
      <c r="CJ40" s="156"/>
      <c r="CK40" s="156"/>
      <c r="CL40" s="148"/>
      <c r="CM40" s="148"/>
      <c r="CN40" s="148"/>
      <c r="CO40" s="189">
        <v>1.0</v>
      </c>
      <c r="CP40" s="189">
        <v>1.0</v>
      </c>
      <c r="CQ40" s="189">
        <v>1.0</v>
      </c>
      <c r="CR40" s="189">
        <v>1.0</v>
      </c>
      <c r="CS40" s="189">
        <v>1.0</v>
      </c>
      <c r="CT40" s="239"/>
      <c r="CU40" s="190"/>
      <c r="CV40" s="190"/>
      <c r="CW40" s="190"/>
      <c r="CX40" s="190"/>
      <c r="CY40" s="190"/>
      <c r="CZ40" s="190"/>
      <c r="DA40" s="240">
        <f t="shared" si="19"/>
        <v>4</v>
      </c>
      <c r="DB40" s="241">
        <f t="shared" si="20"/>
        <v>36.36363636</v>
      </c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240">
        <f t="shared" si="21"/>
        <v>0</v>
      </c>
      <c r="DR40" s="175" t="str">
        <f t="shared" si="22"/>
        <v>#DIV/0!</v>
      </c>
    </row>
    <row r="41" ht="15.75" customHeight="1">
      <c r="A41" s="124">
        <v>32.0</v>
      </c>
      <c r="B41" s="125" t="s">
        <v>117</v>
      </c>
      <c r="C41" s="127" t="s">
        <v>118</v>
      </c>
      <c r="D41" s="119">
        <f t="shared" si="7"/>
        <v>5</v>
      </c>
      <c r="E41" s="161">
        <f t="shared" si="8"/>
        <v>9.615384615</v>
      </c>
      <c r="F41" s="162">
        <f t="shared" si="9"/>
        <v>9.615384615</v>
      </c>
      <c r="G41" s="163">
        <f t="shared" si="10"/>
        <v>9.615384615</v>
      </c>
      <c r="H41" s="137"/>
      <c r="I41" s="139"/>
      <c r="J41" s="201"/>
      <c r="K41" s="139"/>
      <c r="L41" s="139"/>
      <c r="M41" s="166">
        <f t="shared" si="11"/>
        <v>0</v>
      </c>
      <c r="N41" s="167">
        <f t="shared" si="12"/>
        <v>0</v>
      </c>
      <c r="O41" s="139"/>
      <c r="P41" s="139"/>
      <c r="Q41" s="139"/>
      <c r="R41" s="139"/>
      <c r="S41" s="139"/>
      <c r="T41" s="139"/>
      <c r="U41" s="139"/>
      <c r="V41" s="139"/>
      <c r="W41" s="182">
        <v>1.0</v>
      </c>
      <c r="X41" s="139"/>
      <c r="Y41" s="139"/>
      <c r="Z41" s="231"/>
      <c r="AA41" s="242"/>
      <c r="AB41" s="180"/>
      <c r="AC41" s="180"/>
      <c r="AD41" s="139"/>
      <c r="AE41" s="139"/>
      <c r="AF41" s="182">
        <v>1.0</v>
      </c>
      <c r="AG41" s="180"/>
      <c r="AH41" s="180"/>
      <c r="AI41" s="229"/>
      <c r="AJ41" s="166">
        <f t="shared" si="13"/>
        <v>2</v>
      </c>
      <c r="AK41" s="230">
        <f t="shared" si="14"/>
        <v>20</v>
      </c>
      <c r="AL41" s="232"/>
      <c r="AM41" s="229"/>
      <c r="AN41" s="182"/>
      <c r="AO41" s="139"/>
      <c r="AP41" s="139"/>
      <c r="AQ41" s="139"/>
      <c r="AR41" s="139"/>
      <c r="AS41" s="139"/>
      <c r="AT41" s="139"/>
      <c r="AU41" s="139"/>
      <c r="AV41" s="204"/>
      <c r="AW41" s="204"/>
      <c r="AX41" s="139"/>
      <c r="AY41" s="139"/>
      <c r="AZ41" s="139"/>
      <c r="BA41" s="139"/>
      <c r="BB41" s="182">
        <v>1.0</v>
      </c>
      <c r="BC41" s="139"/>
      <c r="BD41" s="139"/>
      <c r="BE41" s="139"/>
      <c r="BF41" s="244"/>
      <c r="BG41" s="235">
        <f t="shared" si="15"/>
        <v>1</v>
      </c>
      <c r="BH41" s="230">
        <f t="shared" si="16"/>
        <v>9.090909091</v>
      </c>
      <c r="BI41" s="137"/>
      <c r="BJ41" s="246"/>
      <c r="BK41" s="139"/>
      <c r="BL41" s="182">
        <v>1.0</v>
      </c>
      <c r="BM41" s="139"/>
      <c r="BN41" s="139"/>
      <c r="BO41" s="182">
        <v>1.0</v>
      </c>
      <c r="BP41" s="139"/>
      <c r="BQ41" s="139"/>
      <c r="BR41" s="139"/>
      <c r="BS41" s="139"/>
      <c r="BT41" s="137"/>
      <c r="BU41" s="139"/>
      <c r="BV41" s="139"/>
      <c r="BW41" s="139"/>
      <c r="BX41" s="156"/>
      <c r="BY41" s="156"/>
      <c r="BZ41" s="156"/>
      <c r="CA41" s="156"/>
      <c r="CB41" s="156"/>
      <c r="CC41" s="156"/>
      <c r="CD41" s="156"/>
      <c r="CE41" s="156"/>
      <c r="CF41" s="237">
        <f t="shared" si="17"/>
        <v>2</v>
      </c>
      <c r="CG41" s="238">
        <f t="shared" si="18"/>
        <v>11.11111111</v>
      </c>
      <c r="CH41" s="139"/>
      <c r="CI41" s="139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239"/>
      <c r="CU41" s="190"/>
      <c r="CV41" s="190"/>
      <c r="CW41" s="190"/>
      <c r="CX41" s="190"/>
      <c r="CY41" s="190"/>
      <c r="CZ41" s="190"/>
      <c r="DA41" s="240">
        <f t="shared" si="19"/>
        <v>0</v>
      </c>
      <c r="DB41" s="241">
        <f t="shared" si="20"/>
        <v>0</v>
      </c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157"/>
      <c r="DQ41" s="240">
        <f t="shared" si="21"/>
        <v>0</v>
      </c>
      <c r="DR41" s="175" t="str">
        <f t="shared" si="22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19">
        <f t="shared" si="7"/>
        <v>0</v>
      </c>
      <c r="E42" s="161">
        <f t="shared" si="8"/>
        <v>0</v>
      </c>
      <c r="F42" s="162">
        <f t="shared" si="9"/>
        <v>0</v>
      </c>
      <c r="G42" s="163">
        <f t="shared" si="10"/>
        <v>0</v>
      </c>
      <c r="H42" s="137"/>
      <c r="I42" s="177"/>
      <c r="J42" s="139"/>
      <c r="K42" s="139"/>
      <c r="L42" s="139"/>
      <c r="M42" s="166">
        <f t="shared" si="11"/>
        <v>0</v>
      </c>
      <c r="N42" s="167">
        <f t="shared" si="12"/>
        <v>0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231"/>
      <c r="AA42" s="242"/>
      <c r="AB42" s="180"/>
      <c r="AC42" s="180"/>
      <c r="AD42" s="139"/>
      <c r="AE42" s="139"/>
      <c r="AF42" s="139"/>
      <c r="AG42" s="180"/>
      <c r="AH42" s="180"/>
      <c r="AI42" s="229"/>
      <c r="AJ42" s="166">
        <f t="shared" si="13"/>
        <v>0</v>
      </c>
      <c r="AK42" s="230">
        <f t="shared" si="14"/>
        <v>0</v>
      </c>
      <c r="AL42" s="232"/>
      <c r="AM42" s="229"/>
      <c r="AN42" s="182"/>
      <c r="AO42" s="139"/>
      <c r="AP42" s="139"/>
      <c r="AQ42" s="139"/>
      <c r="AR42" s="139"/>
      <c r="AS42" s="139"/>
      <c r="AT42" s="139"/>
      <c r="AU42" s="139"/>
      <c r="AV42" s="204"/>
      <c r="AW42" s="204"/>
      <c r="AX42" s="139"/>
      <c r="AY42" s="139"/>
      <c r="AZ42" s="139"/>
      <c r="BA42" s="139"/>
      <c r="BB42" s="139"/>
      <c r="BC42" s="139"/>
      <c r="BD42" s="139"/>
      <c r="BE42" s="139"/>
      <c r="BF42" s="244"/>
      <c r="BG42" s="235">
        <f t="shared" si="15"/>
        <v>0</v>
      </c>
      <c r="BH42" s="230">
        <f t="shared" si="16"/>
        <v>0</v>
      </c>
      <c r="BI42" s="137"/>
      <c r="BJ42" s="246"/>
      <c r="BK42" s="139"/>
      <c r="BL42" s="139"/>
      <c r="BM42" s="139"/>
      <c r="BN42" s="139"/>
      <c r="BO42" s="139"/>
      <c r="BP42" s="139"/>
      <c r="BQ42" s="139"/>
      <c r="BR42" s="139"/>
      <c r="BS42" s="139"/>
      <c r="BT42" s="137"/>
      <c r="BU42" s="139"/>
      <c r="BV42" s="139"/>
      <c r="BW42" s="139"/>
      <c r="BX42" s="156"/>
      <c r="BY42" s="156"/>
      <c r="BZ42" s="156"/>
      <c r="CA42" s="156"/>
      <c r="CB42" s="156"/>
      <c r="CC42" s="156"/>
      <c r="CD42" s="156"/>
      <c r="CE42" s="156"/>
      <c r="CF42" s="237">
        <f t="shared" si="17"/>
        <v>0</v>
      </c>
      <c r="CG42" s="238">
        <f t="shared" si="18"/>
        <v>0</v>
      </c>
      <c r="CH42" s="139"/>
      <c r="CI42" s="139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239"/>
      <c r="CU42" s="190"/>
      <c r="CV42" s="190"/>
      <c r="CW42" s="190"/>
      <c r="CX42" s="190"/>
      <c r="CY42" s="190"/>
      <c r="CZ42" s="190"/>
      <c r="DA42" s="240">
        <f t="shared" si="19"/>
        <v>0</v>
      </c>
      <c r="DB42" s="241">
        <f t="shared" si="20"/>
        <v>0</v>
      </c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157"/>
      <c r="DQ42" s="240">
        <f t="shared" si="21"/>
        <v>0</v>
      </c>
      <c r="DR42" s="175" t="str">
        <f t="shared" si="22"/>
        <v>#DIV/0!</v>
      </c>
    </row>
    <row r="43" ht="15.75" customHeight="1">
      <c r="A43" s="160">
        <v>34.0</v>
      </c>
      <c r="B43" s="125" t="s">
        <v>121</v>
      </c>
      <c r="C43" s="127" t="s">
        <v>122</v>
      </c>
      <c r="D43" s="119">
        <f t="shared" si="7"/>
        <v>4</v>
      </c>
      <c r="E43" s="161">
        <f t="shared" si="8"/>
        <v>7.692307692</v>
      </c>
      <c r="F43" s="162">
        <f t="shared" si="9"/>
        <v>7.692307692</v>
      </c>
      <c r="G43" s="163">
        <f t="shared" si="10"/>
        <v>7.692307692</v>
      </c>
      <c r="H43" s="137"/>
      <c r="I43" s="201"/>
      <c r="J43" s="201"/>
      <c r="K43" s="139"/>
      <c r="L43" s="139"/>
      <c r="M43" s="166">
        <f t="shared" si="11"/>
        <v>0</v>
      </c>
      <c r="N43" s="167">
        <f t="shared" si="12"/>
        <v>0</v>
      </c>
      <c r="O43" s="139"/>
      <c r="P43" s="139"/>
      <c r="Q43" s="139"/>
      <c r="R43" s="139"/>
      <c r="S43" s="139"/>
      <c r="T43" s="139"/>
      <c r="U43" s="139"/>
      <c r="V43" s="139"/>
      <c r="W43" s="182">
        <v>1.0</v>
      </c>
      <c r="X43" s="139"/>
      <c r="Y43" s="139"/>
      <c r="Z43" s="231"/>
      <c r="AA43" s="242"/>
      <c r="AB43" s="180"/>
      <c r="AC43" s="180"/>
      <c r="AD43" s="139"/>
      <c r="AE43" s="139"/>
      <c r="AF43" s="182">
        <v>1.0</v>
      </c>
      <c r="AG43" s="180"/>
      <c r="AH43" s="180"/>
      <c r="AI43" s="229"/>
      <c r="AJ43" s="166">
        <f t="shared" si="13"/>
        <v>2</v>
      </c>
      <c r="AK43" s="230">
        <f t="shared" si="14"/>
        <v>20</v>
      </c>
      <c r="AL43" s="232"/>
      <c r="AM43" s="229"/>
      <c r="AN43" s="139"/>
      <c r="AO43" s="139"/>
      <c r="AP43" s="139"/>
      <c r="AQ43" s="139"/>
      <c r="AR43" s="139"/>
      <c r="AS43" s="139"/>
      <c r="AT43" s="139"/>
      <c r="AU43" s="139"/>
      <c r="AV43" s="204"/>
      <c r="AW43" s="204"/>
      <c r="AX43" s="139"/>
      <c r="AY43" s="139"/>
      <c r="AZ43" s="139"/>
      <c r="BA43" s="139"/>
      <c r="BB43" s="139"/>
      <c r="BC43" s="139"/>
      <c r="BD43" s="139"/>
      <c r="BE43" s="139"/>
      <c r="BF43" s="244"/>
      <c r="BG43" s="235">
        <f t="shared" si="15"/>
        <v>0</v>
      </c>
      <c r="BH43" s="230">
        <f t="shared" si="16"/>
        <v>0</v>
      </c>
      <c r="BI43" s="137"/>
      <c r="BJ43" s="246"/>
      <c r="BK43" s="139"/>
      <c r="BL43" s="139"/>
      <c r="BM43" s="139"/>
      <c r="BN43" s="139"/>
      <c r="BO43" s="139"/>
      <c r="BP43" s="139"/>
      <c r="BQ43" s="139"/>
      <c r="BR43" s="139"/>
      <c r="BS43" s="139"/>
      <c r="BT43" s="137"/>
      <c r="BU43" s="139"/>
      <c r="BV43" s="139"/>
      <c r="BW43" s="139"/>
      <c r="BX43" s="156"/>
      <c r="BY43" s="156"/>
      <c r="BZ43" s="156"/>
      <c r="CA43" s="156"/>
      <c r="CB43" s="156"/>
      <c r="CC43" s="156"/>
      <c r="CD43" s="156"/>
      <c r="CE43" s="156"/>
      <c r="CF43" s="237">
        <f t="shared" si="17"/>
        <v>0</v>
      </c>
      <c r="CG43" s="238">
        <f t="shared" si="18"/>
        <v>0</v>
      </c>
      <c r="CH43" s="182">
        <v>1.0</v>
      </c>
      <c r="CI43" s="182">
        <v>1.0</v>
      </c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239"/>
      <c r="CU43" s="190"/>
      <c r="CV43" s="190"/>
      <c r="CW43" s="190"/>
      <c r="CX43" s="190"/>
      <c r="CY43" s="190"/>
      <c r="CZ43" s="190"/>
      <c r="DA43" s="240">
        <f t="shared" si="19"/>
        <v>2</v>
      </c>
      <c r="DB43" s="241">
        <f t="shared" si="20"/>
        <v>18.18181818</v>
      </c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157"/>
      <c r="DQ43" s="240">
        <f t="shared" si="21"/>
        <v>0</v>
      </c>
      <c r="DR43" s="175" t="str">
        <f t="shared" si="22"/>
        <v>#DIV/0!</v>
      </c>
    </row>
    <row r="44" ht="15.75" customHeight="1">
      <c r="A44" s="124">
        <v>35.0</v>
      </c>
      <c r="B44" s="125" t="s">
        <v>123</v>
      </c>
      <c r="C44" s="127" t="s">
        <v>124</v>
      </c>
      <c r="D44" s="119">
        <f t="shared" si="7"/>
        <v>26</v>
      </c>
      <c r="E44" s="161">
        <f t="shared" si="8"/>
        <v>50</v>
      </c>
      <c r="F44" s="162" t="str">
        <f t="shared" si="9"/>
        <v>  </v>
      </c>
      <c r="G44" s="186" t="str">
        <f t="shared" si="10"/>
        <v>  </v>
      </c>
      <c r="H44" s="137"/>
      <c r="I44" s="139"/>
      <c r="J44" s="139"/>
      <c r="K44" s="139"/>
      <c r="L44" s="139"/>
      <c r="M44" s="166">
        <f t="shared" si="11"/>
        <v>0</v>
      </c>
      <c r="N44" s="167">
        <f t="shared" si="12"/>
        <v>0</v>
      </c>
      <c r="O44" s="137"/>
      <c r="P44" s="139"/>
      <c r="Q44" s="137"/>
      <c r="R44" s="139"/>
      <c r="S44" s="139"/>
      <c r="T44" s="139"/>
      <c r="U44" s="139"/>
      <c r="V44" s="139"/>
      <c r="W44" s="139"/>
      <c r="X44" s="139"/>
      <c r="Y44" s="182">
        <v>1.0</v>
      </c>
      <c r="Z44" s="227">
        <v>1.0</v>
      </c>
      <c r="AA44" s="195">
        <v>1.0</v>
      </c>
      <c r="AB44" s="180"/>
      <c r="AC44" s="180"/>
      <c r="AD44" s="139"/>
      <c r="AE44" s="156"/>
      <c r="AF44" s="156"/>
      <c r="AG44" s="228">
        <v>1.0</v>
      </c>
      <c r="AH44" s="180"/>
      <c r="AI44" s="229"/>
      <c r="AJ44" s="166">
        <f t="shared" si="13"/>
        <v>4</v>
      </c>
      <c r="AK44" s="230">
        <f t="shared" si="14"/>
        <v>40</v>
      </c>
      <c r="AL44" s="232"/>
      <c r="AM44" s="229"/>
      <c r="AN44" s="182"/>
      <c r="AO44" s="182">
        <v>1.0</v>
      </c>
      <c r="AP44" s="182">
        <v>1.0</v>
      </c>
      <c r="AQ44" s="182">
        <v>1.0</v>
      </c>
      <c r="AR44" s="139"/>
      <c r="AS44" s="139"/>
      <c r="AT44" s="139"/>
      <c r="AU44" s="139"/>
      <c r="AV44" s="198">
        <v>1.0</v>
      </c>
      <c r="AW44" s="204"/>
      <c r="AX44" s="139"/>
      <c r="AY44" s="139"/>
      <c r="AZ44" s="139"/>
      <c r="BA44" s="139"/>
      <c r="BB44" s="139"/>
      <c r="BC44" s="182">
        <v>1.0</v>
      </c>
      <c r="BD44" s="139"/>
      <c r="BE44" s="139"/>
      <c r="BF44" s="244"/>
      <c r="BG44" s="235">
        <f t="shared" si="15"/>
        <v>5</v>
      </c>
      <c r="BH44" s="230">
        <f t="shared" si="16"/>
        <v>45.45454545</v>
      </c>
      <c r="BI44" s="196">
        <v>1.0</v>
      </c>
      <c r="BJ44" s="236">
        <v>1.0</v>
      </c>
      <c r="BK44" s="139"/>
      <c r="BL44" s="139"/>
      <c r="BM44" s="139"/>
      <c r="BN44" s="139"/>
      <c r="BO44" s="139"/>
      <c r="BP44" s="139"/>
      <c r="BQ44" s="139"/>
      <c r="BR44" s="182">
        <v>1.0</v>
      </c>
      <c r="BS44" s="182">
        <v>1.0</v>
      </c>
      <c r="BT44" s="196">
        <v>1.0</v>
      </c>
      <c r="BU44" s="182">
        <v>1.0</v>
      </c>
      <c r="BV44" s="182">
        <v>1.0</v>
      </c>
      <c r="BW44" s="182">
        <v>1.0</v>
      </c>
      <c r="BX44" s="189">
        <v>1.0</v>
      </c>
      <c r="BY44" s="189">
        <v>1.0</v>
      </c>
      <c r="BZ44" s="156"/>
      <c r="CA44" s="156"/>
      <c r="CB44" s="156"/>
      <c r="CC44" s="189">
        <v>1.0</v>
      </c>
      <c r="CD44" s="189">
        <v>1.0</v>
      </c>
      <c r="CE44" s="189">
        <v>1.0</v>
      </c>
      <c r="CF44" s="237">
        <f t="shared" si="17"/>
        <v>13</v>
      </c>
      <c r="CG44" s="238">
        <f t="shared" si="18"/>
        <v>72.22222222</v>
      </c>
      <c r="CH44" s="139"/>
      <c r="CI44" s="139"/>
      <c r="CJ44" s="156"/>
      <c r="CK44" s="156"/>
      <c r="CL44" s="156"/>
      <c r="CM44" s="156"/>
      <c r="CN44" s="156"/>
      <c r="CO44" s="189">
        <v>1.0</v>
      </c>
      <c r="CP44" s="189">
        <v>1.0</v>
      </c>
      <c r="CQ44" s="189">
        <v>1.0</v>
      </c>
      <c r="CR44" s="189">
        <v>1.0</v>
      </c>
      <c r="CS44" s="189">
        <v>1.0</v>
      </c>
      <c r="CT44" s="239"/>
      <c r="CU44" s="190"/>
      <c r="CV44" s="190"/>
      <c r="CW44" s="190"/>
      <c r="CX44" s="190"/>
      <c r="CY44" s="190"/>
      <c r="CZ44" s="190"/>
      <c r="DA44" s="240">
        <f t="shared" si="19"/>
        <v>4</v>
      </c>
      <c r="DB44" s="241">
        <f t="shared" si="20"/>
        <v>36.36363636</v>
      </c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157"/>
      <c r="DQ44" s="240">
        <f t="shared" si="21"/>
        <v>0</v>
      </c>
      <c r="DR44" s="175" t="str">
        <f t="shared" si="22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19">
        <f t="shared" si="7"/>
        <v>21</v>
      </c>
      <c r="E45" s="161">
        <f t="shared" si="8"/>
        <v>40.38461538</v>
      </c>
      <c r="F45" s="162">
        <f t="shared" si="9"/>
        <v>40.38461538</v>
      </c>
      <c r="G45" s="186" t="str">
        <f t="shared" si="10"/>
        <v>  </v>
      </c>
      <c r="H45" s="137"/>
      <c r="I45" s="156"/>
      <c r="J45" s="201"/>
      <c r="K45" s="139"/>
      <c r="L45" s="139"/>
      <c r="M45" s="166">
        <f t="shared" si="11"/>
        <v>0</v>
      </c>
      <c r="N45" s="167">
        <f t="shared" si="12"/>
        <v>0</v>
      </c>
      <c r="O45" s="139"/>
      <c r="P45" s="139"/>
      <c r="Q45" s="139"/>
      <c r="R45" s="139"/>
      <c r="S45" s="156"/>
      <c r="T45" s="156"/>
      <c r="U45" s="139"/>
      <c r="V45" s="139"/>
      <c r="W45" s="182">
        <v>1.0</v>
      </c>
      <c r="X45" s="139"/>
      <c r="Y45" s="156"/>
      <c r="Z45" s="231"/>
      <c r="AA45" s="242"/>
      <c r="AB45" s="228">
        <v>1.0</v>
      </c>
      <c r="AC45" s="228">
        <v>1.0</v>
      </c>
      <c r="AD45" s="139"/>
      <c r="AE45" s="156"/>
      <c r="AF45" s="189">
        <v>1.0</v>
      </c>
      <c r="AG45" s="228">
        <v>1.0</v>
      </c>
      <c r="AH45" s="228"/>
      <c r="AI45" s="229"/>
      <c r="AJ45" s="166">
        <f t="shared" si="13"/>
        <v>5</v>
      </c>
      <c r="AK45" s="230">
        <f t="shared" si="14"/>
        <v>50</v>
      </c>
      <c r="AL45" s="232"/>
      <c r="AM45" s="229"/>
      <c r="AN45" s="182"/>
      <c r="AO45" s="182">
        <v>1.0</v>
      </c>
      <c r="AP45" s="139"/>
      <c r="AQ45" s="189">
        <v>1.0</v>
      </c>
      <c r="AR45" s="156"/>
      <c r="AS45" s="156"/>
      <c r="AT45" s="156"/>
      <c r="AU45" s="156"/>
      <c r="AV45" s="218"/>
      <c r="AW45" s="218"/>
      <c r="AX45" s="156"/>
      <c r="AY45" s="139"/>
      <c r="AZ45" s="139"/>
      <c r="BA45" s="139"/>
      <c r="BB45" s="182">
        <v>1.0</v>
      </c>
      <c r="BC45" s="182">
        <v>1.0</v>
      </c>
      <c r="BD45" s="139"/>
      <c r="BE45" s="139"/>
      <c r="BF45" s="156"/>
      <c r="BG45" s="235">
        <f t="shared" si="15"/>
        <v>4</v>
      </c>
      <c r="BH45" s="230">
        <f t="shared" si="16"/>
        <v>36.36363636</v>
      </c>
      <c r="BI45" s="196">
        <v>1.0</v>
      </c>
      <c r="BJ45" s="262"/>
      <c r="BK45" s="156"/>
      <c r="BL45" s="156"/>
      <c r="BM45" s="156"/>
      <c r="BN45" s="156"/>
      <c r="BO45" s="156"/>
      <c r="BP45" s="156"/>
      <c r="BQ45" s="156"/>
      <c r="BR45" s="156"/>
      <c r="BS45" s="156"/>
      <c r="BT45" s="259">
        <v>1.0</v>
      </c>
      <c r="BU45" s="156"/>
      <c r="BV45" s="156"/>
      <c r="BW45" s="156"/>
      <c r="BX45" s="156"/>
      <c r="BY45" s="156"/>
      <c r="BZ45" s="156"/>
      <c r="CA45" s="156"/>
      <c r="CB45" s="156"/>
      <c r="CC45" s="189">
        <v>1.0</v>
      </c>
      <c r="CD45" s="189">
        <v>1.0</v>
      </c>
      <c r="CE45" s="189">
        <v>1.0</v>
      </c>
      <c r="CF45" s="237">
        <f t="shared" si="17"/>
        <v>5</v>
      </c>
      <c r="CG45" s="238">
        <f t="shared" si="18"/>
        <v>27.77777778</v>
      </c>
      <c r="CH45" s="156"/>
      <c r="CI45" s="156"/>
      <c r="CJ45" s="156"/>
      <c r="CK45" s="156"/>
      <c r="CL45" s="189">
        <v>1.0</v>
      </c>
      <c r="CM45" s="189">
        <v>1.0</v>
      </c>
      <c r="CN45" s="189">
        <v>1.0</v>
      </c>
      <c r="CO45" s="189">
        <v>1.0</v>
      </c>
      <c r="CP45" s="189">
        <v>1.0</v>
      </c>
      <c r="CQ45" s="189">
        <v>1.0</v>
      </c>
      <c r="CR45" s="189">
        <v>1.0</v>
      </c>
      <c r="CS45" s="189">
        <v>1.0</v>
      </c>
      <c r="CT45" s="239"/>
      <c r="CU45" s="190"/>
      <c r="CV45" s="190"/>
      <c r="CW45" s="190"/>
      <c r="CX45" s="190"/>
      <c r="CY45" s="190"/>
      <c r="CZ45" s="190"/>
      <c r="DA45" s="240">
        <f t="shared" si="19"/>
        <v>7</v>
      </c>
      <c r="DB45" s="241">
        <f t="shared" si="20"/>
        <v>63.63636364</v>
      </c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157"/>
      <c r="DQ45" s="240">
        <f t="shared" si="21"/>
        <v>0</v>
      </c>
      <c r="DR45" s="175" t="str">
        <f t="shared" si="22"/>
        <v>#DIV/0!</v>
      </c>
    </row>
    <row r="46" ht="15.75" customHeight="1">
      <c r="A46" s="160">
        <v>37.0</v>
      </c>
      <c r="B46" s="125" t="s">
        <v>127</v>
      </c>
      <c r="C46" s="127" t="s">
        <v>128</v>
      </c>
      <c r="D46" s="119">
        <f t="shared" si="7"/>
        <v>8</v>
      </c>
      <c r="E46" s="161">
        <f t="shared" si="8"/>
        <v>15.38461538</v>
      </c>
      <c r="F46" s="162">
        <f t="shared" si="9"/>
        <v>15.38461538</v>
      </c>
      <c r="G46" s="163">
        <f t="shared" si="10"/>
        <v>15.38461538</v>
      </c>
      <c r="H46" s="221"/>
      <c r="I46" s="156"/>
      <c r="J46" s="156"/>
      <c r="K46" s="139"/>
      <c r="L46" s="139"/>
      <c r="M46" s="166">
        <f t="shared" si="11"/>
        <v>0</v>
      </c>
      <c r="N46" s="167">
        <f t="shared" si="12"/>
        <v>0</v>
      </c>
      <c r="O46" s="139"/>
      <c r="P46" s="139"/>
      <c r="Q46" s="139"/>
      <c r="R46" s="139"/>
      <c r="S46" s="156"/>
      <c r="T46" s="156"/>
      <c r="U46" s="139"/>
      <c r="V46" s="139"/>
      <c r="W46" s="139"/>
      <c r="X46" s="139"/>
      <c r="Y46" s="156"/>
      <c r="Z46" s="231"/>
      <c r="AA46" s="242"/>
      <c r="AB46" s="228">
        <v>1.0</v>
      </c>
      <c r="AC46" s="228">
        <v>1.0</v>
      </c>
      <c r="AD46" s="139"/>
      <c r="AE46" s="139"/>
      <c r="AF46" s="139"/>
      <c r="AG46" s="180"/>
      <c r="AH46" s="228"/>
      <c r="AI46" s="229"/>
      <c r="AJ46" s="166">
        <f t="shared" si="13"/>
        <v>2</v>
      </c>
      <c r="AK46" s="230">
        <f t="shared" si="14"/>
        <v>20</v>
      </c>
      <c r="AL46" s="250">
        <v>1.0</v>
      </c>
      <c r="AM46" s="229"/>
      <c r="AN46" s="182"/>
      <c r="AO46" s="182">
        <v>1.0</v>
      </c>
      <c r="AP46" s="182">
        <v>1.0</v>
      </c>
      <c r="AQ46" s="189">
        <v>1.0</v>
      </c>
      <c r="AR46" s="156"/>
      <c r="AS46" s="156"/>
      <c r="AT46" s="156"/>
      <c r="AU46" s="156"/>
      <c r="AV46" s="226">
        <v>1.0</v>
      </c>
      <c r="AW46" s="218"/>
      <c r="AX46" s="156"/>
      <c r="AY46" s="139"/>
      <c r="AZ46" s="139"/>
      <c r="BA46" s="139"/>
      <c r="BB46" s="139"/>
      <c r="BC46" s="139"/>
      <c r="BD46" s="139"/>
      <c r="BE46" s="139"/>
      <c r="BF46" s="244"/>
      <c r="BG46" s="235">
        <f t="shared" si="15"/>
        <v>5</v>
      </c>
      <c r="BH46" s="230">
        <f t="shared" si="16"/>
        <v>45.45454545</v>
      </c>
      <c r="BI46" s="137"/>
      <c r="BJ46" s="262"/>
      <c r="BK46" s="156"/>
      <c r="BL46" s="189">
        <v>1.0</v>
      </c>
      <c r="BM46" s="156"/>
      <c r="BN46" s="156"/>
      <c r="BO46" s="156"/>
      <c r="BP46" s="156"/>
      <c r="BQ46" s="156"/>
      <c r="BR46" s="156"/>
      <c r="BS46" s="156"/>
      <c r="BT46" s="185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237">
        <f t="shared" si="17"/>
        <v>1</v>
      </c>
      <c r="CG46" s="238">
        <f t="shared" si="18"/>
        <v>5.555555556</v>
      </c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239"/>
      <c r="CU46" s="190"/>
      <c r="CV46" s="190"/>
      <c r="CW46" s="190"/>
      <c r="CX46" s="190"/>
      <c r="CY46" s="190"/>
      <c r="CZ46" s="190"/>
      <c r="DA46" s="240">
        <f t="shared" si="19"/>
        <v>0</v>
      </c>
      <c r="DB46" s="241">
        <f t="shared" si="20"/>
        <v>0</v>
      </c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240">
        <f t="shared" si="21"/>
        <v>0</v>
      </c>
      <c r="DR46" s="175" t="str">
        <f t="shared" si="22"/>
        <v>#DIV/0!</v>
      </c>
    </row>
    <row r="47" ht="15.75" customHeight="1">
      <c r="A47" s="124">
        <v>38.0</v>
      </c>
      <c r="B47" s="125" t="s">
        <v>129</v>
      </c>
      <c r="C47" s="127" t="s">
        <v>130</v>
      </c>
      <c r="D47" s="119">
        <f t="shared" si="7"/>
        <v>25</v>
      </c>
      <c r="E47" s="161">
        <f t="shared" si="8"/>
        <v>48.07692308</v>
      </c>
      <c r="F47" s="162">
        <f t="shared" si="9"/>
        <v>48.07692308</v>
      </c>
      <c r="G47" s="186" t="str">
        <f t="shared" si="10"/>
        <v>  </v>
      </c>
      <c r="H47" s="137"/>
      <c r="I47" s="201"/>
      <c r="J47" s="201"/>
      <c r="K47" s="139"/>
      <c r="L47" s="139"/>
      <c r="M47" s="166">
        <f t="shared" si="11"/>
        <v>0</v>
      </c>
      <c r="N47" s="167">
        <f t="shared" si="12"/>
        <v>0</v>
      </c>
      <c r="O47" s="137"/>
      <c r="P47" s="139"/>
      <c r="Q47" s="137"/>
      <c r="R47" s="139"/>
      <c r="S47" s="139"/>
      <c r="T47" s="139"/>
      <c r="U47" s="139"/>
      <c r="V47" s="139"/>
      <c r="W47" s="139"/>
      <c r="X47" s="139"/>
      <c r="Y47" s="182">
        <v>1.0</v>
      </c>
      <c r="Z47" s="227">
        <v>1.0</v>
      </c>
      <c r="AA47" s="242"/>
      <c r="AB47" s="180"/>
      <c r="AC47" s="180"/>
      <c r="AD47" s="182">
        <v>1.0</v>
      </c>
      <c r="AE47" s="139"/>
      <c r="AF47" s="139"/>
      <c r="AG47" s="228">
        <v>1.0</v>
      </c>
      <c r="AH47" s="180"/>
      <c r="AI47" s="229"/>
      <c r="AJ47" s="166">
        <f t="shared" si="13"/>
        <v>4</v>
      </c>
      <c r="AK47" s="230">
        <f t="shared" si="14"/>
        <v>40</v>
      </c>
      <c r="AL47" s="232"/>
      <c r="AM47" s="234">
        <v>1.0</v>
      </c>
      <c r="AN47" s="139"/>
      <c r="AO47" s="182">
        <v>1.0</v>
      </c>
      <c r="AP47" s="182">
        <v>1.0</v>
      </c>
      <c r="AQ47" s="139"/>
      <c r="AR47" s="139"/>
      <c r="AS47" s="139"/>
      <c r="AT47" s="139"/>
      <c r="AU47" s="139"/>
      <c r="AV47" s="198">
        <v>1.0</v>
      </c>
      <c r="AW47" s="204"/>
      <c r="AX47" s="139"/>
      <c r="AY47" s="139"/>
      <c r="AZ47" s="139"/>
      <c r="BA47" s="139"/>
      <c r="BB47" s="139"/>
      <c r="BC47" s="182">
        <v>1.0</v>
      </c>
      <c r="BD47" s="139"/>
      <c r="BE47" s="139"/>
      <c r="BF47" s="244"/>
      <c r="BG47" s="235">
        <f t="shared" si="15"/>
        <v>5</v>
      </c>
      <c r="BH47" s="230">
        <f t="shared" si="16"/>
        <v>45.45454545</v>
      </c>
      <c r="BI47" s="137"/>
      <c r="BJ47" s="236">
        <v>1.0</v>
      </c>
      <c r="BK47" s="139"/>
      <c r="BL47" s="139"/>
      <c r="BM47" s="139"/>
      <c r="BN47" s="139"/>
      <c r="BO47" s="139"/>
      <c r="BP47" s="139"/>
      <c r="BQ47" s="139"/>
      <c r="BR47" s="182">
        <v>1.0</v>
      </c>
      <c r="BS47" s="182">
        <v>1.0</v>
      </c>
      <c r="BT47" s="196">
        <v>1.0</v>
      </c>
      <c r="BU47" s="182">
        <v>1.0</v>
      </c>
      <c r="BV47" s="182">
        <v>1.0</v>
      </c>
      <c r="BW47" s="182">
        <v>1.0</v>
      </c>
      <c r="BX47" s="189">
        <v>1.0</v>
      </c>
      <c r="BY47" s="189">
        <v>1.0</v>
      </c>
      <c r="BZ47" s="156"/>
      <c r="CA47" s="156"/>
      <c r="CB47" s="156"/>
      <c r="CC47" s="189">
        <v>1.0</v>
      </c>
      <c r="CD47" s="189">
        <v>1.0</v>
      </c>
      <c r="CE47" s="189">
        <v>1.0</v>
      </c>
      <c r="CF47" s="237">
        <f t="shared" si="17"/>
        <v>12</v>
      </c>
      <c r="CG47" s="238">
        <f t="shared" si="18"/>
        <v>66.66666667</v>
      </c>
      <c r="CH47" s="139"/>
      <c r="CI47" s="139"/>
      <c r="CJ47" s="156"/>
      <c r="CK47" s="156"/>
      <c r="CL47" s="156"/>
      <c r="CM47" s="156"/>
      <c r="CN47" s="156"/>
      <c r="CO47" s="189">
        <v>1.0</v>
      </c>
      <c r="CP47" s="189">
        <v>1.0</v>
      </c>
      <c r="CQ47" s="189">
        <v>1.0</v>
      </c>
      <c r="CR47" s="189">
        <v>1.0</v>
      </c>
      <c r="CS47" s="189">
        <v>1.0</v>
      </c>
      <c r="CT47" s="239"/>
      <c r="CU47" s="190"/>
      <c r="CV47" s="190"/>
      <c r="CW47" s="190"/>
      <c r="CX47" s="190"/>
      <c r="CY47" s="190"/>
      <c r="CZ47" s="190"/>
      <c r="DA47" s="240">
        <f t="shared" si="19"/>
        <v>4</v>
      </c>
      <c r="DB47" s="241">
        <f t="shared" si="20"/>
        <v>36.36363636</v>
      </c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240">
        <f t="shared" si="21"/>
        <v>0</v>
      </c>
      <c r="DR47" s="175" t="str">
        <f t="shared" si="22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19">
        <f t="shared" si="7"/>
        <v>19</v>
      </c>
      <c r="E48" s="161">
        <f t="shared" si="8"/>
        <v>36.53846154</v>
      </c>
      <c r="F48" s="162">
        <f t="shared" si="9"/>
        <v>36.53846154</v>
      </c>
      <c r="G48" s="186" t="str">
        <f t="shared" si="10"/>
        <v>  </v>
      </c>
      <c r="H48" s="137"/>
      <c r="I48" s="139"/>
      <c r="J48" s="139"/>
      <c r="K48" s="139"/>
      <c r="L48" s="139"/>
      <c r="M48" s="166">
        <f t="shared" si="11"/>
        <v>0</v>
      </c>
      <c r="N48" s="167">
        <f t="shared" si="12"/>
        <v>0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231"/>
      <c r="AA48" s="195">
        <v>1.0</v>
      </c>
      <c r="AB48" s="180"/>
      <c r="AC48" s="180"/>
      <c r="AD48" s="139"/>
      <c r="AE48" s="201"/>
      <c r="AF48" s="201"/>
      <c r="AG48" s="180"/>
      <c r="AH48" s="180"/>
      <c r="AI48" s="229"/>
      <c r="AJ48" s="166">
        <f t="shared" si="13"/>
        <v>1</v>
      </c>
      <c r="AK48" s="230">
        <f t="shared" si="14"/>
        <v>10</v>
      </c>
      <c r="AL48" s="232"/>
      <c r="AM48" s="229"/>
      <c r="AN48" s="139"/>
      <c r="AO48" s="139"/>
      <c r="AP48" s="139"/>
      <c r="AQ48" s="139"/>
      <c r="AR48" s="139"/>
      <c r="AS48" s="139"/>
      <c r="AT48" s="139"/>
      <c r="AU48" s="139"/>
      <c r="AV48" s="204"/>
      <c r="AW48" s="204"/>
      <c r="AX48" s="139"/>
      <c r="AY48" s="139"/>
      <c r="AZ48" s="139"/>
      <c r="BA48" s="139"/>
      <c r="BB48" s="139"/>
      <c r="BC48" s="139"/>
      <c r="BD48" s="139"/>
      <c r="BE48" s="139"/>
      <c r="BF48" s="139"/>
      <c r="BG48" s="235">
        <f t="shared" si="15"/>
        <v>0</v>
      </c>
      <c r="BH48" s="230">
        <f t="shared" si="16"/>
        <v>0</v>
      </c>
      <c r="BI48" s="137"/>
      <c r="BJ48" s="246"/>
      <c r="BK48" s="139"/>
      <c r="BL48" s="182">
        <v>1.0</v>
      </c>
      <c r="BM48" s="139"/>
      <c r="BN48" s="139"/>
      <c r="BO48" s="182">
        <v>1.0</v>
      </c>
      <c r="BP48" s="139"/>
      <c r="BQ48" s="139"/>
      <c r="BR48" s="139"/>
      <c r="BS48" s="139"/>
      <c r="BT48" s="196">
        <v>1.0</v>
      </c>
      <c r="BU48" s="182">
        <v>1.0</v>
      </c>
      <c r="BV48" s="182">
        <v>1.0</v>
      </c>
      <c r="BW48" s="182">
        <v>1.0</v>
      </c>
      <c r="BX48" s="189">
        <v>1.0</v>
      </c>
      <c r="BY48" s="189">
        <v>1.0</v>
      </c>
      <c r="BZ48" s="189">
        <v>1.0</v>
      </c>
      <c r="CA48" s="189">
        <v>1.0</v>
      </c>
      <c r="CB48" s="189">
        <v>1.0</v>
      </c>
      <c r="CC48" s="156"/>
      <c r="CD48" s="156"/>
      <c r="CE48" s="156"/>
      <c r="CF48" s="237">
        <f t="shared" si="17"/>
        <v>11</v>
      </c>
      <c r="CG48" s="238">
        <f t="shared" si="18"/>
        <v>61.11111111</v>
      </c>
      <c r="CH48" s="139"/>
      <c r="CI48" s="139"/>
      <c r="CJ48" s="156"/>
      <c r="CK48" s="156"/>
      <c r="CL48" s="149">
        <v>1.0</v>
      </c>
      <c r="CM48" s="149">
        <v>1.0</v>
      </c>
      <c r="CN48" s="149">
        <v>1.0</v>
      </c>
      <c r="CO48" s="189">
        <v>1.0</v>
      </c>
      <c r="CP48" s="189">
        <v>1.0</v>
      </c>
      <c r="CQ48" s="189">
        <v>1.0</v>
      </c>
      <c r="CR48" s="189">
        <v>1.0</v>
      </c>
      <c r="CS48" s="189">
        <v>1.0</v>
      </c>
      <c r="CT48" s="239"/>
      <c r="CU48" s="190"/>
      <c r="CV48" s="190"/>
      <c r="CW48" s="190"/>
      <c r="CX48" s="190"/>
      <c r="CY48" s="190"/>
      <c r="CZ48" s="190"/>
      <c r="DA48" s="240">
        <f t="shared" si="19"/>
        <v>7</v>
      </c>
      <c r="DB48" s="241">
        <f t="shared" si="20"/>
        <v>63.63636364</v>
      </c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240">
        <f t="shared" si="21"/>
        <v>0</v>
      </c>
      <c r="DR48" s="175" t="str">
        <f t="shared" si="22"/>
        <v>#DIV/0!</v>
      </c>
    </row>
    <row r="49" ht="15.75" customHeight="1">
      <c r="A49" s="160">
        <v>40.0</v>
      </c>
      <c r="B49" s="125" t="s">
        <v>133</v>
      </c>
      <c r="C49" s="127" t="s">
        <v>134</v>
      </c>
      <c r="D49" s="119">
        <f t="shared" si="7"/>
        <v>32</v>
      </c>
      <c r="E49" s="161">
        <f t="shared" si="8"/>
        <v>61.53846154</v>
      </c>
      <c r="F49" s="248" t="str">
        <f t="shared" si="9"/>
        <v>  </v>
      </c>
      <c r="G49" s="186" t="str">
        <f t="shared" si="10"/>
        <v>  </v>
      </c>
      <c r="H49" s="137"/>
      <c r="I49" s="139"/>
      <c r="J49" s="139"/>
      <c r="K49" s="139"/>
      <c r="L49" s="139"/>
      <c r="M49" s="166">
        <f t="shared" si="11"/>
        <v>0</v>
      </c>
      <c r="N49" s="167">
        <f t="shared" si="12"/>
        <v>0</v>
      </c>
      <c r="O49" s="221"/>
      <c r="P49" s="201"/>
      <c r="Q49" s="221"/>
      <c r="R49" s="201"/>
      <c r="S49" s="201"/>
      <c r="T49" s="201"/>
      <c r="U49" s="139"/>
      <c r="V49" s="139"/>
      <c r="W49" s="182">
        <v>1.0</v>
      </c>
      <c r="X49" s="139"/>
      <c r="Y49" s="253">
        <v>1.0</v>
      </c>
      <c r="Z49" s="227">
        <v>1.0</v>
      </c>
      <c r="AA49" s="195">
        <v>1.0</v>
      </c>
      <c r="AB49" s="228">
        <v>1.0</v>
      </c>
      <c r="AC49" s="228">
        <v>1.0</v>
      </c>
      <c r="AD49" s="139"/>
      <c r="AE49" s="182">
        <v>1.0</v>
      </c>
      <c r="AF49" s="189">
        <v>1.0</v>
      </c>
      <c r="AG49" s="180"/>
      <c r="AH49" s="228"/>
      <c r="AI49" s="229"/>
      <c r="AJ49" s="166">
        <f t="shared" si="13"/>
        <v>8</v>
      </c>
      <c r="AK49" s="230">
        <f t="shared" si="14"/>
        <v>80</v>
      </c>
      <c r="AL49" s="250">
        <v>1.0</v>
      </c>
      <c r="AM49" s="234">
        <v>1.0</v>
      </c>
      <c r="AN49" s="182">
        <v>1.0</v>
      </c>
      <c r="AO49" s="182">
        <v>1.0</v>
      </c>
      <c r="AP49" s="139"/>
      <c r="AQ49" s="189">
        <v>1.0</v>
      </c>
      <c r="AR49" s="156"/>
      <c r="AS49" s="253">
        <v>1.0</v>
      </c>
      <c r="AT49" s="201"/>
      <c r="AU49" s="201"/>
      <c r="AV49" s="288">
        <v>1.0</v>
      </c>
      <c r="AW49" s="254"/>
      <c r="AX49" s="201"/>
      <c r="AY49" s="139"/>
      <c r="AZ49" s="139"/>
      <c r="BA49" s="139"/>
      <c r="BB49" s="139"/>
      <c r="BC49" s="139"/>
      <c r="BD49" s="139"/>
      <c r="BE49" s="139"/>
      <c r="BF49" s="201"/>
      <c r="BG49" s="235">
        <f t="shared" si="15"/>
        <v>7</v>
      </c>
      <c r="BH49" s="230">
        <f t="shared" si="16"/>
        <v>63.63636364</v>
      </c>
      <c r="BI49" s="196">
        <v>1.0</v>
      </c>
      <c r="BJ49" s="256">
        <v>1.0</v>
      </c>
      <c r="BK49" s="201"/>
      <c r="BL49" s="253">
        <v>1.0</v>
      </c>
      <c r="BM49" s="201"/>
      <c r="BN49" s="201"/>
      <c r="BO49" s="253">
        <v>1.0</v>
      </c>
      <c r="BP49" s="201"/>
      <c r="BQ49" s="201"/>
      <c r="BR49" s="201"/>
      <c r="BS49" s="201"/>
      <c r="BT49" s="205">
        <v>1.0</v>
      </c>
      <c r="BU49" s="253">
        <v>1.0</v>
      </c>
      <c r="BV49" s="253">
        <v>1.0</v>
      </c>
      <c r="BW49" s="253">
        <v>1.0</v>
      </c>
      <c r="BX49" s="189">
        <v>1.0</v>
      </c>
      <c r="BY49" s="189">
        <v>1.0</v>
      </c>
      <c r="BZ49" s="156"/>
      <c r="CA49" s="156"/>
      <c r="CB49" s="156"/>
      <c r="CC49" s="189">
        <v>1.0</v>
      </c>
      <c r="CD49" s="189">
        <v>1.0</v>
      </c>
      <c r="CE49" s="189">
        <v>1.0</v>
      </c>
      <c r="CF49" s="237">
        <f t="shared" si="17"/>
        <v>13</v>
      </c>
      <c r="CG49" s="238">
        <f t="shared" si="18"/>
        <v>72.22222222</v>
      </c>
      <c r="CH49" s="201"/>
      <c r="CI49" s="201"/>
      <c r="CJ49" s="156"/>
      <c r="CK49" s="156"/>
      <c r="CL49" s="156"/>
      <c r="CM49" s="156"/>
      <c r="CN49" s="156"/>
      <c r="CO49" s="189">
        <v>1.0</v>
      </c>
      <c r="CP49" s="189">
        <v>1.0</v>
      </c>
      <c r="CQ49" s="189">
        <v>1.0</v>
      </c>
      <c r="CR49" s="189">
        <v>1.0</v>
      </c>
      <c r="CS49" s="189">
        <v>1.0</v>
      </c>
      <c r="CT49" s="239"/>
      <c r="CU49" s="190"/>
      <c r="CV49" s="190"/>
      <c r="CW49" s="190"/>
      <c r="CX49" s="190"/>
      <c r="CY49" s="190"/>
      <c r="CZ49" s="190"/>
      <c r="DA49" s="240">
        <f t="shared" si="19"/>
        <v>4</v>
      </c>
      <c r="DB49" s="241">
        <f t="shared" si="20"/>
        <v>36.36363636</v>
      </c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240">
        <f t="shared" si="21"/>
        <v>0</v>
      </c>
      <c r="DR49" s="175" t="str">
        <f t="shared" si="22"/>
        <v>#DIV/0!</v>
      </c>
    </row>
    <row r="50" ht="15.75" customHeight="1">
      <c r="A50" s="124">
        <v>41.0</v>
      </c>
      <c r="B50" s="125" t="s">
        <v>135</v>
      </c>
      <c r="C50" s="127" t="s">
        <v>136</v>
      </c>
      <c r="D50" s="119">
        <f t="shared" si="7"/>
        <v>26</v>
      </c>
      <c r="E50" s="161">
        <f t="shared" si="8"/>
        <v>50</v>
      </c>
      <c r="F50" s="162" t="str">
        <f t="shared" si="9"/>
        <v>  </v>
      </c>
      <c r="G50" s="163" t="str">
        <f t="shared" si="10"/>
        <v>  </v>
      </c>
      <c r="H50" s="137"/>
      <c r="I50" s="139"/>
      <c r="J50" s="139"/>
      <c r="K50" s="139"/>
      <c r="L50" s="139"/>
      <c r="M50" s="166">
        <f t="shared" si="11"/>
        <v>0</v>
      </c>
      <c r="N50" s="167">
        <f t="shared" si="12"/>
        <v>0</v>
      </c>
      <c r="O50" s="139"/>
      <c r="P50" s="139"/>
      <c r="Q50" s="139"/>
      <c r="R50" s="139"/>
      <c r="S50" s="139"/>
      <c r="T50" s="139"/>
      <c r="U50" s="139"/>
      <c r="V50" s="139"/>
      <c r="W50" s="182">
        <v>1.0</v>
      </c>
      <c r="X50" s="139"/>
      <c r="Y50" s="139"/>
      <c r="Z50" s="231"/>
      <c r="AA50" s="195">
        <v>1.0</v>
      </c>
      <c r="AB50" s="180"/>
      <c r="AC50" s="180"/>
      <c r="AD50" s="182">
        <v>1.0</v>
      </c>
      <c r="AE50" s="182">
        <v>1.0</v>
      </c>
      <c r="AF50" s="139"/>
      <c r="AG50" s="180"/>
      <c r="AH50" s="180"/>
      <c r="AI50" s="229"/>
      <c r="AJ50" s="166">
        <f t="shared" si="13"/>
        <v>4</v>
      </c>
      <c r="AK50" s="230">
        <f t="shared" si="14"/>
        <v>40</v>
      </c>
      <c r="AL50" s="232"/>
      <c r="AM50" s="234">
        <v>1.0</v>
      </c>
      <c r="AN50" s="139"/>
      <c r="AO50" s="182">
        <v>1.0</v>
      </c>
      <c r="AP50" s="139"/>
      <c r="AQ50" s="189">
        <v>1.0</v>
      </c>
      <c r="AR50" s="156"/>
      <c r="AS50" s="182">
        <v>1.0</v>
      </c>
      <c r="AT50" s="139"/>
      <c r="AU50" s="139"/>
      <c r="AV50" s="204"/>
      <c r="AW50" s="204"/>
      <c r="AX50" s="139"/>
      <c r="AY50" s="139"/>
      <c r="AZ50" s="139"/>
      <c r="BA50" s="139"/>
      <c r="BB50" s="139"/>
      <c r="BC50" s="139"/>
      <c r="BD50" s="139"/>
      <c r="BE50" s="139"/>
      <c r="BF50" s="244"/>
      <c r="BG50" s="235">
        <f t="shared" si="15"/>
        <v>4</v>
      </c>
      <c r="BH50" s="230">
        <f t="shared" si="16"/>
        <v>36.36363636</v>
      </c>
      <c r="BI50" s="137"/>
      <c r="BJ50" s="246"/>
      <c r="BK50" s="139"/>
      <c r="BL50" s="139"/>
      <c r="BM50" s="139"/>
      <c r="BN50" s="139"/>
      <c r="BO50" s="182">
        <v>1.0</v>
      </c>
      <c r="BP50" s="139"/>
      <c r="BQ50" s="139"/>
      <c r="BR50" s="182">
        <v>1.0</v>
      </c>
      <c r="BS50" s="182">
        <v>1.0</v>
      </c>
      <c r="BT50" s="137"/>
      <c r="BU50" s="182">
        <v>1.0</v>
      </c>
      <c r="BV50" s="182">
        <v>1.0</v>
      </c>
      <c r="BW50" s="182">
        <v>1.0</v>
      </c>
      <c r="BX50" s="189">
        <v>1.0</v>
      </c>
      <c r="BY50" s="189">
        <v>1.0</v>
      </c>
      <c r="BZ50" s="156"/>
      <c r="CA50" s="156"/>
      <c r="CB50" s="156"/>
      <c r="CC50" s="189">
        <v>1.0</v>
      </c>
      <c r="CD50" s="189">
        <v>1.0</v>
      </c>
      <c r="CE50" s="189">
        <v>1.0</v>
      </c>
      <c r="CF50" s="237">
        <f t="shared" si="17"/>
        <v>11</v>
      </c>
      <c r="CG50" s="238">
        <f t="shared" si="18"/>
        <v>61.11111111</v>
      </c>
      <c r="CH50" s="139"/>
      <c r="CI50" s="139"/>
      <c r="CJ50" s="156"/>
      <c r="CK50" s="156"/>
      <c r="CL50" s="149">
        <v>1.0</v>
      </c>
      <c r="CM50" s="149">
        <v>1.0</v>
      </c>
      <c r="CN50" s="149">
        <v>1.0</v>
      </c>
      <c r="CO50" s="189">
        <v>1.0</v>
      </c>
      <c r="CP50" s="189">
        <v>1.0</v>
      </c>
      <c r="CQ50" s="189">
        <v>1.0</v>
      </c>
      <c r="CR50" s="189">
        <v>1.0</v>
      </c>
      <c r="CS50" s="189">
        <v>1.0</v>
      </c>
      <c r="CT50" s="239"/>
      <c r="CU50" s="190"/>
      <c r="CV50" s="190"/>
      <c r="CW50" s="190"/>
      <c r="CX50" s="190"/>
      <c r="CY50" s="190"/>
      <c r="CZ50" s="190"/>
      <c r="DA50" s="240">
        <f t="shared" si="19"/>
        <v>7</v>
      </c>
      <c r="DB50" s="241">
        <f t="shared" si="20"/>
        <v>63.63636364</v>
      </c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240">
        <f t="shared" si="21"/>
        <v>0</v>
      </c>
      <c r="DR50" s="175" t="str">
        <f t="shared" si="22"/>
        <v>#DIV/0!</v>
      </c>
    </row>
    <row r="51" ht="15.75" customHeight="1">
      <c r="A51" s="124">
        <v>42.0</v>
      </c>
      <c r="B51" s="125" t="s">
        <v>138</v>
      </c>
      <c r="C51" s="127" t="s">
        <v>139</v>
      </c>
      <c r="D51" s="119">
        <f t="shared" si="7"/>
        <v>35</v>
      </c>
      <c r="E51" s="161">
        <f t="shared" si="8"/>
        <v>67.30769231</v>
      </c>
      <c r="F51" s="162" t="str">
        <f t="shared" si="9"/>
        <v>  </v>
      </c>
      <c r="G51" s="163" t="str">
        <f t="shared" si="10"/>
        <v>  </v>
      </c>
      <c r="H51" s="137"/>
      <c r="I51" s="182">
        <v>1.0</v>
      </c>
      <c r="J51" s="156"/>
      <c r="K51" s="139"/>
      <c r="L51" s="139"/>
      <c r="M51" s="166">
        <f t="shared" si="11"/>
        <v>1</v>
      </c>
      <c r="N51" s="167">
        <f t="shared" si="12"/>
        <v>50</v>
      </c>
      <c r="O51" s="137"/>
      <c r="P51" s="139"/>
      <c r="Q51" s="137"/>
      <c r="R51" s="139"/>
      <c r="S51" s="139"/>
      <c r="T51" s="139"/>
      <c r="U51" s="139"/>
      <c r="V51" s="139"/>
      <c r="W51" s="139"/>
      <c r="X51" s="139"/>
      <c r="Y51" s="139"/>
      <c r="Z51" s="231"/>
      <c r="AA51" s="233">
        <v>1.0</v>
      </c>
      <c r="AB51" s="228">
        <v>1.0</v>
      </c>
      <c r="AC51" s="228">
        <v>1.0</v>
      </c>
      <c r="AD51" s="182">
        <v>1.0</v>
      </c>
      <c r="AE51" s="182">
        <v>1.0</v>
      </c>
      <c r="AF51" s="182">
        <v>1.0</v>
      </c>
      <c r="AG51" s="228">
        <v>1.0</v>
      </c>
      <c r="AH51" s="228"/>
      <c r="AI51" s="229"/>
      <c r="AJ51" s="166">
        <f t="shared" si="13"/>
        <v>7</v>
      </c>
      <c r="AK51" s="230">
        <f t="shared" si="14"/>
        <v>70</v>
      </c>
      <c r="AL51" s="250">
        <v>1.0</v>
      </c>
      <c r="AM51" s="234">
        <v>1.0</v>
      </c>
      <c r="AN51" s="182">
        <v>1.0</v>
      </c>
      <c r="AO51" s="139"/>
      <c r="AP51" s="182">
        <v>1.0</v>
      </c>
      <c r="AQ51" s="182">
        <v>1.0</v>
      </c>
      <c r="AR51" s="139"/>
      <c r="AS51" s="182">
        <v>1.0</v>
      </c>
      <c r="AT51" s="139"/>
      <c r="AU51" s="182">
        <v>1.0</v>
      </c>
      <c r="AV51" s="204"/>
      <c r="AW51" s="204"/>
      <c r="AX51" s="139"/>
      <c r="AY51" s="139"/>
      <c r="AZ51" s="139"/>
      <c r="BA51" s="139"/>
      <c r="BB51" s="139"/>
      <c r="BC51" s="182">
        <v>1.0</v>
      </c>
      <c r="BD51" s="139"/>
      <c r="BE51" s="139"/>
      <c r="BF51" s="139"/>
      <c r="BG51" s="235">
        <f t="shared" si="15"/>
        <v>8</v>
      </c>
      <c r="BH51" s="230">
        <f t="shared" si="16"/>
        <v>72.72727273</v>
      </c>
      <c r="BI51" s="137"/>
      <c r="BJ51" s="246"/>
      <c r="BK51" s="139"/>
      <c r="BL51" s="139"/>
      <c r="BM51" s="139"/>
      <c r="BN51" s="139"/>
      <c r="BO51" s="182">
        <v>1.0</v>
      </c>
      <c r="BP51" s="139"/>
      <c r="BQ51" s="139"/>
      <c r="BR51" s="182">
        <v>1.0</v>
      </c>
      <c r="BS51" s="182">
        <v>1.0</v>
      </c>
      <c r="BT51" s="196">
        <v>1.0</v>
      </c>
      <c r="BU51" s="182">
        <v>1.0</v>
      </c>
      <c r="BV51" s="182">
        <v>1.0</v>
      </c>
      <c r="BW51" s="182">
        <v>1.0</v>
      </c>
      <c r="BX51" s="189">
        <v>1.0</v>
      </c>
      <c r="BY51" s="189">
        <v>1.0</v>
      </c>
      <c r="BZ51" s="189">
        <v>1.0</v>
      </c>
      <c r="CA51" s="189">
        <v>1.0</v>
      </c>
      <c r="CB51" s="189">
        <v>1.0</v>
      </c>
      <c r="CC51" s="156"/>
      <c r="CD51" s="156"/>
      <c r="CE51" s="156"/>
      <c r="CF51" s="237">
        <f t="shared" si="17"/>
        <v>12</v>
      </c>
      <c r="CG51" s="238">
        <f t="shared" si="18"/>
        <v>66.66666667</v>
      </c>
      <c r="CH51" s="139"/>
      <c r="CI51" s="139"/>
      <c r="CJ51" s="156"/>
      <c r="CK51" s="156"/>
      <c r="CL51" s="189">
        <v>1.0</v>
      </c>
      <c r="CM51" s="189">
        <v>1.0</v>
      </c>
      <c r="CN51" s="189">
        <v>1.0</v>
      </c>
      <c r="CO51" s="189">
        <v>1.0</v>
      </c>
      <c r="CP51" s="189">
        <v>1.0</v>
      </c>
      <c r="CQ51" s="189">
        <v>1.0</v>
      </c>
      <c r="CR51" s="189">
        <v>1.0</v>
      </c>
      <c r="CS51" s="189">
        <v>1.0</v>
      </c>
      <c r="CT51" s="239"/>
      <c r="CU51" s="190"/>
      <c r="CV51" s="190"/>
      <c r="CW51" s="190"/>
      <c r="CX51" s="190"/>
      <c r="CY51" s="190"/>
      <c r="CZ51" s="190"/>
      <c r="DA51" s="240">
        <f t="shared" si="19"/>
        <v>7</v>
      </c>
      <c r="DB51" s="241">
        <f t="shared" si="20"/>
        <v>63.63636364</v>
      </c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240">
        <f t="shared" si="21"/>
        <v>0</v>
      </c>
      <c r="DR51" s="175" t="str">
        <f t="shared" si="22"/>
        <v>#DIV/0!</v>
      </c>
    </row>
    <row r="52" ht="15.75" customHeight="1">
      <c r="A52" s="160">
        <v>43.0</v>
      </c>
      <c r="B52" s="125" t="s">
        <v>140</v>
      </c>
      <c r="C52" s="127" t="s">
        <v>141</v>
      </c>
      <c r="D52" s="119">
        <f t="shared" si="7"/>
        <v>30</v>
      </c>
      <c r="E52" s="161">
        <f t="shared" si="8"/>
        <v>57.69230769</v>
      </c>
      <c r="F52" s="162" t="str">
        <f t="shared" si="9"/>
        <v>  </v>
      </c>
      <c r="G52" s="186" t="str">
        <f t="shared" si="10"/>
        <v>  </v>
      </c>
      <c r="H52" s="221"/>
      <c r="I52" s="139"/>
      <c r="J52" s="139"/>
      <c r="K52" s="139"/>
      <c r="L52" s="139"/>
      <c r="M52" s="166">
        <f t="shared" si="11"/>
        <v>0</v>
      </c>
      <c r="N52" s="167">
        <f t="shared" si="12"/>
        <v>0</v>
      </c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231"/>
      <c r="AA52" s="195">
        <v>1.0</v>
      </c>
      <c r="AB52" s="228">
        <v>1.0</v>
      </c>
      <c r="AC52" s="228">
        <v>1.0</v>
      </c>
      <c r="AD52" s="139"/>
      <c r="AE52" s="182"/>
      <c r="AF52" s="139"/>
      <c r="AG52" s="180"/>
      <c r="AH52" s="228"/>
      <c r="AI52" s="229"/>
      <c r="AJ52" s="166">
        <f t="shared" si="13"/>
        <v>3</v>
      </c>
      <c r="AK52" s="230">
        <f t="shared" si="14"/>
        <v>30</v>
      </c>
      <c r="AL52" s="232"/>
      <c r="AM52" s="234">
        <v>1.0</v>
      </c>
      <c r="AN52" s="182">
        <v>1.0</v>
      </c>
      <c r="AO52" s="182">
        <v>1.0</v>
      </c>
      <c r="AP52" s="139"/>
      <c r="AQ52" s="139"/>
      <c r="AR52" s="139"/>
      <c r="AS52" s="182">
        <v>1.0</v>
      </c>
      <c r="AT52" s="139"/>
      <c r="AU52" s="182">
        <v>1.0</v>
      </c>
      <c r="AV52" s="204"/>
      <c r="AW52" s="204"/>
      <c r="AX52" s="139"/>
      <c r="AY52" s="139"/>
      <c r="AZ52" s="139"/>
      <c r="BA52" s="139"/>
      <c r="BB52" s="139"/>
      <c r="BC52" s="139"/>
      <c r="BD52" s="139"/>
      <c r="BE52" s="139"/>
      <c r="BF52" s="244"/>
      <c r="BG52" s="235">
        <f t="shared" si="15"/>
        <v>5</v>
      </c>
      <c r="BH52" s="230">
        <f t="shared" si="16"/>
        <v>45.45454545</v>
      </c>
      <c r="BI52" s="196">
        <v>1.0</v>
      </c>
      <c r="BJ52" s="236">
        <v>1.0</v>
      </c>
      <c r="BK52" s="139"/>
      <c r="BL52" s="182">
        <v>1.0</v>
      </c>
      <c r="BM52" s="139"/>
      <c r="BN52" s="139"/>
      <c r="BO52" s="182">
        <v>1.0</v>
      </c>
      <c r="BP52" s="139"/>
      <c r="BQ52" s="139"/>
      <c r="BR52" s="139"/>
      <c r="BS52" s="139"/>
      <c r="BT52" s="137"/>
      <c r="BU52" s="182">
        <v>1.0</v>
      </c>
      <c r="BV52" s="182">
        <v>1.0</v>
      </c>
      <c r="BW52" s="182">
        <v>1.0</v>
      </c>
      <c r="BX52" s="189">
        <v>1.0</v>
      </c>
      <c r="BY52" s="189">
        <v>1.0</v>
      </c>
      <c r="BZ52" s="189">
        <v>1.0</v>
      </c>
      <c r="CA52" s="189">
        <v>1.0</v>
      </c>
      <c r="CB52" s="189">
        <v>1.0</v>
      </c>
      <c r="CC52" s="189">
        <v>1.0</v>
      </c>
      <c r="CD52" s="189">
        <v>1.0</v>
      </c>
      <c r="CE52" s="189">
        <v>1.0</v>
      </c>
      <c r="CF52" s="237">
        <f t="shared" si="17"/>
        <v>15</v>
      </c>
      <c r="CG52" s="238">
        <f t="shared" si="18"/>
        <v>83.33333333</v>
      </c>
      <c r="CH52" s="139"/>
      <c r="CI52" s="139"/>
      <c r="CJ52" s="156"/>
      <c r="CK52" s="156"/>
      <c r="CL52" s="189">
        <v>1.0</v>
      </c>
      <c r="CM52" s="189">
        <v>1.0</v>
      </c>
      <c r="CN52" s="189">
        <v>1.0</v>
      </c>
      <c r="CO52" s="189">
        <v>1.0</v>
      </c>
      <c r="CP52" s="189">
        <v>1.0</v>
      </c>
      <c r="CQ52" s="189">
        <v>1.0</v>
      </c>
      <c r="CR52" s="189">
        <v>1.0</v>
      </c>
      <c r="CS52" s="189">
        <v>1.0</v>
      </c>
      <c r="CT52" s="239"/>
      <c r="CU52" s="190"/>
      <c r="CV52" s="190"/>
      <c r="CW52" s="190"/>
      <c r="CX52" s="190"/>
      <c r="CY52" s="190"/>
      <c r="CZ52" s="190"/>
      <c r="DA52" s="240">
        <f t="shared" si="19"/>
        <v>7</v>
      </c>
      <c r="DB52" s="241">
        <f t="shared" si="20"/>
        <v>63.63636364</v>
      </c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240">
        <f t="shared" si="21"/>
        <v>0</v>
      </c>
      <c r="DR52" s="175" t="str">
        <f t="shared" si="22"/>
        <v>#DIV/0!</v>
      </c>
    </row>
    <row r="53" ht="15.75" customHeight="1">
      <c r="A53" s="124">
        <v>44.0</v>
      </c>
      <c r="B53" s="125" t="s">
        <v>142</v>
      </c>
      <c r="C53" s="127" t="s">
        <v>143</v>
      </c>
      <c r="D53" s="119">
        <f t="shared" si="7"/>
        <v>26</v>
      </c>
      <c r="E53" s="161">
        <f t="shared" si="8"/>
        <v>50</v>
      </c>
      <c r="F53" s="162" t="str">
        <f t="shared" si="9"/>
        <v>  </v>
      </c>
      <c r="G53" s="186" t="str">
        <f t="shared" si="10"/>
        <v>  </v>
      </c>
      <c r="H53" s="137"/>
      <c r="I53" s="182">
        <v>1.0</v>
      </c>
      <c r="J53" s="182">
        <v>1.0</v>
      </c>
      <c r="K53" s="139"/>
      <c r="L53" s="139"/>
      <c r="M53" s="166">
        <f t="shared" si="11"/>
        <v>2</v>
      </c>
      <c r="N53" s="167">
        <f t="shared" si="12"/>
        <v>100</v>
      </c>
      <c r="O53" s="139"/>
      <c r="P53" s="139"/>
      <c r="Q53" s="139"/>
      <c r="R53" s="139"/>
      <c r="S53" s="139"/>
      <c r="T53" s="139"/>
      <c r="U53" s="139"/>
      <c r="V53" s="139"/>
      <c r="W53" s="182">
        <v>1.0</v>
      </c>
      <c r="X53" s="139"/>
      <c r="Y53" s="139"/>
      <c r="Z53" s="231"/>
      <c r="AA53" s="233">
        <v>1.0</v>
      </c>
      <c r="AB53" s="228"/>
      <c r="AC53" s="228"/>
      <c r="AD53" s="139"/>
      <c r="AE53" s="182">
        <v>1.0</v>
      </c>
      <c r="AF53" s="201"/>
      <c r="AG53" s="180"/>
      <c r="AH53" s="228"/>
      <c r="AI53" s="229"/>
      <c r="AJ53" s="166">
        <f t="shared" si="13"/>
        <v>3</v>
      </c>
      <c r="AK53" s="230">
        <f t="shared" si="14"/>
        <v>30</v>
      </c>
      <c r="AL53" s="232"/>
      <c r="AM53" s="229"/>
      <c r="AN53" s="139"/>
      <c r="AO53" s="139"/>
      <c r="AP53" s="139"/>
      <c r="AQ53" s="139"/>
      <c r="AR53" s="139"/>
      <c r="AS53" s="139"/>
      <c r="AT53" s="139"/>
      <c r="AU53" s="139"/>
      <c r="AV53" s="204"/>
      <c r="AW53" s="204"/>
      <c r="AX53" s="139"/>
      <c r="AY53" s="139"/>
      <c r="AZ53" s="139"/>
      <c r="BA53" s="139"/>
      <c r="BB53" s="139"/>
      <c r="BC53" s="139"/>
      <c r="BD53" s="139"/>
      <c r="BE53" s="139"/>
      <c r="BF53" s="139"/>
      <c r="BG53" s="235">
        <f t="shared" si="15"/>
        <v>0</v>
      </c>
      <c r="BH53" s="230">
        <f t="shared" si="16"/>
        <v>0</v>
      </c>
      <c r="BI53" s="137"/>
      <c r="BJ53" s="246"/>
      <c r="BK53" s="139"/>
      <c r="BL53" s="182">
        <v>1.0</v>
      </c>
      <c r="BM53" s="139"/>
      <c r="BN53" s="139"/>
      <c r="BO53" s="182">
        <v>1.0</v>
      </c>
      <c r="BP53" s="139"/>
      <c r="BQ53" s="139"/>
      <c r="BR53" s="139"/>
      <c r="BS53" s="139"/>
      <c r="BT53" s="196">
        <v>1.0</v>
      </c>
      <c r="BU53" s="182">
        <v>1.0</v>
      </c>
      <c r="BV53" s="182">
        <v>1.0</v>
      </c>
      <c r="BW53" s="182">
        <v>1.0</v>
      </c>
      <c r="BX53" s="189">
        <v>1.0</v>
      </c>
      <c r="BY53" s="189">
        <v>1.0</v>
      </c>
      <c r="BZ53" s="189">
        <v>1.0</v>
      </c>
      <c r="CA53" s="189">
        <v>1.0</v>
      </c>
      <c r="CB53" s="189">
        <v>1.0</v>
      </c>
      <c r="CC53" s="189">
        <v>1.0</v>
      </c>
      <c r="CD53" s="189">
        <v>1.0</v>
      </c>
      <c r="CE53" s="189">
        <v>1.0</v>
      </c>
      <c r="CF53" s="237">
        <f t="shared" si="17"/>
        <v>14</v>
      </c>
      <c r="CG53" s="238">
        <f t="shared" si="18"/>
        <v>77.77777778</v>
      </c>
      <c r="CH53" s="139"/>
      <c r="CI53" s="139"/>
      <c r="CJ53" s="156"/>
      <c r="CK53" s="156"/>
      <c r="CL53" s="149">
        <v>1.0</v>
      </c>
      <c r="CM53" s="149">
        <v>1.0</v>
      </c>
      <c r="CN53" s="149">
        <v>1.0</v>
      </c>
      <c r="CO53" s="189">
        <v>1.0</v>
      </c>
      <c r="CP53" s="189">
        <v>1.0</v>
      </c>
      <c r="CQ53" s="189">
        <v>1.0</v>
      </c>
      <c r="CR53" s="189">
        <v>1.0</v>
      </c>
      <c r="CS53" s="189">
        <v>1.0</v>
      </c>
      <c r="CT53" s="239"/>
      <c r="CU53" s="190"/>
      <c r="CV53" s="190"/>
      <c r="CW53" s="190"/>
      <c r="CX53" s="190"/>
      <c r="CY53" s="190"/>
      <c r="CZ53" s="190"/>
      <c r="DA53" s="240">
        <f t="shared" si="19"/>
        <v>7</v>
      </c>
      <c r="DB53" s="241">
        <f t="shared" si="20"/>
        <v>63.63636364</v>
      </c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240">
        <f t="shared" si="21"/>
        <v>0</v>
      </c>
      <c r="DR53" s="175" t="str">
        <f t="shared" si="22"/>
        <v>#DIV/0!</v>
      </c>
    </row>
    <row r="54" ht="15.75" customHeight="1">
      <c r="A54" s="124">
        <v>45.0</v>
      </c>
      <c r="B54" s="125" t="s">
        <v>144</v>
      </c>
      <c r="C54" s="127" t="s">
        <v>145</v>
      </c>
      <c r="D54" s="119">
        <f t="shared" si="7"/>
        <v>21</v>
      </c>
      <c r="E54" s="161">
        <f t="shared" si="8"/>
        <v>40.38461538</v>
      </c>
      <c r="F54" s="162">
        <f t="shared" si="9"/>
        <v>40.38461538</v>
      </c>
      <c r="G54" s="186" t="str">
        <f t="shared" si="10"/>
        <v>  </v>
      </c>
      <c r="H54" s="137"/>
      <c r="I54" s="201"/>
      <c r="J54" s="201"/>
      <c r="K54" s="201"/>
      <c r="L54" s="201"/>
      <c r="M54" s="166">
        <f t="shared" si="11"/>
        <v>0</v>
      </c>
      <c r="N54" s="167">
        <f t="shared" si="12"/>
        <v>0</v>
      </c>
      <c r="O54" s="221"/>
      <c r="P54" s="201"/>
      <c r="Q54" s="221"/>
      <c r="R54" s="201"/>
      <c r="S54" s="201"/>
      <c r="T54" s="201"/>
      <c r="U54" s="139"/>
      <c r="V54" s="139"/>
      <c r="W54" s="139"/>
      <c r="X54" s="139"/>
      <c r="Y54" s="201"/>
      <c r="Z54" s="231"/>
      <c r="AA54" s="242"/>
      <c r="AB54" s="180"/>
      <c r="AC54" s="180"/>
      <c r="AD54" s="139"/>
      <c r="AE54" s="139"/>
      <c r="AF54" s="182">
        <v>1.0</v>
      </c>
      <c r="AG54" s="228">
        <v>1.0</v>
      </c>
      <c r="AH54" s="180"/>
      <c r="AI54" s="229"/>
      <c r="AJ54" s="166">
        <f t="shared" si="13"/>
        <v>2</v>
      </c>
      <c r="AK54" s="230">
        <f t="shared" si="14"/>
        <v>20</v>
      </c>
      <c r="AL54" s="250">
        <v>1.0</v>
      </c>
      <c r="AM54" s="234">
        <v>1.0</v>
      </c>
      <c r="AN54" s="182">
        <v>1.0</v>
      </c>
      <c r="AO54" s="182">
        <v>1.0</v>
      </c>
      <c r="AP54" s="182">
        <v>1.0</v>
      </c>
      <c r="AQ54" s="253">
        <v>1.0</v>
      </c>
      <c r="AR54" s="201"/>
      <c r="AS54" s="201"/>
      <c r="AT54" s="201"/>
      <c r="AU54" s="201"/>
      <c r="AV54" s="254"/>
      <c r="AW54" s="254"/>
      <c r="AX54" s="201"/>
      <c r="AY54" s="139"/>
      <c r="AZ54" s="139"/>
      <c r="BA54" s="139"/>
      <c r="BB54" s="182">
        <v>1.0</v>
      </c>
      <c r="BC54" s="182">
        <v>1.0</v>
      </c>
      <c r="BD54" s="139"/>
      <c r="BE54" s="139"/>
      <c r="BF54" s="244"/>
      <c r="BG54" s="235">
        <f t="shared" si="15"/>
        <v>8</v>
      </c>
      <c r="BH54" s="230">
        <f t="shared" si="16"/>
        <v>72.72727273</v>
      </c>
      <c r="BI54" s="196">
        <v>1.0</v>
      </c>
      <c r="BJ54" s="255"/>
      <c r="BK54" s="201"/>
      <c r="BL54" s="201"/>
      <c r="BM54" s="201"/>
      <c r="BN54" s="201"/>
      <c r="BO54" s="201"/>
      <c r="BP54" s="201"/>
      <c r="BQ54" s="201"/>
      <c r="BR54" s="201"/>
      <c r="BS54" s="201"/>
      <c r="BT54" s="205">
        <v>1.0</v>
      </c>
      <c r="BU54" s="253">
        <v>1.0</v>
      </c>
      <c r="BV54" s="253">
        <v>1.0</v>
      </c>
      <c r="BW54" s="253">
        <v>1.0</v>
      </c>
      <c r="BX54" s="189">
        <v>1.0</v>
      </c>
      <c r="BY54" s="189">
        <v>1.0</v>
      </c>
      <c r="BZ54" s="156"/>
      <c r="CA54" s="156"/>
      <c r="CB54" s="156"/>
      <c r="CC54" s="156"/>
      <c r="CD54" s="156"/>
      <c r="CE54" s="156"/>
      <c r="CF54" s="237">
        <f t="shared" si="17"/>
        <v>7</v>
      </c>
      <c r="CG54" s="238">
        <f t="shared" si="18"/>
        <v>38.88888889</v>
      </c>
      <c r="CH54" s="201"/>
      <c r="CI54" s="201"/>
      <c r="CJ54" s="156"/>
      <c r="CK54" s="156"/>
      <c r="CL54" s="156"/>
      <c r="CM54" s="156"/>
      <c r="CN54" s="156"/>
      <c r="CO54" s="189">
        <v>1.0</v>
      </c>
      <c r="CP54" s="189">
        <v>1.0</v>
      </c>
      <c r="CQ54" s="189">
        <v>1.0</v>
      </c>
      <c r="CR54" s="189">
        <v>1.0</v>
      </c>
      <c r="CS54" s="189">
        <v>1.0</v>
      </c>
      <c r="CT54" s="239"/>
      <c r="CU54" s="190"/>
      <c r="CV54" s="190"/>
      <c r="CW54" s="190"/>
      <c r="CX54" s="190"/>
      <c r="CY54" s="190"/>
      <c r="CZ54" s="190"/>
      <c r="DA54" s="240">
        <f t="shared" si="19"/>
        <v>4</v>
      </c>
      <c r="DB54" s="241">
        <f t="shared" si="20"/>
        <v>36.36363636</v>
      </c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240">
        <f t="shared" si="21"/>
        <v>0</v>
      </c>
      <c r="DR54" s="175" t="str">
        <f t="shared" si="22"/>
        <v>#DIV/0!</v>
      </c>
    </row>
    <row r="55" ht="15.75" customHeight="1">
      <c r="A55" s="160">
        <v>46.0</v>
      </c>
      <c r="B55" s="125" t="s">
        <v>146</v>
      </c>
      <c r="C55" s="127" t="s">
        <v>147</v>
      </c>
      <c r="D55" s="119">
        <f t="shared" si="7"/>
        <v>27</v>
      </c>
      <c r="E55" s="161">
        <f t="shared" si="8"/>
        <v>51.92307692</v>
      </c>
      <c r="F55" s="248" t="str">
        <f t="shared" si="9"/>
        <v>  </v>
      </c>
      <c r="G55" s="186" t="str">
        <f t="shared" si="10"/>
        <v>  </v>
      </c>
      <c r="H55" s="137"/>
      <c r="I55" s="139"/>
      <c r="J55" s="139"/>
      <c r="K55" s="139"/>
      <c r="L55" s="139"/>
      <c r="M55" s="166">
        <f t="shared" si="11"/>
        <v>0</v>
      </c>
      <c r="N55" s="167">
        <f t="shared" si="12"/>
        <v>0</v>
      </c>
      <c r="O55" s="137"/>
      <c r="P55" s="139"/>
      <c r="Q55" s="137"/>
      <c r="R55" s="139"/>
      <c r="S55" s="139"/>
      <c r="T55" s="139"/>
      <c r="U55" s="139"/>
      <c r="V55" s="139"/>
      <c r="W55" s="182">
        <v>1.0</v>
      </c>
      <c r="X55" s="139"/>
      <c r="Y55" s="182">
        <v>1.0</v>
      </c>
      <c r="Z55" s="231"/>
      <c r="AA55" s="233">
        <v>1.0</v>
      </c>
      <c r="AB55" s="228">
        <v>1.0</v>
      </c>
      <c r="AC55" s="228">
        <v>1.0</v>
      </c>
      <c r="AD55" s="139"/>
      <c r="AE55" s="182">
        <v>1.0</v>
      </c>
      <c r="AF55" s="182">
        <v>1.0</v>
      </c>
      <c r="AG55" s="180"/>
      <c r="AH55" s="228"/>
      <c r="AI55" s="229"/>
      <c r="AJ55" s="166">
        <f t="shared" si="13"/>
        <v>7</v>
      </c>
      <c r="AK55" s="230">
        <f t="shared" si="14"/>
        <v>70</v>
      </c>
      <c r="AL55" s="232"/>
      <c r="AM55" s="234">
        <v>1.0</v>
      </c>
      <c r="AN55" s="182">
        <v>1.0</v>
      </c>
      <c r="AO55" s="139"/>
      <c r="AP55" s="139"/>
      <c r="AQ55" s="139"/>
      <c r="AR55" s="139"/>
      <c r="AS55" s="139"/>
      <c r="AT55" s="139"/>
      <c r="AU55" s="182">
        <v>1.0</v>
      </c>
      <c r="AV55" s="204"/>
      <c r="AW55" s="204"/>
      <c r="AX55" s="139"/>
      <c r="AY55" s="139"/>
      <c r="AZ55" s="139"/>
      <c r="BA55" s="139"/>
      <c r="BB55" s="139"/>
      <c r="BC55" s="139"/>
      <c r="BD55" s="139"/>
      <c r="BE55" s="139"/>
      <c r="BF55" s="244"/>
      <c r="BG55" s="235">
        <f t="shared" si="15"/>
        <v>3</v>
      </c>
      <c r="BH55" s="230">
        <f t="shared" si="16"/>
        <v>27.27272727</v>
      </c>
      <c r="BI55" s="196">
        <v>1.0</v>
      </c>
      <c r="BJ55" s="236">
        <v>1.0</v>
      </c>
      <c r="BK55" s="139"/>
      <c r="BL55" s="139"/>
      <c r="BM55" s="139"/>
      <c r="BN55" s="139"/>
      <c r="BO55" s="182">
        <v>1.0</v>
      </c>
      <c r="BP55" s="139"/>
      <c r="BQ55" s="139"/>
      <c r="BR55" s="182">
        <v>1.0</v>
      </c>
      <c r="BS55" s="182">
        <v>1.0</v>
      </c>
      <c r="BT55" s="137"/>
      <c r="BU55" s="182">
        <v>1.0</v>
      </c>
      <c r="BV55" s="182">
        <v>1.0</v>
      </c>
      <c r="BW55" s="182">
        <v>1.0</v>
      </c>
      <c r="BX55" s="189">
        <v>1.0</v>
      </c>
      <c r="BY55" s="189">
        <v>1.0</v>
      </c>
      <c r="BZ55" s="156"/>
      <c r="CA55" s="156"/>
      <c r="CB55" s="156"/>
      <c r="CC55" s="189">
        <v>1.0</v>
      </c>
      <c r="CD55" s="189">
        <v>1.0</v>
      </c>
      <c r="CE55" s="189">
        <v>1.0</v>
      </c>
      <c r="CF55" s="237">
        <f t="shared" si="17"/>
        <v>13</v>
      </c>
      <c r="CG55" s="238">
        <f t="shared" si="18"/>
        <v>72.22222222</v>
      </c>
      <c r="CH55" s="139"/>
      <c r="CI55" s="139"/>
      <c r="CJ55" s="156"/>
      <c r="CK55" s="156"/>
      <c r="CL55" s="149"/>
      <c r="CM55" s="149"/>
      <c r="CN55" s="149"/>
      <c r="CO55" s="189">
        <v>1.0</v>
      </c>
      <c r="CP55" s="189">
        <v>1.0</v>
      </c>
      <c r="CQ55" s="189">
        <v>1.0</v>
      </c>
      <c r="CR55" s="189">
        <v>1.0</v>
      </c>
      <c r="CS55" s="189">
        <v>1.0</v>
      </c>
      <c r="CT55" s="239"/>
      <c r="CU55" s="190"/>
      <c r="CV55" s="190"/>
      <c r="CW55" s="190"/>
      <c r="CX55" s="190"/>
      <c r="CY55" s="190"/>
      <c r="CZ55" s="190"/>
      <c r="DA55" s="240">
        <f t="shared" si="19"/>
        <v>4</v>
      </c>
      <c r="DB55" s="241">
        <f t="shared" si="20"/>
        <v>36.36363636</v>
      </c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240">
        <f t="shared" si="21"/>
        <v>0</v>
      </c>
      <c r="DR55" s="175" t="str">
        <f t="shared" si="22"/>
        <v>#DIV/0!</v>
      </c>
    </row>
    <row r="56" ht="15.75" customHeight="1">
      <c r="A56" s="124">
        <v>47.0</v>
      </c>
      <c r="B56" s="125" t="s">
        <v>148</v>
      </c>
      <c r="C56" s="127" t="s">
        <v>149</v>
      </c>
      <c r="D56" s="119">
        <f t="shared" si="7"/>
        <v>26</v>
      </c>
      <c r="E56" s="161">
        <f t="shared" si="8"/>
        <v>50</v>
      </c>
      <c r="F56" s="162" t="str">
        <f t="shared" si="9"/>
        <v>  </v>
      </c>
      <c r="G56" s="163" t="str">
        <f t="shared" si="10"/>
        <v>  </v>
      </c>
      <c r="H56" s="137"/>
      <c r="I56" s="139"/>
      <c r="J56" s="139"/>
      <c r="K56" s="139"/>
      <c r="L56" s="139"/>
      <c r="M56" s="166">
        <f t="shared" si="11"/>
        <v>0</v>
      </c>
      <c r="N56" s="167">
        <f t="shared" si="12"/>
        <v>0</v>
      </c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82">
        <v>1.0</v>
      </c>
      <c r="Z56" s="231"/>
      <c r="AA56" s="233">
        <v>1.0</v>
      </c>
      <c r="AB56" s="180"/>
      <c r="AC56" s="180"/>
      <c r="AD56" s="139"/>
      <c r="AE56" s="139"/>
      <c r="AF56" s="182">
        <v>1.0</v>
      </c>
      <c r="AG56" s="180"/>
      <c r="AH56" s="180"/>
      <c r="AI56" s="229"/>
      <c r="AJ56" s="166">
        <f t="shared" si="13"/>
        <v>3</v>
      </c>
      <c r="AK56" s="230">
        <f t="shared" si="14"/>
        <v>30</v>
      </c>
      <c r="AL56" s="232"/>
      <c r="AM56" s="234">
        <v>1.0</v>
      </c>
      <c r="AN56" s="182">
        <v>1.0</v>
      </c>
      <c r="AO56" s="182">
        <v>1.0</v>
      </c>
      <c r="AP56" s="182">
        <v>1.0</v>
      </c>
      <c r="AQ56" s="139"/>
      <c r="AR56" s="139"/>
      <c r="AS56" s="182">
        <v>1.0</v>
      </c>
      <c r="AT56" s="139"/>
      <c r="AU56" s="139"/>
      <c r="AV56" s="204"/>
      <c r="AW56" s="204"/>
      <c r="AX56" s="139"/>
      <c r="AY56" s="139"/>
      <c r="AZ56" s="139"/>
      <c r="BA56" s="139"/>
      <c r="BB56" s="139"/>
      <c r="BC56" s="182">
        <v>1.0</v>
      </c>
      <c r="BD56" s="139"/>
      <c r="BE56" s="139"/>
      <c r="BF56" s="139"/>
      <c r="BG56" s="235">
        <f t="shared" si="15"/>
        <v>6</v>
      </c>
      <c r="BH56" s="230">
        <f t="shared" si="16"/>
        <v>54.54545455</v>
      </c>
      <c r="BI56" s="196">
        <v>1.0</v>
      </c>
      <c r="BJ56" s="246"/>
      <c r="BK56" s="139"/>
      <c r="BL56" s="139"/>
      <c r="BM56" s="139"/>
      <c r="BN56" s="139"/>
      <c r="BO56" s="139"/>
      <c r="BP56" s="139"/>
      <c r="BQ56" s="139"/>
      <c r="BR56" s="182">
        <v>1.0</v>
      </c>
      <c r="BS56" s="182">
        <v>1.0</v>
      </c>
      <c r="BT56" s="196">
        <v>1.0</v>
      </c>
      <c r="BU56" s="139"/>
      <c r="BV56" s="139"/>
      <c r="BW56" s="139"/>
      <c r="BX56" s="156"/>
      <c r="BY56" s="156"/>
      <c r="BZ56" s="189">
        <v>1.0</v>
      </c>
      <c r="CA56" s="189">
        <v>1.0</v>
      </c>
      <c r="CB56" s="189">
        <v>1.0</v>
      </c>
      <c r="CC56" s="189">
        <v>1.0</v>
      </c>
      <c r="CD56" s="189">
        <v>1.0</v>
      </c>
      <c r="CE56" s="189">
        <v>1.0</v>
      </c>
      <c r="CF56" s="237">
        <f t="shared" si="17"/>
        <v>10</v>
      </c>
      <c r="CG56" s="238">
        <f t="shared" si="18"/>
        <v>55.55555556</v>
      </c>
      <c r="CH56" s="139"/>
      <c r="CI56" s="139"/>
      <c r="CJ56" s="156"/>
      <c r="CK56" s="156"/>
      <c r="CL56" s="149">
        <v>1.0</v>
      </c>
      <c r="CM56" s="149">
        <v>1.0</v>
      </c>
      <c r="CN56" s="149">
        <v>1.0</v>
      </c>
      <c r="CO56" s="189">
        <v>1.0</v>
      </c>
      <c r="CP56" s="189">
        <v>1.0</v>
      </c>
      <c r="CQ56" s="189">
        <v>1.0</v>
      </c>
      <c r="CR56" s="189">
        <v>1.0</v>
      </c>
      <c r="CS56" s="189">
        <v>1.0</v>
      </c>
      <c r="CT56" s="239"/>
      <c r="CU56" s="190"/>
      <c r="CV56" s="190"/>
      <c r="CW56" s="190"/>
      <c r="CX56" s="190"/>
      <c r="CY56" s="190"/>
      <c r="CZ56" s="190"/>
      <c r="DA56" s="240">
        <f t="shared" si="19"/>
        <v>7</v>
      </c>
      <c r="DB56" s="241">
        <f t="shared" si="20"/>
        <v>63.63636364</v>
      </c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240">
        <f t="shared" si="21"/>
        <v>0</v>
      </c>
      <c r="DR56" s="175" t="str">
        <f t="shared" si="22"/>
        <v>#DIV/0!</v>
      </c>
    </row>
    <row r="57" ht="15.75" customHeight="1">
      <c r="A57" s="124">
        <v>48.0</v>
      </c>
      <c r="B57" s="125" t="s">
        <v>150</v>
      </c>
      <c r="C57" s="127" t="s">
        <v>151</v>
      </c>
      <c r="D57" s="119">
        <f t="shared" si="7"/>
        <v>20</v>
      </c>
      <c r="E57" s="161">
        <f t="shared" si="8"/>
        <v>38.46153846</v>
      </c>
      <c r="F57" s="162">
        <f t="shared" si="9"/>
        <v>38.46153846</v>
      </c>
      <c r="G57" s="163" t="str">
        <f t="shared" si="10"/>
        <v>  </v>
      </c>
      <c r="H57" s="137"/>
      <c r="I57" s="139"/>
      <c r="J57" s="139"/>
      <c r="K57" s="139"/>
      <c r="L57" s="139"/>
      <c r="M57" s="166">
        <f t="shared" si="11"/>
        <v>0</v>
      </c>
      <c r="N57" s="167">
        <f t="shared" si="12"/>
        <v>0</v>
      </c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231"/>
      <c r="AA57" s="242"/>
      <c r="AB57" s="180"/>
      <c r="AC57" s="180"/>
      <c r="AD57" s="139"/>
      <c r="AE57" s="139"/>
      <c r="AF57" s="139"/>
      <c r="AG57" s="180"/>
      <c r="AH57" s="180"/>
      <c r="AI57" s="229"/>
      <c r="AJ57" s="166">
        <f t="shared" si="13"/>
        <v>0</v>
      </c>
      <c r="AK57" s="230">
        <f t="shared" si="14"/>
        <v>0</v>
      </c>
      <c r="AL57" s="232"/>
      <c r="AM57" s="229"/>
      <c r="AN57" s="139"/>
      <c r="AO57" s="139"/>
      <c r="AP57" s="139"/>
      <c r="AQ57" s="139"/>
      <c r="AR57" s="139"/>
      <c r="AS57" s="182">
        <v>1.0</v>
      </c>
      <c r="AT57" s="139"/>
      <c r="AU57" s="139"/>
      <c r="AV57" s="204"/>
      <c r="AW57" s="204"/>
      <c r="AX57" s="139"/>
      <c r="AY57" s="139"/>
      <c r="AZ57" s="139"/>
      <c r="BA57" s="139"/>
      <c r="BB57" s="182">
        <v>1.0</v>
      </c>
      <c r="BC57" s="182">
        <v>1.0</v>
      </c>
      <c r="BD57" s="139"/>
      <c r="BE57" s="139"/>
      <c r="BF57" s="244"/>
      <c r="BG57" s="235">
        <f t="shared" si="15"/>
        <v>3</v>
      </c>
      <c r="BH57" s="230">
        <f t="shared" si="16"/>
        <v>27.27272727</v>
      </c>
      <c r="BI57" s="137"/>
      <c r="BJ57" s="246"/>
      <c r="BK57" s="139"/>
      <c r="BL57" s="139"/>
      <c r="BM57" s="139"/>
      <c r="BN57" s="139"/>
      <c r="BO57" s="182">
        <v>1.0</v>
      </c>
      <c r="BP57" s="139"/>
      <c r="BQ57" s="139"/>
      <c r="BR57" s="182">
        <v>1.0</v>
      </c>
      <c r="BS57" s="182">
        <v>1.0</v>
      </c>
      <c r="BT57" s="196">
        <v>1.0</v>
      </c>
      <c r="BU57" s="139"/>
      <c r="BV57" s="139"/>
      <c r="BW57" s="139"/>
      <c r="BX57" s="156"/>
      <c r="BY57" s="156"/>
      <c r="BZ57" s="189">
        <v>1.0</v>
      </c>
      <c r="CA57" s="189">
        <v>1.0</v>
      </c>
      <c r="CB57" s="189">
        <v>1.0</v>
      </c>
      <c r="CC57" s="189">
        <v>1.0</v>
      </c>
      <c r="CD57" s="189">
        <v>1.0</v>
      </c>
      <c r="CE57" s="189">
        <v>1.0</v>
      </c>
      <c r="CF57" s="237">
        <f t="shared" si="17"/>
        <v>10</v>
      </c>
      <c r="CG57" s="238">
        <f t="shared" si="18"/>
        <v>55.55555556</v>
      </c>
      <c r="CH57" s="139"/>
      <c r="CI57" s="139"/>
      <c r="CJ57" s="156"/>
      <c r="CK57" s="156"/>
      <c r="CL57" s="149">
        <v>1.0</v>
      </c>
      <c r="CM57" s="149">
        <v>1.0</v>
      </c>
      <c r="CN57" s="149">
        <v>1.0</v>
      </c>
      <c r="CO57" s="189">
        <v>1.0</v>
      </c>
      <c r="CP57" s="189">
        <v>1.0</v>
      </c>
      <c r="CQ57" s="189">
        <v>1.0</v>
      </c>
      <c r="CR57" s="189">
        <v>1.0</v>
      </c>
      <c r="CS57" s="189">
        <v>1.0</v>
      </c>
      <c r="CT57" s="239"/>
      <c r="CU57" s="190"/>
      <c r="CV57" s="190"/>
      <c r="CW57" s="190"/>
      <c r="CX57" s="190"/>
      <c r="CY57" s="190"/>
      <c r="CZ57" s="190"/>
      <c r="DA57" s="240">
        <f t="shared" si="19"/>
        <v>7</v>
      </c>
      <c r="DB57" s="241">
        <f t="shared" si="20"/>
        <v>63.63636364</v>
      </c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240">
        <f t="shared" si="21"/>
        <v>0</v>
      </c>
      <c r="DR57" s="175" t="str">
        <f t="shared" si="22"/>
        <v>#DIV/0!</v>
      </c>
    </row>
    <row r="58" ht="15.75" customHeight="1">
      <c r="A58" s="160">
        <v>49.0</v>
      </c>
      <c r="B58" s="125" t="s">
        <v>152</v>
      </c>
      <c r="C58" s="127" t="s">
        <v>153</v>
      </c>
      <c r="D58" s="119">
        <f t="shared" si="7"/>
        <v>28</v>
      </c>
      <c r="E58" s="161">
        <f t="shared" si="8"/>
        <v>53.84615385</v>
      </c>
      <c r="F58" s="248" t="str">
        <f t="shared" si="9"/>
        <v>  </v>
      </c>
      <c r="G58" s="186" t="str">
        <f t="shared" si="10"/>
        <v>  </v>
      </c>
      <c r="H58" s="137"/>
      <c r="I58" s="139"/>
      <c r="J58" s="139"/>
      <c r="K58" s="139"/>
      <c r="L58" s="139"/>
      <c r="M58" s="166">
        <f t="shared" si="11"/>
        <v>0</v>
      </c>
      <c r="N58" s="167">
        <f t="shared" si="12"/>
        <v>0</v>
      </c>
      <c r="O58" s="139"/>
      <c r="P58" s="139"/>
      <c r="Q58" s="139"/>
      <c r="R58" s="139"/>
      <c r="S58" s="139"/>
      <c r="T58" s="139"/>
      <c r="U58" s="139"/>
      <c r="V58" s="139"/>
      <c r="W58" s="182">
        <v>1.0</v>
      </c>
      <c r="X58" s="139"/>
      <c r="Y58" s="139"/>
      <c r="Z58" s="227">
        <v>1.0</v>
      </c>
      <c r="AA58" s="233">
        <v>1.0</v>
      </c>
      <c r="AB58" s="180"/>
      <c r="AC58" s="180"/>
      <c r="AD58" s="182">
        <v>1.0</v>
      </c>
      <c r="AE58" s="182">
        <v>1.0</v>
      </c>
      <c r="AF58" s="139"/>
      <c r="AG58" s="228">
        <v>1.0</v>
      </c>
      <c r="AH58" s="180"/>
      <c r="AI58" s="229"/>
      <c r="AJ58" s="166">
        <f t="shared" si="13"/>
        <v>6</v>
      </c>
      <c r="AK58" s="230">
        <f t="shared" si="14"/>
        <v>60</v>
      </c>
      <c r="AL58" s="250">
        <v>1.0</v>
      </c>
      <c r="AM58" s="234">
        <v>1.0</v>
      </c>
      <c r="AN58" s="139"/>
      <c r="AO58" s="139"/>
      <c r="AP58" s="182">
        <v>1.0</v>
      </c>
      <c r="AQ58" s="182">
        <v>1.0</v>
      </c>
      <c r="AR58" s="139"/>
      <c r="AS58" s="182">
        <v>1.0</v>
      </c>
      <c r="AT58" s="139"/>
      <c r="AU58" s="139"/>
      <c r="AV58" s="204"/>
      <c r="AW58" s="204"/>
      <c r="AX58" s="139"/>
      <c r="AY58" s="139"/>
      <c r="AZ58" s="139"/>
      <c r="BA58" s="139"/>
      <c r="BB58" s="139"/>
      <c r="BC58" s="139"/>
      <c r="BD58" s="139"/>
      <c r="BE58" s="139"/>
      <c r="BF58" s="244"/>
      <c r="BG58" s="235">
        <f t="shared" si="15"/>
        <v>5</v>
      </c>
      <c r="BH58" s="230">
        <f t="shared" si="16"/>
        <v>45.45454545</v>
      </c>
      <c r="BI58" s="196">
        <v>1.0</v>
      </c>
      <c r="BJ58" s="236">
        <v>1.0</v>
      </c>
      <c r="BK58" s="139"/>
      <c r="BL58" s="182">
        <v>1.0</v>
      </c>
      <c r="BM58" s="139"/>
      <c r="BN58" s="139"/>
      <c r="BO58" s="182">
        <v>1.0</v>
      </c>
      <c r="BP58" s="139"/>
      <c r="BQ58" s="139"/>
      <c r="BR58" s="182">
        <v>1.0</v>
      </c>
      <c r="BS58" s="182">
        <v>1.0</v>
      </c>
      <c r="BT58" s="196">
        <v>1.0</v>
      </c>
      <c r="BU58" s="182">
        <v>1.0</v>
      </c>
      <c r="BV58" s="182">
        <v>1.0</v>
      </c>
      <c r="BW58" s="182">
        <v>1.0</v>
      </c>
      <c r="BX58" s="156"/>
      <c r="BY58" s="156"/>
      <c r="BZ58" s="156"/>
      <c r="CA58" s="156"/>
      <c r="CB58" s="156"/>
      <c r="CC58" s="189">
        <v>1.0</v>
      </c>
      <c r="CD58" s="189">
        <v>1.0</v>
      </c>
      <c r="CE58" s="189">
        <v>1.0</v>
      </c>
      <c r="CF58" s="237">
        <f t="shared" si="17"/>
        <v>13</v>
      </c>
      <c r="CG58" s="238">
        <f t="shared" si="18"/>
        <v>72.22222222</v>
      </c>
      <c r="CH58" s="139"/>
      <c r="CI58" s="139"/>
      <c r="CJ58" s="156"/>
      <c r="CK58" s="156"/>
      <c r="CL58" s="189"/>
      <c r="CM58" s="189"/>
      <c r="CN58" s="189"/>
      <c r="CO58" s="189">
        <v>1.0</v>
      </c>
      <c r="CP58" s="189">
        <v>1.0</v>
      </c>
      <c r="CQ58" s="189">
        <v>1.0</v>
      </c>
      <c r="CR58" s="189">
        <v>1.0</v>
      </c>
      <c r="CS58" s="189">
        <v>1.0</v>
      </c>
      <c r="CT58" s="239"/>
      <c r="CU58" s="190"/>
      <c r="CV58" s="190"/>
      <c r="CW58" s="190"/>
      <c r="CX58" s="190"/>
      <c r="CY58" s="190"/>
      <c r="CZ58" s="190"/>
      <c r="DA58" s="240">
        <f t="shared" si="19"/>
        <v>4</v>
      </c>
      <c r="DB58" s="241">
        <f t="shared" si="20"/>
        <v>36.36363636</v>
      </c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240">
        <f t="shared" si="21"/>
        <v>0</v>
      </c>
      <c r="DR58" s="175" t="str">
        <f t="shared" si="22"/>
        <v>#DIV/0!</v>
      </c>
    </row>
    <row r="59" ht="15.75" customHeight="1">
      <c r="A59" s="124">
        <v>50.0</v>
      </c>
      <c r="B59" s="125" t="s">
        <v>154</v>
      </c>
      <c r="C59" s="127" t="s">
        <v>155</v>
      </c>
      <c r="D59" s="119">
        <f t="shared" si="7"/>
        <v>30</v>
      </c>
      <c r="E59" s="161">
        <f t="shared" si="8"/>
        <v>57.69230769</v>
      </c>
      <c r="F59" s="248" t="str">
        <f t="shared" si="9"/>
        <v>  </v>
      </c>
      <c r="G59" s="186" t="str">
        <f t="shared" si="10"/>
        <v>  </v>
      </c>
      <c r="H59" s="137"/>
      <c r="I59" s="139"/>
      <c r="J59" s="139"/>
      <c r="K59" s="139"/>
      <c r="L59" s="139"/>
      <c r="M59" s="166">
        <f t="shared" si="11"/>
        <v>0</v>
      </c>
      <c r="N59" s="167">
        <f t="shared" si="12"/>
        <v>0</v>
      </c>
      <c r="O59" s="137"/>
      <c r="P59" s="139"/>
      <c r="Q59" s="137"/>
      <c r="R59" s="139"/>
      <c r="S59" s="139"/>
      <c r="T59" s="139"/>
      <c r="U59" s="139"/>
      <c r="V59" s="139"/>
      <c r="W59" s="182">
        <v>1.0</v>
      </c>
      <c r="X59" s="139"/>
      <c r="Y59" s="182">
        <v>1.0</v>
      </c>
      <c r="Z59" s="227">
        <v>1.0</v>
      </c>
      <c r="AA59" s="233">
        <v>1.0</v>
      </c>
      <c r="AB59" s="180"/>
      <c r="AC59" s="180"/>
      <c r="AD59" s="139"/>
      <c r="AE59" s="182">
        <v>1.0</v>
      </c>
      <c r="AF59" s="182">
        <v>1.0</v>
      </c>
      <c r="AG59" s="228">
        <v>1.0</v>
      </c>
      <c r="AH59" s="180"/>
      <c r="AI59" s="229"/>
      <c r="AJ59" s="166">
        <f t="shared" si="13"/>
        <v>7</v>
      </c>
      <c r="AK59" s="230">
        <f t="shared" si="14"/>
        <v>70</v>
      </c>
      <c r="AL59" s="232"/>
      <c r="AM59" s="234">
        <v>1.0</v>
      </c>
      <c r="AN59" s="182">
        <v>1.0</v>
      </c>
      <c r="AO59" s="182">
        <v>1.0</v>
      </c>
      <c r="AP59" s="139"/>
      <c r="AQ59" s="139"/>
      <c r="AR59" s="139"/>
      <c r="AS59" s="139"/>
      <c r="AT59" s="139"/>
      <c r="AU59" s="139"/>
      <c r="AV59" s="204"/>
      <c r="AW59" s="204"/>
      <c r="AX59" s="139"/>
      <c r="AY59" s="139"/>
      <c r="AZ59" s="139"/>
      <c r="BA59" s="139"/>
      <c r="BB59" s="182">
        <v>1.0</v>
      </c>
      <c r="BC59" s="139"/>
      <c r="BD59" s="139"/>
      <c r="BE59" s="139"/>
      <c r="BF59" s="139"/>
      <c r="BG59" s="235">
        <f t="shared" si="15"/>
        <v>4</v>
      </c>
      <c r="BH59" s="230">
        <f t="shared" si="16"/>
        <v>36.36363636</v>
      </c>
      <c r="BI59" s="137"/>
      <c r="BJ59" s="246"/>
      <c r="BK59" s="139"/>
      <c r="BL59" s="139"/>
      <c r="BM59" s="139"/>
      <c r="BN59" s="139"/>
      <c r="BO59" s="182">
        <v>1.0</v>
      </c>
      <c r="BP59" s="139"/>
      <c r="BQ59" s="139"/>
      <c r="BR59" s="182">
        <v>1.0</v>
      </c>
      <c r="BS59" s="182">
        <v>1.0</v>
      </c>
      <c r="BT59" s="196">
        <v>1.0</v>
      </c>
      <c r="BU59" s="139"/>
      <c r="BV59" s="139"/>
      <c r="BW59" s="139"/>
      <c r="BX59" s="189">
        <v>1.0</v>
      </c>
      <c r="BY59" s="189">
        <v>1.0</v>
      </c>
      <c r="BZ59" s="189">
        <v>1.0</v>
      </c>
      <c r="CA59" s="189">
        <v>1.0</v>
      </c>
      <c r="CB59" s="189">
        <v>1.0</v>
      </c>
      <c r="CC59" s="189">
        <v>1.0</v>
      </c>
      <c r="CD59" s="189">
        <v>1.0</v>
      </c>
      <c r="CE59" s="189">
        <v>1.0</v>
      </c>
      <c r="CF59" s="237">
        <f t="shared" si="17"/>
        <v>12</v>
      </c>
      <c r="CG59" s="238">
        <f t="shared" si="18"/>
        <v>66.66666667</v>
      </c>
      <c r="CH59" s="139"/>
      <c r="CI59" s="139"/>
      <c r="CJ59" s="156"/>
      <c r="CK59" s="156"/>
      <c r="CL59" s="149">
        <v>1.0</v>
      </c>
      <c r="CM59" s="149">
        <v>1.0</v>
      </c>
      <c r="CN59" s="149">
        <v>1.0</v>
      </c>
      <c r="CO59" s="189">
        <v>1.0</v>
      </c>
      <c r="CP59" s="189">
        <v>1.0</v>
      </c>
      <c r="CQ59" s="189">
        <v>1.0</v>
      </c>
      <c r="CR59" s="189">
        <v>1.0</v>
      </c>
      <c r="CS59" s="189">
        <v>1.0</v>
      </c>
      <c r="CT59" s="239"/>
      <c r="CU59" s="190"/>
      <c r="CV59" s="190"/>
      <c r="CW59" s="190"/>
      <c r="CX59" s="190"/>
      <c r="CY59" s="190"/>
      <c r="CZ59" s="190"/>
      <c r="DA59" s="240">
        <f t="shared" si="19"/>
        <v>7</v>
      </c>
      <c r="DB59" s="241">
        <f t="shared" si="20"/>
        <v>63.63636364</v>
      </c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240">
        <f t="shared" si="21"/>
        <v>0</v>
      </c>
      <c r="DR59" s="175" t="str">
        <f t="shared" si="22"/>
        <v>#DIV/0!</v>
      </c>
    </row>
    <row r="60" ht="15.75" customHeight="1">
      <c r="A60" s="124">
        <v>51.0</v>
      </c>
      <c r="B60" s="181" t="s">
        <v>156</v>
      </c>
      <c r="C60" s="279" t="s">
        <v>157</v>
      </c>
      <c r="D60" s="119">
        <f t="shared" si="7"/>
        <v>4</v>
      </c>
      <c r="E60" s="161">
        <f t="shared" si="8"/>
        <v>7.692307692</v>
      </c>
      <c r="F60" s="162">
        <f t="shared" si="9"/>
        <v>7.692307692</v>
      </c>
      <c r="G60" s="163">
        <f t="shared" si="10"/>
        <v>7.692307692</v>
      </c>
      <c r="H60" s="137"/>
      <c r="I60" s="139"/>
      <c r="J60" s="139"/>
      <c r="K60" s="139"/>
      <c r="L60" s="139"/>
      <c r="M60" s="166">
        <f t="shared" si="11"/>
        <v>0</v>
      </c>
      <c r="N60" s="167">
        <f t="shared" si="12"/>
        <v>0</v>
      </c>
      <c r="O60" s="139"/>
      <c r="P60" s="139"/>
      <c r="Q60" s="139"/>
      <c r="R60" s="139"/>
      <c r="S60" s="139"/>
      <c r="T60" s="139"/>
      <c r="U60" s="139"/>
      <c r="V60" s="139"/>
      <c r="W60" s="182">
        <v>1.0</v>
      </c>
      <c r="X60" s="139"/>
      <c r="Y60" s="139"/>
      <c r="Z60" s="231"/>
      <c r="AA60" s="242"/>
      <c r="AB60" s="180"/>
      <c r="AC60" s="180"/>
      <c r="AD60" s="139"/>
      <c r="AE60" s="139"/>
      <c r="AF60" s="182">
        <v>1.0</v>
      </c>
      <c r="AG60" s="228"/>
      <c r="AH60" s="180"/>
      <c r="AI60" s="229"/>
      <c r="AJ60" s="166">
        <f t="shared" si="13"/>
        <v>2</v>
      </c>
      <c r="AK60" s="230">
        <f t="shared" si="14"/>
        <v>20</v>
      </c>
      <c r="AL60" s="232"/>
      <c r="AM60" s="229"/>
      <c r="AN60" s="139"/>
      <c r="AO60" s="139"/>
      <c r="AP60" s="139"/>
      <c r="AQ60" s="139"/>
      <c r="AR60" s="139"/>
      <c r="AS60" s="139"/>
      <c r="AT60" s="139"/>
      <c r="AU60" s="139"/>
      <c r="AV60" s="204"/>
      <c r="AW60" s="204"/>
      <c r="AX60" s="139"/>
      <c r="AY60" s="139"/>
      <c r="AZ60" s="139"/>
      <c r="BA60" s="139"/>
      <c r="BB60" s="139"/>
      <c r="BC60" s="139"/>
      <c r="BD60" s="139"/>
      <c r="BE60" s="139"/>
      <c r="BF60" s="139"/>
      <c r="BG60" s="235">
        <f t="shared" si="15"/>
        <v>0</v>
      </c>
      <c r="BH60" s="230">
        <f t="shared" si="16"/>
        <v>0</v>
      </c>
      <c r="BI60" s="137"/>
      <c r="BJ60" s="236">
        <v>1.0</v>
      </c>
      <c r="BK60" s="139"/>
      <c r="BL60" s="139"/>
      <c r="BM60" s="139"/>
      <c r="BN60" s="139"/>
      <c r="BO60" s="139"/>
      <c r="BP60" s="139"/>
      <c r="BQ60" s="139"/>
      <c r="BR60" s="139"/>
      <c r="BS60" s="139"/>
      <c r="BT60" s="196">
        <v>1.0</v>
      </c>
      <c r="BU60" s="139"/>
      <c r="BV60" s="139"/>
      <c r="BW60" s="139"/>
      <c r="BX60" s="156"/>
      <c r="BY60" s="156"/>
      <c r="BZ60" s="156"/>
      <c r="CA60" s="156"/>
      <c r="CB60" s="156"/>
      <c r="CC60" s="156"/>
      <c r="CD60" s="156"/>
      <c r="CE60" s="156"/>
      <c r="CF60" s="237">
        <f t="shared" si="17"/>
        <v>2</v>
      </c>
      <c r="CG60" s="238">
        <f t="shared" si="18"/>
        <v>11.11111111</v>
      </c>
      <c r="CH60" s="139"/>
      <c r="CI60" s="139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239"/>
      <c r="CU60" s="190"/>
      <c r="CV60" s="190"/>
      <c r="CW60" s="190"/>
      <c r="CX60" s="190"/>
      <c r="CY60" s="190"/>
      <c r="CZ60" s="190"/>
      <c r="DA60" s="240">
        <f t="shared" si="19"/>
        <v>0</v>
      </c>
      <c r="DB60" s="241">
        <f t="shared" si="20"/>
        <v>0</v>
      </c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157"/>
      <c r="DQ60" s="240">
        <f t="shared" si="21"/>
        <v>0</v>
      </c>
      <c r="DR60" s="175" t="str">
        <f t="shared" si="22"/>
        <v>#DIV/0!</v>
      </c>
    </row>
    <row r="61" ht="15.75" customHeight="1">
      <c r="A61" s="160">
        <v>52.0</v>
      </c>
      <c r="B61" s="181" t="s">
        <v>158</v>
      </c>
      <c r="C61" s="279" t="s">
        <v>159</v>
      </c>
      <c r="D61" s="119">
        <f t="shared" si="7"/>
        <v>29</v>
      </c>
      <c r="E61" s="161">
        <f t="shared" si="8"/>
        <v>55.76923077</v>
      </c>
      <c r="F61" s="248" t="str">
        <f t="shared" si="9"/>
        <v>  </v>
      </c>
      <c r="G61" s="186" t="str">
        <f t="shared" si="10"/>
        <v>  </v>
      </c>
      <c r="H61" s="137"/>
      <c r="I61" s="182">
        <v>1.0</v>
      </c>
      <c r="J61" s="182">
        <v>1.0</v>
      </c>
      <c r="K61" s="139"/>
      <c r="L61" s="139"/>
      <c r="M61" s="166">
        <f t="shared" si="11"/>
        <v>2</v>
      </c>
      <c r="N61" s="167">
        <f t="shared" si="12"/>
        <v>100</v>
      </c>
      <c r="O61" s="137"/>
      <c r="P61" s="139"/>
      <c r="Q61" s="137"/>
      <c r="R61" s="139"/>
      <c r="S61" s="139"/>
      <c r="T61" s="139"/>
      <c r="U61" s="139"/>
      <c r="V61" s="139"/>
      <c r="W61" s="182">
        <v>1.0</v>
      </c>
      <c r="X61" s="139"/>
      <c r="Y61" s="139"/>
      <c r="Z61" s="231"/>
      <c r="AA61" s="242"/>
      <c r="AB61" s="180"/>
      <c r="AC61" s="180"/>
      <c r="AD61" s="139"/>
      <c r="AE61" s="139"/>
      <c r="AF61" s="139"/>
      <c r="AG61" s="180"/>
      <c r="AH61" s="180"/>
      <c r="AI61" s="229"/>
      <c r="AJ61" s="166">
        <f t="shared" si="13"/>
        <v>1</v>
      </c>
      <c r="AK61" s="230">
        <f t="shared" si="14"/>
        <v>10</v>
      </c>
      <c r="AL61" s="250">
        <v>1.0</v>
      </c>
      <c r="AM61" s="234">
        <v>1.0</v>
      </c>
      <c r="AN61" s="139"/>
      <c r="AO61" s="182">
        <v>1.0</v>
      </c>
      <c r="AP61" s="182">
        <v>1.0</v>
      </c>
      <c r="AQ61" s="139"/>
      <c r="AR61" s="139"/>
      <c r="AS61" s="182">
        <v>1.0</v>
      </c>
      <c r="AT61" s="139"/>
      <c r="AU61" s="182">
        <v>1.0</v>
      </c>
      <c r="AV61" s="198">
        <v>1.0</v>
      </c>
      <c r="AW61" s="204"/>
      <c r="AX61" s="139"/>
      <c r="AY61" s="139"/>
      <c r="AZ61" s="139"/>
      <c r="BA61" s="139"/>
      <c r="BB61" s="139"/>
      <c r="BC61" s="182">
        <v>1.0</v>
      </c>
      <c r="BD61" s="139"/>
      <c r="BE61" s="139"/>
      <c r="BF61" s="244"/>
      <c r="BG61" s="235">
        <f t="shared" si="15"/>
        <v>8</v>
      </c>
      <c r="BH61" s="230">
        <f t="shared" si="16"/>
        <v>72.72727273</v>
      </c>
      <c r="BI61" s="196">
        <v>1.0</v>
      </c>
      <c r="BJ61" s="236">
        <v>1.0</v>
      </c>
      <c r="BK61" s="139"/>
      <c r="BL61" s="182">
        <v>1.0</v>
      </c>
      <c r="BM61" s="139"/>
      <c r="BN61" s="139"/>
      <c r="BO61" s="139"/>
      <c r="BP61" s="139"/>
      <c r="BQ61" s="139"/>
      <c r="BR61" s="182">
        <v>1.0</v>
      </c>
      <c r="BS61" s="182">
        <v>1.0</v>
      </c>
      <c r="BT61" s="196">
        <v>1.0</v>
      </c>
      <c r="BU61" s="139"/>
      <c r="BV61" s="139"/>
      <c r="BW61" s="139"/>
      <c r="BX61" s="189">
        <v>1.0</v>
      </c>
      <c r="BY61" s="189">
        <v>1.0</v>
      </c>
      <c r="BZ61" s="156"/>
      <c r="CA61" s="156"/>
      <c r="CB61" s="156"/>
      <c r="CC61" s="189">
        <v>1.0</v>
      </c>
      <c r="CD61" s="189">
        <v>1.0</v>
      </c>
      <c r="CE61" s="189">
        <v>1.0</v>
      </c>
      <c r="CF61" s="237">
        <f t="shared" si="17"/>
        <v>11</v>
      </c>
      <c r="CG61" s="238">
        <f t="shared" si="18"/>
        <v>61.11111111</v>
      </c>
      <c r="CH61" s="139"/>
      <c r="CI61" s="139"/>
      <c r="CJ61" s="156"/>
      <c r="CK61" s="156"/>
      <c r="CL61" s="149">
        <v>1.0</v>
      </c>
      <c r="CM61" s="149">
        <v>1.0</v>
      </c>
      <c r="CN61" s="149">
        <v>1.0</v>
      </c>
      <c r="CO61" s="189">
        <v>1.0</v>
      </c>
      <c r="CP61" s="189">
        <v>1.0</v>
      </c>
      <c r="CQ61" s="189">
        <v>1.0</v>
      </c>
      <c r="CR61" s="189">
        <v>1.0</v>
      </c>
      <c r="CS61" s="189">
        <v>1.0</v>
      </c>
      <c r="CT61" s="239"/>
      <c r="CU61" s="190"/>
      <c r="CV61" s="190"/>
      <c r="CW61" s="190"/>
      <c r="CX61" s="190"/>
      <c r="CY61" s="190"/>
      <c r="CZ61" s="190"/>
      <c r="DA61" s="240">
        <f t="shared" si="19"/>
        <v>7</v>
      </c>
      <c r="DB61" s="241">
        <f t="shared" si="20"/>
        <v>63.63636364</v>
      </c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157"/>
      <c r="DQ61" s="240">
        <f t="shared" si="21"/>
        <v>0</v>
      </c>
      <c r="DR61" s="175" t="str">
        <f t="shared" si="22"/>
        <v>#DIV/0!</v>
      </c>
    </row>
    <row r="62" ht="15.75" customHeight="1">
      <c r="A62" s="124">
        <v>53.0</v>
      </c>
      <c r="B62" s="125" t="s">
        <v>160</v>
      </c>
      <c r="C62" s="127" t="s">
        <v>161</v>
      </c>
      <c r="D62" s="119">
        <f t="shared" si="7"/>
        <v>18</v>
      </c>
      <c r="E62" s="161">
        <f t="shared" si="8"/>
        <v>34.61538462</v>
      </c>
      <c r="F62" s="162">
        <f t="shared" si="9"/>
        <v>34.61538462</v>
      </c>
      <c r="G62" s="163" t="str">
        <f t="shared" si="10"/>
        <v>  </v>
      </c>
      <c r="H62" s="137"/>
      <c r="I62" s="139"/>
      <c r="J62" s="139"/>
      <c r="K62" s="139"/>
      <c r="L62" s="139"/>
      <c r="M62" s="166">
        <f t="shared" si="11"/>
        <v>0</v>
      </c>
      <c r="N62" s="167">
        <f t="shared" si="12"/>
        <v>0</v>
      </c>
      <c r="O62" s="137"/>
      <c r="P62" s="139"/>
      <c r="Q62" s="137"/>
      <c r="R62" s="139"/>
      <c r="S62" s="139"/>
      <c r="T62" s="139"/>
      <c r="U62" s="139"/>
      <c r="V62" s="139"/>
      <c r="W62" s="139"/>
      <c r="X62" s="139"/>
      <c r="Y62" s="139"/>
      <c r="Z62" s="227">
        <v>1.0</v>
      </c>
      <c r="AA62" s="242"/>
      <c r="AB62" s="180"/>
      <c r="AC62" s="180"/>
      <c r="AD62" s="139"/>
      <c r="AE62" s="228">
        <v>1.0</v>
      </c>
      <c r="AF62" s="182">
        <v>1.0</v>
      </c>
      <c r="AG62" s="228"/>
      <c r="AH62" s="180"/>
      <c r="AI62" s="229"/>
      <c r="AJ62" s="166">
        <f t="shared" si="13"/>
        <v>3</v>
      </c>
      <c r="AK62" s="230">
        <f t="shared" si="14"/>
        <v>30</v>
      </c>
      <c r="AL62" s="232"/>
      <c r="AM62" s="234">
        <v>1.0</v>
      </c>
      <c r="AN62" s="182">
        <v>1.0</v>
      </c>
      <c r="AO62" s="182">
        <v>1.0</v>
      </c>
      <c r="AP62" s="139"/>
      <c r="AQ62" s="182">
        <v>1.0</v>
      </c>
      <c r="AR62" s="139"/>
      <c r="AS62" s="139"/>
      <c r="AT62" s="139"/>
      <c r="AU62" s="139"/>
      <c r="AV62" s="204"/>
      <c r="AW62" s="204"/>
      <c r="AX62" s="139"/>
      <c r="AY62" s="139"/>
      <c r="AZ62" s="139"/>
      <c r="BA62" s="139"/>
      <c r="BB62" s="182">
        <v>1.0</v>
      </c>
      <c r="BC62" s="182">
        <v>1.0</v>
      </c>
      <c r="BD62" s="139"/>
      <c r="BE62" s="139"/>
      <c r="BF62" s="139"/>
      <c r="BG62" s="235">
        <f t="shared" si="15"/>
        <v>6</v>
      </c>
      <c r="BH62" s="230">
        <f t="shared" si="16"/>
        <v>54.54545455</v>
      </c>
      <c r="BI62" s="196">
        <v>1.0</v>
      </c>
      <c r="BJ62" s="246"/>
      <c r="BK62" s="139"/>
      <c r="BL62" s="139"/>
      <c r="BM62" s="139"/>
      <c r="BN62" s="139"/>
      <c r="BO62" s="139"/>
      <c r="BP62" s="139"/>
      <c r="BQ62" s="139"/>
      <c r="BR62" s="139"/>
      <c r="BS62" s="139"/>
      <c r="BT62" s="196">
        <v>1.0</v>
      </c>
      <c r="BU62" s="139"/>
      <c r="BV62" s="139"/>
      <c r="BW62" s="139"/>
      <c r="BX62" s="189"/>
      <c r="BY62" s="189"/>
      <c r="BZ62" s="156"/>
      <c r="CA62" s="156"/>
      <c r="CB62" s="156"/>
      <c r="CC62" s="156"/>
      <c r="CD62" s="156"/>
      <c r="CE62" s="156"/>
      <c r="CF62" s="237">
        <f t="shared" si="17"/>
        <v>2</v>
      </c>
      <c r="CG62" s="238">
        <f t="shared" si="18"/>
        <v>11.11111111</v>
      </c>
      <c r="CH62" s="139"/>
      <c r="CI62" s="139"/>
      <c r="CJ62" s="156"/>
      <c r="CK62" s="156"/>
      <c r="CL62" s="189">
        <v>1.0</v>
      </c>
      <c r="CM62" s="189">
        <v>1.0</v>
      </c>
      <c r="CN62" s="189">
        <v>1.0</v>
      </c>
      <c r="CO62" s="189">
        <v>1.0</v>
      </c>
      <c r="CP62" s="189">
        <v>1.0</v>
      </c>
      <c r="CQ62" s="189">
        <v>1.0</v>
      </c>
      <c r="CR62" s="189">
        <v>1.0</v>
      </c>
      <c r="CS62" s="189">
        <v>1.0</v>
      </c>
      <c r="CT62" s="239"/>
      <c r="CU62" s="190"/>
      <c r="CV62" s="190"/>
      <c r="CW62" s="190"/>
      <c r="CX62" s="190"/>
      <c r="CY62" s="190"/>
      <c r="CZ62" s="190"/>
      <c r="DA62" s="240">
        <f t="shared" si="19"/>
        <v>7</v>
      </c>
      <c r="DB62" s="241">
        <f t="shared" si="20"/>
        <v>63.63636364</v>
      </c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157"/>
      <c r="DQ62" s="240">
        <f t="shared" si="21"/>
        <v>0</v>
      </c>
      <c r="DR62" s="175" t="str">
        <f t="shared" si="22"/>
        <v>#DIV/0!</v>
      </c>
    </row>
    <row r="63" ht="15.75" customHeight="1">
      <c r="A63" s="124">
        <v>54.0</v>
      </c>
      <c r="B63" s="125" t="s">
        <v>162</v>
      </c>
      <c r="C63" s="127" t="s">
        <v>163</v>
      </c>
      <c r="D63" s="119">
        <f t="shared" si="7"/>
        <v>24</v>
      </c>
      <c r="E63" s="161">
        <f t="shared" si="8"/>
        <v>46.15384615</v>
      </c>
      <c r="F63" s="162">
        <f t="shared" si="9"/>
        <v>46.15384615</v>
      </c>
      <c r="G63" s="186" t="str">
        <f t="shared" si="10"/>
        <v>  </v>
      </c>
      <c r="H63" s="137"/>
      <c r="I63" s="139"/>
      <c r="J63" s="139"/>
      <c r="K63" s="139"/>
      <c r="L63" s="139"/>
      <c r="M63" s="166">
        <f t="shared" si="11"/>
        <v>0</v>
      </c>
      <c r="N63" s="167">
        <f t="shared" si="12"/>
        <v>0</v>
      </c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82">
        <v>1.0</v>
      </c>
      <c r="Z63" s="227">
        <v>1.0</v>
      </c>
      <c r="AA63" s="242"/>
      <c r="AB63" s="180"/>
      <c r="AC63" s="180"/>
      <c r="AD63" s="182">
        <v>1.0</v>
      </c>
      <c r="AE63" s="228">
        <v>1.0</v>
      </c>
      <c r="AF63" s="139"/>
      <c r="AG63" s="228"/>
      <c r="AH63" s="180"/>
      <c r="AI63" s="229"/>
      <c r="AJ63" s="166">
        <f t="shared" si="13"/>
        <v>4</v>
      </c>
      <c r="AK63" s="230">
        <f t="shared" si="14"/>
        <v>40</v>
      </c>
      <c r="AL63" s="232"/>
      <c r="AM63" s="229"/>
      <c r="AN63" s="139"/>
      <c r="AO63" s="139"/>
      <c r="AP63" s="182">
        <v>1.0</v>
      </c>
      <c r="AQ63" s="182">
        <v>1.0</v>
      </c>
      <c r="AR63" s="139"/>
      <c r="AS63" s="182">
        <v>1.0</v>
      </c>
      <c r="AT63" s="139"/>
      <c r="AU63" s="182">
        <v>1.0</v>
      </c>
      <c r="AV63" s="204"/>
      <c r="AW63" s="204"/>
      <c r="AX63" s="139"/>
      <c r="AY63" s="139"/>
      <c r="AZ63" s="139"/>
      <c r="BA63" s="139"/>
      <c r="BB63" s="139"/>
      <c r="BC63" s="139"/>
      <c r="BD63" s="139"/>
      <c r="BE63" s="139"/>
      <c r="BF63" s="139"/>
      <c r="BG63" s="235">
        <f t="shared" si="15"/>
        <v>4</v>
      </c>
      <c r="BH63" s="230">
        <f t="shared" si="16"/>
        <v>36.36363636</v>
      </c>
      <c r="BI63" s="137"/>
      <c r="BJ63" s="236">
        <v>1.0</v>
      </c>
      <c r="BK63" s="139"/>
      <c r="BL63" s="139"/>
      <c r="BM63" s="139"/>
      <c r="BN63" s="139"/>
      <c r="BO63" s="139"/>
      <c r="BP63" s="139"/>
      <c r="BQ63" s="139"/>
      <c r="BR63" s="182">
        <v>1.0</v>
      </c>
      <c r="BS63" s="182">
        <v>1.0</v>
      </c>
      <c r="BT63" s="196">
        <v>1.0</v>
      </c>
      <c r="BU63" s="139"/>
      <c r="BV63" s="139"/>
      <c r="BW63" s="139"/>
      <c r="BX63" s="189">
        <v>1.0</v>
      </c>
      <c r="BY63" s="189">
        <v>1.0</v>
      </c>
      <c r="BZ63" s="189">
        <v>1.0</v>
      </c>
      <c r="CA63" s="189">
        <v>1.0</v>
      </c>
      <c r="CB63" s="189">
        <v>1.0</v>
      </c>
      <c r="CC63" s="156"/>
      <c r="CD63" s="156"/>
      <c r="CE63" s="156"/>
      <c r="CF63" s="237">
        <f t="shared" si="17"/>
        <v>9</v>
      </c>
      <c r="CG63" s="238">
        <f t="shared" si="18"/>
        <v>50</v>
      </c>
      <c r="CH63" s="139"/>
      <c r="CI63" s="139"/>
      <c r="CJ63" s="156"/>
      <c r="CK63" s="156"/>
      <c r="CL63" s="189">
        <v>1.0</v>
      </c>
      <c r="CM63" s="189">
        <v>1.0</v>
      </c>
      <c r="CN63" s="189">
        <v>1.0</v>
      </c>
      <c r="CO63" s="189">
        <v>1.0</v>
      </c>
      <c r="CP63" s="189">
        <v>1.0</v>
      </c>
      <c r="CQ63" s="189">
        <v>1.0</v>
      </c>
      <c r="CR63" s="189">
        <v>1.0</v>
      </c>
      <c r="CS63" s="189">
        <v>1.0</v>
      </c>
      <c r="CT63" s="239"/>
      <c r="CU63" s="190"/>
      <c r="CV63" s="190"/>
      <c r="CW63" s="190"/>
      <c r="CX63" s="190"/>
      <c r="CY63" s="190"/>
      <c r="CZ63" s="190"/>
      <c r="DA63" s="240">
        <f t="shared" si="19"/>
        <v>7</v>
      </c>
      <c r="DB63" s="241">
        <f t="shared" si="20"/>
        <v>63.63636364</v>
      </c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157"/>
      <c r="DQ63" s="240">
        <f t="shared" si="21"/>
        <v>0</v>
      </c>
      <c r="DR63" s="175" t="str">
        <f t="shared" si="22"/>
        <v>#DIV/0!</v>
      </c>
    </row>
    <row r="64" ht="15.75" customHeight="1">
      <c r="A64" s="160">
        <v>55.0</v>
      </c>
      <c r="B64" s="125" t="s">
        <v>164</v>
      </c>
      <c r="C64" s="127" t="s">
        <v>165</v>
      </c>
      <c r="D64" s="119">
        <f t="shared" si="7"/>
        <v>30</v>
      </c>
      <c r="E64" s="161">
        <f t="shared" si="8"/>
        <v>57.69230769</v>
      </c>
      <c r="F64" s="162" t="str">
        <f t="shared" si="9"/>
        <v>  </v>
      </c>
      <c r="G64" s="186" t="str">
        <f t="shared" si="10"/>
        <v>  </v>
      </c>
      <c r="H64" s="137"/>
      <c r="I64" s="139"/>
      <c r="J64" s="139"/>
      <c r="K64" s="139"/>
      <c r="L64" s="139"/>
      <c r="M64" s="166">
        <f t="shared" si="11"/>
        <v>0</v>
      </c>
      <c r="N64" s="167">
        <f t="shared" si="12"/>
        <v>0</v>
      </c>
      <c r="O64" s="139"/>
      <c r="P64" s="139"/>
      <c r="Q64" s="139"/>
      <c r="R64" s="139"/>
      <c r="S64" s="139"/>
      <c r="T64" s="139"/>
      <c r="U64" s="139"/>
      <c r="V64" s="139"/>
      <c r="W64" s="182">
        <v>1.0</v>
      </c>
      <c r="X64" s="139"/>
      <c r="Y64" s="139"/>
      <c r="Z64" s="227">
        <v>1.0</v>
      </c>
      <c r="AA64" s="233">
        <v>1.0</v>
      </c>
      <c r="AB64" s="228">
        <v>1.0</v>
      </c>
      <c r="AC64" s="228">
        <v>1.0</v>
      </c>
      <c r="AD64" s="182">
        <v>1.0</v>
      </c>
      <c r="AE64" s="139"/>
      <c r="AF64" s="182">
        <v>1.0</v>
      </c>
      <c r="AG64" s="180"/>
      <c r="AH64" s="228"/>
      <c r="AI64" s="229"/>
      <c r="AJ64" s="166">
        <f t="shared" si="13"/>
        <v>7</v>
      </c>
      <c r="AK64" s="230">
        <f t="shared" si="14"/>
        <v>70</v>
      </c>
      <c r="AL64" s="232"/>
      <c r="AM64" s="229"/>
      <c r="AN64" s="139"/>
      <c r="AO64" s="139"/>
      <c r="AP64" s="139"/>
      <c r="AQ64" s="182">
        <v>1.0</v>
      </c>
      <c r="AR64" s="139"/>
      <c r="AS64" s="139"/>
      <c r="AT64" s="139"/>
      <c r="AU64" s="139"/>
      <c r="AV64" s="198">
        <v>1.0</v>
      </c>
      <c r="AW64" s="204"/>
      <c r="AX64" s="139"/>
      <c r="AY64" s="139"/>
      <c r="AZ64" s="139"/>
      <c r="BA64" s="139"/>
      <c r="BB64" s="139"/>
      <c r="BC64" s="182">
        <v>1.0</v>
      </c>
      <c r="BD64" s="139"/>
      <c r="BE64" s="139"/>
      <c r="BF64" s="139"/>
      <c r="BG64" s="235">
        <f t="shared" si="15"/>
        <v>3</v>
      </c>
      <c r="BH64" s="230">
        <f t="shared" si="16"/>
        <v>27.27272727</v>
      </c>
      <c r="BI64" s="137"/>
      <c r="BJ64" s="236">
        <v>1.0</v>
      </c>
      <c r="BK64" s="139"/>
      <c r="BL64" s="139"/>
      <c r="BM64" s="139"/>
      <c r="BN64" s="139"/>
      <c r="BO64" s="182">
        <v>1.0</v>
      </c>
      <c r="BP64" s="139"/>
      <c r="BQ64" s="139"/>
      <c r="BR64" s="182">
        <v>1.0</v>
      </c>
      <c r="BS64" s="182">
        <v>1.0</v>
      </c>
      <c r="BT64" s="137"/>
      <c r="BU64" s="182">
        <v>1.0</v>
      </c>
      <c r="BV64" s="182">
        <v>1.0</v>
      </c>
      <c r="BW64" s="182">
        <v>1.0</v>
      </c>
      <c r="BX64" s="156"/>
      <c r="BY64" s="156"/>
      <c r="BZ64" s="189">
        <v>1.0</v>
      </c>
      <c r="CA64" s="189">
        <v>1.0</v>
      </c>
      <c r="CB64" s="189">
        <v>1.0</v>
      </c>
      <c r="CC64" s="189">
        <v>1.0</v>
      </c>
      <c r="CD64" s="189">
        <v>1.0</v>
      </c>
      <c r="CE64" s="189">
        <v>1.0</v>
      </c>
      <c r="CF64" s="237">
        <f t="shared" si="17"/>
        <v>13</v>
      </c>
      <c r="CG64" s="238">
        <f t="shared" si="18"/>
        <v>72.22222222</v>
      </c>
      <c r="CH64" s="139"/>
      <c r="CI64" s="139"/>
      <c r="CJ64" s="156"/>
      <c r="CK64" s="156"/>
      <c r="CL64" s="189">
        <v>1.0</v>
      </c>
      <c r="CM64" s="189">
        <v>1.0</v>
      </c>
      <c r="CN64" s="189">
        <v>1.0</v>
      </c>
      <c r="CO64" s="189">
        <v>1.0</v>
      </c>
      <c r="CP64" s="189">
        <v>1.0</v>
      </c>
      <c r="CQ64" s="189">
        <v>1.0</v>
      </c>
      <c r="CR64" s="189">
        <v>1.0</v>
      </c>
      <c r="CS64" s="189">
        <v>1.0</v>
      </c>
      <c r="CT64" s="239"/>
      <c r="CU64" s="190"/>
      <c r="CV64" s="190"/>
      <c r="CW64" s="190"/>
      <c r="CX64" s="190"/>
      <c r="CY64" s="190"/>
      <c r="CZ64" s="190"/>
      <c r="DA64" s="240">
        <f t="shared" si="19"/>
        <v>7</v>
      </c>
      <c r="DB64" s="241">
        <f t="shared" si="20"/>
        <v>63.63636364</v>
      </c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157"/>
      <c r="DQ64" s="240">
        <f t="shared" si="21"/>
        <v>0</v>
      </c>
      <c r="DR64" s="175" t="str">
        <f t="shared" si="22"/>
        <v>#DIV/0!</v>
      </c>
    </row>
    <row r="65" ht="15.75" customHeight="1">
      <c r="A65" s="124">
        <v>56.0</v>
      </c>
      <c r="B65" s="125" t="s">
        <v>166</v>
      </c>
      <c r="C65" s="127" t="s">
        <v>167</v>
      </c>
      <c r="D65" s="119">
        <f t="shared" si="7"/>
        <v>25</v>
      </c>
      <c r="E65" s="161">
        <f t="shared" si="8"/>
        <v>48.07692308</v>
      </c>
      <c r="F65" s="162">
        <f t="shared" si="9"/>
        <v>48.07692308</v>
      </c>
      <c r="G65" s="163" t="str">
        <f t="shared" si="10"/>
        <v>  </v>
      </c>
      <c r="H65" s="137"/>
      <c r="I65" s="139"/>
      <c r="J65" s="139"/>
      <c r="K65" s="139"/>
      <c r="L65" s="139"/>
      <c r="M65" s="166">
        <f t="shared" si="11"/>
        <v>0</v>
      </c>
      <c r="N65" s="167">
        <f t="shared" si="12"/>
        <v>0</v>
      </c>
      <c r="O65" s="137"/>
      <c r="P65" s="139"/>
      <c r="Q65" s="137"/>
      <c r="R65" s="139"/>
      <c r="S65" s="139"/>
      <c r="T65" s="139"/>
      <c r="U65" s="139"/>
      <c r="V65" s="139"/>
      <c r="W65" s="139"/>
      <c r="X65" s="139"/>
      <c r="Y65" s="182">
        <v>1.0</v>
      </c>
      <c r="Z65" s="231"/>
      <c r="AA65" s="242"/>
      <c r="AB65" s="228">
        <v>1.0</v>
      </c>
      <c r="AC65" s="228">
        <v>1.0</v>
      </c>
      <c r="AD65" s="182">
        <v>1.0</v>
      </c>
      <c r="AE65" s="139"/>
      <c r="AF65" s="182">
        <v>1.0</v>
      </c>
      <c r="AG65" s="228"/>
      <c r="AH65" s="228"/>
      <c r="AI65" s="229"/>
      <c r="AJ65" s="166">
        <f t="shared" si="13"/>
        <v>5</v>
      </c>
      <c r="AK65" s="230">
        <f t="shared" si="14"/>
        <v>50</v>
      </c>
      <c r="AL65" s="250">
        <v>1.0</v>
      </c>
      <c r="AM65" s="229"/>
      <c r="AN65" s="182">
        <v>1.0</v>
      </c>
      <c r="AO65" s="139"/>
      <c r="AP65" s="139"/>
      <c r="AQ65" s="182">
        <v>1.0</v>
      </c>
      <c r="AR65" s="139"/>
      <c r="AS65" s="139"/>
      <c r="AT65" s="139"/>
      <c r="AU65" s="139"/>
      <c r="AV65" s="204"/>
      <c r="AW65" s="204"/>
      <c r="AX65" s="139"/>
      <c r="AY65" s="139"/>
      <c r="AZ65" s="139"/>
      <c r="BA65" s="139"/>
      <c r="BB65" s="139"/>
      <c r="BC65" s="182">
        <v>1.0</v>
      </c>
      <c r="BD65" s="139"/>
      <c r="BE65" s="139"/>
      <c r="BF65" s="139"/>
      <c r="BG65" s="235">
        <f t="shared" si="15"/>
        <v>4</v>
      </c>
      <c r="BH65" s="230">
        <f t="shared" si="16"/>
        <v>36.36363636</v>
      </c>
      <c r="BI65" s="137"/>
      <c r="BJ65" s="236">
        <v>1.0</v>
      </c>
      <c r="BK65" s="139"/>
      <c r="BL65" s="139"/>
      <c r="BM65" s="139"/>
      <c r="BN65" s="139"/>
      <c r="BO65" s="182">
        <v>1.0</v>
      </c>
      <c r="BP65" s="139"/>
      <c r="BQ65" s="139"/>
      <c r="BR65" s="139"/>
      <c r="BS65" s="139"/>
      <c r="BT65" s="196">
        <v>1.0</v>
      </c>
      <c r="BU65" s="139"/>
      <c r="BV65" s="139"/>
      <c r="BW65" s="139"/>
      <c r="BX65" s="156"/>
      <c r="BY65" s="156"/>
      <c r="BZ65" s="189">
        <v>1.0</v>
      </c>
      <c r="CA65" s="189">
        <v>1.0</v>
      </c>
      <c r="CB65" s="189">
        <v>1.0</v>
      </c>
      <c r="CC65" s="189">
        <v>1.0</v>
      </c>
      <c r="CD65" s="189">
        <v>1.0</v>
      </c>
      <c r="CE65" s="189">
        <v>1.0</v>
      </c>
      <c r="CF65" s="237">
        <f t="shared" si="17"/>
        <v>9</v>
      </c>
      <c r="CG65" s="238">
        <f t="shared" si="18"/>
        <v>50</v>
      </c>
      <c r="CH65" s="139"/>
      <c r="CI65" s="139"/>
      <c r="CJ65" s="156"/>
      <c r="CK65" s="156"/>
      <c r="CL65" s="189">
        <v>1.0</v>
      </c>
      <c r="CM65" s="189">
        <v>1.0</v>
      </c>
      <c r="CN65" s="189">
        <v>1.0</v>
      </c>
      <c r="CO65" s="189">
        <v>1.0</v>
      </c>
      <c r="CP65" s="189">
        <v>1.0</v>
      </c>
      <c r="CQ65" s="189">
        <v>1.0</v>
      </c>
      <c r="CR65" s="189">
        <v>1.0</v>
      </c>
      <c r="CS65" s="189">
        <v>1.0</v>
      </c>
      <c r="CT65" s="239"/>
      <c r="CU65" s="190"/>
      <c r="CV65" s="190"/>
      <c r="CW65" s="190"/>
      <c r="CX65" s="190"/>
      <c r="CY65" s="190"/>
      <c r="CZ65" s="190"/>
      <c r="DA65" s="240">
        <f t="shared" si="19"/>
        <v>7</v>
      </c>
      <c r="DB65" s="241">
        <f t="shared" si="20"/>
        <v>63.63636364</v>
      </c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240">
        <f t="shared" si="21"/>
        <v>0</v>
      </c>
      <c r="DR65" s="175" t="str">
        <f t="shared" si="22"/>
        <v>#DIV/0!</v>
      </c>
    </row>
    <row r="66" ht="15.75" customHeight="1">
      <c r="A66" s="124">
        <v>57.0</v>
      </c>
      <c r="B66" s="125" t="s">
        <v>168</v>
      </c>
      <c r="C66" s="127" t="s">
        <v>169</v>
      </c>
      <c r="D66" s="119">
        <f t="shared" si="7"/>
        <v>34</v>
      </c>
      <c r="E66" s="161">
        <f t="shared" si="8"/>
        <v>65.38461538</v>
      </c>
      <c r="F66" s="248" t="str">
        <f t="shared" si="9"/>
        <v>  </v>
      </c>
      <c r="G66" s="186" t="str">
        <f t="shared" si="10"/>
        <v>  </v>
      </c>
      <c r="H66" s="137"/>
      <c r="I66" s="139"/>
      <c r="J66" s="139"/>
      <c r="K66" s="139"/>
      <c r="L66" s="139"/>
      <c r="M66" s="166">
        <f t="shared" si="11"/>
        <v>0</v>
      </c>
      <c r="N66" s="167">
        <f t="shared" si="12"/>
        <v>0</v>
      </c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82">
        <v>1.0</v>
      </c>
      <c r="Z66" s="227">
        <v>1.0</v>
      </c>
      <c r="AA66" s="233">
        <v>1.0</v>
      </c>
      <c r="AB66" s="228">
        <v>1.0</v>
      </c>
      <c r="AC66" s="228">
        <v>1.0</v>
      </c>
      <c r="AD66" s="182">
        <v>1.0</v>
      </c>
      <c r="AE66" s="139"/>
      <c r="AF66" s="139"/>
      <c r="AG66" s="180"/>
      <c r="AH66" s="228"/>
      <c r="AI66" s="229"/>
      <c r="AJ66" s="166">
        <f t="shared" si="13"/>
        <v>6</v>
      </c>
      <c r="AK66" s="230">
        <f t="shared" si="14"/>
        <v>60</v>
      </c>
      <c r="AL66" s="250">
        <v>1.0</v>
      </c>
      <c r="AM66" s="234">
        <v>1.0</v>
      </c>
      <c r="AN66" s="139"/>
      <c r="AO66" s="139"/>
      <c r="AP66" s="182">
        <v>1.0</v>
      </c>
      <c r="AQ66" s="182">
        <v>1.0</v>
      </c>
      <c r="AR66" s="139"/>
      <c r="AS66" s="139"/>
      <c r="AT66" s="139"/>
      <c r="AU66" s="182">
        <v>1.0</v>
      </c>
      <c r="AV66" s="198">
        <v>1.0</v>
      </c>
      <c r="AW66" s="204"/>
      <c r="AX66" s="139"/>
      <c r="AY66" s="139"/>
      <c r="AZ66" s="139"/>
      <c r="BA66" s="139"/>
      <c r="BB66" s="139"/>
      <c r="BC66" s="182">
        <v>1.0</v>
      </c>
      <c r="BD66" s="139"/>
      <c r="BE66" s="139"/>
      <c r="BF66" s="139"/>
      <c r="BG66" s="235">
        <f t="shared" si="15"/>
        <v>7</v>
      </c>
      <c r="BH66" s="230">
        <f t="shared" si="16"/>
        <v>63.63636364</v>
      </c>
      <c r="BI66" s="196">
        <v>1.0</v>
      </c>
      <c r="BJ66" s="236">
        <v>1.0</v>
      </c>
      <c r="BK66" s="139"/>
      <c r="BL66" s="139"/>
      <c r="BM66" s="139"/>
      <c r="BN66" s="139"/>
      <c r="BO66" s="182">
        <v>1.0</v>
      </c>
      <c r="BP66" s="139"/>
      <c r="BQ66" s="139"/>
      <c r="BR66" s="182">
        <v>1.0</v>
      </c>
      <c r="BS66" s="182">
        <v>1.0</v>
      </c>
      <c r="BT66" s="196">
        <v>1.0</v>
      </c>
      <c r="BU66" s="139"/>
      <c r="BV66" s="139"/>
      <c r="BW66" s="139"/>
      <c r="BX66" s="189">
        <v>1.0</v>
      </c>
      <c r="BY66" s="189">
        <v>1.0</v>
      </c>
      <c r="BZ66" s="189">
        <v>1.0</v>
      </c>
      <c r="CA66" s="189">
        <v>1.0</v>
      </c>
      <c r="CB66" s="189">
        <v>1.0</v>
      </c>
      <c r="CC66" s="189">
        <v>1.0</v>
      </c>
      <c r="CD66" s="189">
        <v>1.0</v>
      </c>
      <c r="CE66" s="189">
        <v>1.0</v>
      </c>
      <c r="CF66" s="237">
        <f t="shared" si="17"/>
        <v>14</v>
      </c>
      <c r="CG66" s="238">
        <f t="shared" si="18"/>
        <v>77.77777778</v>
      </c>
      <c r="CH66" s="139"/>
      <c r="CI66" s="139"/>
      <c r="CJ66" s="156"/>
      <c r="CK66" s="156"/>
      <c r="CL66" s="189">
        <v>1.0</v>
      </c>
      <c r="CM66" s="189">
        <v>1.0</v>
      </c>
      <c r="CN66" s="189">
        <v>1.0</v>
      </c>
      <c r="CO66" s="189">
        <v>1.0</v>
      </c>
      <c r="CP66" s="189">
        <v>1.0</v>
      </c>
      <c r="CQ66" s="189">
        <v>1.0</v>
      </c>
      <c r="CR66" s="189">
        <v>1.0</v>
      </c>
      <c r="CS66" s="189">
        <v>1.0</v>
      </c>
      <c r="CT66" s="239"/>
      <c r="CU66" s="190"/>
      <c r="CV66" s="190"/>
      <c r="CW66" s="190"/>
      <c r="CX66" s="190"/>
      <c r="CY66" s="190"/>
      <c r="CZ66" s="190"/>
      <c r="DA66" s="240">
        <f t="shared" si="19"/>
        <v>7</v>
      </c>
      <c r="DB66" s="241">
        <f t="shared" si="20"/>
        <v>63.63636364</v>
      </c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240">
        <f t="shared" si="21"/>
        <v>0</v>
      </c>
      <c r="DR66" s="175" t="str">
        <f t="shared" si="22"/>
        <v>#DIV/0!</v>
      </c>
    </row>
    <row r="67" ht="15.75" customHeight="1">
      <c r="A67" s="160">
        <v>58.0</v>
      </c>
      <c r="B67" s="125" t="s">
        <v>170</v>
      </c>
      <c r="C67" s="127" t="s">
        <v>171</v>
      </c>
      <c r="D67" s="119">
        <f t="shared" si="7"/>
        <v>15</v>
      </c>
      <c r="E67" s="161">
        <f t="shared" si="8"/>
        <v>28.84615385</v>
      </c>
      <c r="F67" s="162">
        <f t="shared" si="9"/>
        <v>28.84615385</v>
      </c>
      <c r="G67" s="163">
        <f t="shared" si="10"/>
        <v>28.84615385</v>
      </c>
      <c r="H67" s="137"/>
      <c r="I67" s="139"/>
      <c r="J67" s="139"/>
      <c r="K67" s="139"/>
      <c r="L67" s="139"/>
      <c r="M67" s="166">
        <f t="shared" si="11"/>
        <v>0</v>
      </c>
      <c r="N67" s="167">
        <f t="shared" si="12"/>
        <v>0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231"/>
      <c r="AA67" s="242"/>
      <c r="AB67" s="180"/>
      <c r="AC67" s="180"/>
      <c r="AD67" s="139"/>
      <c r="AE67" s="139"/>
      <c r="AF67" s="182">
        <v>1.0</v>
      </c>
      <c r="AG67" s="228"/>
      <c r="AH67" s="180"/>
      <c r="AI67" s="229"/>
      <c r="AJ67" s="166">
        <f t="shared" si="13"/>
        <v>1</v>
      </c>
      <c r="AK67" s="230">
        <f t="shared" si="14"/>
        <v>10</v>
      </c>
      <c r="AL67" s="232"/>
      <c r="AM67" s="229"/>
      <c r="AN67" s="182">
        <v>1.0</v>
      </c>
      <c r="AO67" s="139"/>
      <c r="AP67" s="139"/>
      <c r="AQ67" s="139"/>
      <c r="AR67" s="139"/>
      <c r="AS67" s="182">
        <v>1.0</v>
      </c>
      <c r="AT67" s="139"/>
      <c r="AU67" s="139"/>
      <c r="AV67" s="204"/>
      <c r="AW67" s="204"/>
      <c r="AX67" s="139"/>
      <c r="AY67" s="139"/>
      <c r="AZ67" s="139"/>
      <c r="BA67" s="139"/>
      <c r="BB67" s="139"/>
      <c r="BC67" s="182">
        <v>1.0</v>
      </c>
      <c r="BD67" s="139"/>
      <c r="BE67" s="139"/>
      <c r="BF67" s="244"/>
      <c r="BG67" s="235">
        <f t="shared" si="15"/>
        <v>3</v>
      </c>
      <c r="BH67" s="230">
        <f t="shared" si="16"/>
        <v>27.27272727</v>
      </c>
      <c r="BI67" s="137"/>
      <c r="BJ67" s="236">
        <v>1.0</v>
      </c>
      <c r="BK67" s="139"/>
      <c r="BL67" s="139"/>
      <c r="BM67" s="139"/>
      <c r="BN67" s="139"/>
      <c r="BO67" s="139"/>
      <c r="BP67" s="139"/>
      <c r="BQ67" s="139"/>
      <c r="BR67" s="139"/>
      <c r="BS67" s="139"/>
      <c r="BT67" s="196">
        <v>1.0</v>
      </c>
      <c r="BU67" s="139"/>
      <c r="BV67" s="139"/>
      <c r="BW67" s="139"/>
      <c r="BX67" s="189">
        <v>1.0</v>
      </c>
      <c r="BY67" s="189">
        <v>1.0</v>
      </c>
      <c r="BZ67" s="156"/>
      <c r="CA67" s="156"/>
      <c r="CB67" s="156"/>
      <c r="CC67" s="156"/>
      <c r="CD67" s="156"/>
      <c r="CE67" s="156"/>
      <c r="CF67" s="237">
        <f t="shared" si="17"/>
        <v>4</v>
      </c>
      <c r="CG67" s="238">
        <f t="shared" si="18"/>
        <v>22.22222222</v>
      </c>
      <c r="CH67" s="139"/>
      <c r="CI67" s="139"/>
      <c r="CJ67" s="156"/>
      <c r="CK67" s="156"/>
      <c r="CL67" s="189">
        <v>1.0</v>
      </c>
      <c r="CM67" s="189">
        <v>1.0</v>
      </c>
      <c r="CN67" s="189">
        <v>1.0</v>
      </c>
      <c r="CO67" s="189">
        <v>1.0</v>
      </c>
      <c r="CP67" s="189">
        <v>1.0</v>
      </c>
      <c r="CQ67" s="189">
        <v>1.0</v>
      </c>
      <c r="CR67" s="189">
        <v>1.0</v>
      </c>
      <c r="CS67" s="189">
        <v>1.0</v>
      </c>
      <c r="CT67" s="239"/>
      <c r="CU67" s="190"/>
      <c r="CV67" s="190"/>
      <c r="CW67" s="190"/>
      <c r="CX67" s="190"/>
      <c r="CY67" s="190"/>
      <c r="CZ67" s="190"/>
      <c r="DA67" s="240">
        <f t="shared" si="19"/>
        <v>7</v>
      </c>
      <c r="DB67" s="241">
        <f t="shared" si="20"/>
        <v>63.63636364</v>
      </c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240">
        <f t="shared" si="21"/>
        <v>0</v>
      </c>
      <c r="DR67" s="175" t="str">
        <f t="shared" si="22"/>
        <v>#DIV/0!</v>
      </c>
    </row>
    <row r="68" ht="15.75" customHeight="1">
      <c r="A68" s="124">
        <v>59.0</v>
      </c>
      <c r="B68" s="125" t="s">
        <v>172</v>
      </c>
      <c r="C68" s="127" t="s">
        <v>173</v>
      </c>
      <c r="D68" s="119">
        <f t="shared" si="7"/>
        <v>0</v>
      </c>
      <c r="E68" s="161">
        <f t="shared" si="8"/>
        <v>0</v>
      </c>
      <c r="F68" s="162">
        <f t="shared" si="9"/>
        <v>0</v>
      </c>
      <c r="G68" s="163">
        <f t="shared" si="10"/>
        <v>0</v>
      </c>
      <c r="H68" s="244"/>
      <c r="I68" s="139"/>
      <c r="J68" s="139"/>
      <c r="K68" s="139"/>
      <c r="L68" s="139"/>
      <c r="M68" s="166">
        <f t="shared" si="11"/>
        <v>0</v>
      </c>
      <c r="N68" s="167">
        <f t="shared" si="12"/>
        <v>0</v>
      </c>
      <c r="O68" s="137"/>
      <c r="P68" s="139"/>
      <c r="Q68" s="137"/>
      <c r="R68" s="139"/>
      <c r="S68" s="139"/>
      <c r="T68" s="139"/>
      <c r="U68" s="139"/>
      <c r="V68" s="139"/>
      <c r="W68" s="139"/>
      <c r="X68" s="139"/>
      <c r="Y68" s="139"/>
      <c r="Z68" s="231"/>
      <c r="AA68" s="242"/>
      <c r="AB68" s="180"/>
      <c r="AC68" s="180"/>
      <c r="AD68" s="139"/>
      <c r="AE68" s="244"/>
      <c r="AF68" s="244"/>
      <c r="AG68" s="180"/>
      <c r="AH68" s="180"/>
      <c r="AI68" s="229"/>
      <c r="AJ68" s="166">
        <f t="shared" si="13"/>
        <v>0</v>
      </c>
      <c r="AK68" s="230">
        <f t="shared" si="14"/>
        <v>0</v>
      </c>
      <c r="AL68" s="232"/>
      <c r="AM68" s="229"/>
      <c r="AN68" s="139"/>
      <c r="AO68" s="139"/>
      <c r="AP68" s="139"/>
      <c r="AQ68" s="139"/>
      <c r="AR68" s="139"/>
      <c r="AS68" s="139"/>
      <c r="AT68" s="139"/>
      <c r="AU68" s="139"/>
      <c r="AV68" s="204"/>
      <c r="AW68" s="204"/>
      <c r="AX68" s="139"/>
      <c r="AY68" s="139"/>
      <c r="AZ68" s="139"/>
      <c r="BA68" s="139"/>
      <c r="BB68" s="139"/>
      <c r="BC68" s="139"/>
      <c r="BD68" s="139"/>
      <c r="BE68" s="139"/>
      <c r="BF68" s="244"/>
      <c r="BG68" s="235">
        <f t="shared" si="15"/>
        <v>0</v>
      </c>
      <c r="BH68" s="230">
        <f t="shared" si="16"/>
        <v>0</v>
      </c>
      <c r="BI68" s="137"/>
      <c r="BJ68" s="246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56"/>
      <c r="BY68" s="156"/>
      <c r="BZ68" s="156"/>
      <c r="CA68" s="156"/>
      <c r="CB68" s="156"/>
      <c r="CC68" s="156"/>
      <c r="CD68" s="156"/>
      <c r="CE68" s="156"/>
      <c r="CF68" s="237">
        <f t="shared" si="17"/>
        <v>0</v>
      </c>
      <c r="CG68" s="238">
        <f t="shared" si="18"/>
        <v>0</v>
      </c>
      <c r="CH68" s="139"/>
      <c r="CI68" s="139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239"/>
      <c r="CU68" s="190"/>
      <c r="CV68" s="190"/>
      <c r="CW68" s="190"/>
      <c r="CX68" s="190"/>
      <c r="CY68" s="190"/>
      <c r="CZ68" s="190"/>
      <c r="DA68" s="240">
        <f t="shared" si="19"/>
        <v>0</v>
      </c>
      <c r="DB68" s="241">
        <f t="shared" si="20"/>
        <v>0</v>
      </c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240">
        <f t="shared" si="21"/>
        <v>0</v>
      </c>
      <c r="DR68" s="175" t="str">
        <f t="shared" si="22"/>
        <v>#DIV/0!</v>
      </c>
    </row>
    <row r="69" ht="15.75" customHeight="1">
      <c r="A69" s="124">
        <v>60.0</v>
      </c>
      <c r="B69" s="125" t="s">
        <v>174</v>
      </c>
      <c r="C69" s="127" t="s">
        <v>175</v>
      </c>
      <c r="D69" s="119">
        <f t="shared" si="7"/>
        <v>28</v>
      </c>
      <c r="E69" s="161">
        <f t="shared" si="8"/>
        <v>53.84615385</v>
      </c>
      <c r="F69" s="248" t="str">
        <f t="shared" si="9"/>
        <v>  </v>
      </c>
      <c r="G69" s="186" t="str">
        <f t="shared" si="10"/>
        <v>  </v>
      </c>
      <c r="H69" s="244"/>
      <c r="I69" s="139"/>
      <c r="J69" s="139"/>
      <c r="K69" s="139"/>
      <c r="L69" s="139"/>
      <c r="M69" s="166">
        <f t="shared" si="11"/>
        <v>0</v>
      </c>
      <c r="N69" s="295">
        <f t="shared" si="12"/>
        <v>0</v>
      </c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31"/>
      <c r="AA69" s="242"/>
      <c r="AB69" s="180"/>
      <c r="AC69" s="180"/>
      <c r="AD69" s="139"/>
      <c r="AE69" s="280">
        <v>1.0</v>
      </c>
      <c r="AF69" s="244"/>
      <c r="AG69" s="228">
        <v>1.0</v>
      </c>
      <c r="AH69" s="180"/>
      <c r="AI69" s="229"/>
      <c r="AJ69" s="166">
        <f t="shared" si="13"/>
        <v>2</v>
      </c>
      <c r="AK69" s="230">
        <f t="shared" si="14"/>
        <v>20</v>
      </c>
      <c r="AL69" s="250">
        <v>1.0</v>
      </c>
      <c r="AM69" s="234">
        <v>1.0</v>
      </c>
      <c r="AN69" s="182">
        <v>1.0</v>
      </c>
      <c r="AO69" s="139"/>
      <c r="AP69" s="139"/>
      <c r="AQ69" s="182">
        <v>1.0</v>
      </c>
      <c r="AR69" s="139"/>
      <c r="AS69" s="182">
        <v>1.0</v>
      </c>
      <c r="AT69" s="139"/>
      <c r="AU69" s="182">
        <v>1.0</v>
      </c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235">
        <f t="shared" si="15"/>
        <v>6</v>
      </c>
      <c r="BH69" s="230">
        <f t="shared" si="16"/>
        <v>54.54545455</v>
      </c>
      <c r="BI69" s="137"/>
      <c r="BJ69" s="246"/>
      <c r="BK69" s="139"/>
      <c r="BL69" s="139"/>
      <c r="BM69" s="139"/>
      <c r="BN69" s="139"/>
      <c r="BO69" s="139"/>
      <c r="BP69" s="139"/>
      <c r="BQ69" s="139"/>
      <c r="BR69" s="182">
        <v>1.0</v>
      </c>
      <c r="BS69" s="182">
        <v>1.0</v>
      </c>
      <c r="BT69" s="139"/>
      <c r="BU69" s="182">
        <v>1.0</v>
      </c>
      <c r="BV69" s="182">
        <v>1.0</v>
      </c>
      <c r="BW69" s="182">
        <v>1.0</v>
      </c>
      <c r="BX69" s="189">
        <v>1.0</v>
      </c>
      <c r="BY69" s="189">
        <v>1.0</v>
      </c>
      <c r="BZ69" s="189">
        <v>1.0</v>
      </c>
      <c r="CA69" s="189">
        <v>1.0</v>
      </c>
      <c r="CB69" s="189">
        <v>1.0</v>
      </c>
      <c r="CC69" s="189">
        <v>1.0</v>
      </c>
      <c r="CD69" s="189">
        <v>1.0</v>
      </c>
      <c r="CE69" s="189">
        <v>1.0</v>
      </c>
      <c r="CF69" s="237">
        <f t="shared" si="17"/>
        <v>13</v>
      </c>
      <c r="CG69" s="238">
        <f t="shared" si="18"/>
        <v>72.22222222</v>
      </c>
      <c r="CH69" s="139"/>
      <c r="CI69" s="139"/>
      <c r="CJ69" s="156"/>
      <c r="CK69" s="156"/>
      <c r="CL69" s="149">
        <v>1.0</v>
      </c>
      <c r="CM69" s="149">
        <v>1.0</v>
      </c>
      <c r="CN69" s="149">
        <v>1.0</v>
      </c>
      <c r="CO69" s="189">
        <v>1.0</v>
      </c>
      <c r="CP69" s="189">
        <v>1.0</v>
      </c>
      <c r="CQ69" s="189">
        <v>1.0</v>
      </c>
      <c r="CR69" s="189">
        <v>1.0</v>
      </c>
      <c r="CS69" s="189">
        <v>1.0</v>
      </c>
      <c r="CT69" s="239"/>
      <c r="CU69" s="190"/>
      <c r="CV69" s="190"/>
      <c r="CW69" s="190"/>
      <c r="CX69" s="190"/>
      <c r="CY69" s="190"/>
      <c r="CZ69" s="190"/>
      <c r="DA69" s="240">
        <f t="shared" si="19"/>
        <v>7</v>
      </c>
      <c r="DB69" s="241">
        <f t="shared" si="20"/>
        <v>63.63636364</v>
      </c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240">
        <f t="shared" si="21"/>
        <v>0</v>
      </c>
      <c r="DR69" s="175" t="str">
        <f t="shared" si="22"/>
        <v>#DIV/0!</v>
      </c>
    </row>
    <row r="70" ht="15.75" customHeight="1">
      <c r="A70" s="160">
        <v>61.0</v>
      </c>
      <c r="B70" s="125" t="s">
        <v>176</v>
      </c>
      <c r="C70" s="127" t="s">
        <v>177</v>
      </c>
      <c r="D70" s="119">
        <f t="shared" si="7"/>
        <v>25</v>
      </c>
      <c r="E70" s="161">
        <f t="shared" si="8"/>
        <v>48.07692308</v>
      </c>
      <c r="F70" s="162">
        <f t="shared" si="9"/>
        <v>48.07692308</v>
      </c>
      <c r="G70" s="186" t="str">
        <f t="shared" si="10"/>
        <v>  </v>
      </c>
      <c r="H70" s="244"/>
      <c r="I70" s="244"/>
      <c r="J70" s="244"/>
      <c r="K70" s="244"/>
      <c r="L70" s="244"/>
      <c r="M70" s="166">
        <f t="shared" si="11"/>
        <v>0</v>
      </c>
      <c r="N70" s="295">
        <f t="shared" si="12"/>
        <v>0</v>
      </c>
      <c r="O70" s="244"/>
      <c r="P70" s="244"/>
      <c r="Q70" s="244"/>
      <c r="R70" s="244"/>
      <c r="S70" s="244"/>
      <c r="T70" s="244"/>
      <c r="U70" s="139"/>
      <c r="V70" s="139"/>
      <c r="W70" s="139"/>
      <c r="X70" s="139"/>
      <c r="Y70" s="280">
        <v>1.0</v>
      </c>
      <c r="Z70" s="231"/>
      <c r="AA70" s="233">
        <v>1.0</v>
      </c>
      <c r="AB70" s="228">
        <v>1.0</v>
      </c>
      <c r="AC70" s="228">
        <v>1.0</v>
      </c>
      <c r="AD70" s="139"/>
      <c r="AE70" s="244"/>
      <c r="AF70" s="244"/>
      <c r="AG70" s="228">
        <v>1.0</v>
      </c>
      <c r="AH70" s="180"/>
      <c r="AI70" s="229"/>
      <c r="AJ70" s="166">
        <f t="shared" si="13"/>
        <v>5</v>
      </c>
      <c r="AK70" s="230">
        <f t="shared" si="14"/>
        <v>50</v>
      </c>
      <c r="AL70" s="232"/>
      <c r="AM70" s="234">
        <v>1.0</v>
      </c>
      <c r="AN70" s="182">
        <v>1.0</v>
      </c>
      <c r="AO70" s="182">
        <v>1.0</v>
      </c>
      <c r="AP70" s="139"/>
      <c r="AQ70" s="280">
        <v>1.0</v>
      </c>
      <c r="AR70" s="244"/>
      <c r="AS70" s="139"/>
      <c r="AT70" s="139"/>
      <c r="AU70" s="244"/>
      <c r="AV70" s="280">
        <v>1.0</v>
      </c>
      <c r="AW70" s="244"/>
      <c r="AX70" s="244"/>
      <c r="AY70" s="139"/>
      <c r="AZ70" s="139"/>
      <c r="BA70" s="139"/>
      <c r="BB70" s="182">
        <v>1.0</v>
      </c>
      <c r="BC70" s="182">
        <v>1.0</v>
      </c>
      <c r="BD70" s="139"/>
      <c r="BE70" s="139"/>
      <c r="BF70" s="244"/>
      <c r="BG70" s="235">
        <f t="shared" si="15"/>
        <v>7</v>
      </c>
      <c r="BH70" s="296">
        <f t="shared" si="16"/>
        <v>63.63636364</v>
      </c>
      <c r="BI70" s="137"/>
      <c r="BJ70" s="244"/>
      <c r="BK70" s="244"/>
      <c r="BL70" s="244"/>
      <c r="BM70" s="244"/>
      <c r="BN70" s="244"/>
      <c r="BO70" s="280">
        <v>1.0</v>
      </c>
      <c r="BP70" s="244"/>
      <c r="BQ70" s="244"/>
      <c r="BR70" s="244"/>
      <c r="BS70" s="244"/>
      <c r="BT70" s="244"/>
      <c r="BU70" s="244"/>
      <c r="BV70" s="244"/>
      <c r="BW70" s="244"/>
      <c r="BX70" s="280">
        <v>1.0</v>
      </c>
      <c r="BY70" s="280">
        <v>1.0</v>
      </c>
      <c r="BZ70" s="244"/>
      <c r="CA70" s="244"/>
      <c r="CB70" s="244"/>
      <c r="CC70" s="280">
        <v>1.0</v>
      </c>
      <c r="CD70" s="280">
        <v>1.0</v>
      </c>
      <c r="CE70" s="280">
        <v>1.0</v>
      </c>
      <c r="CF70" s="237">
        <f t="shared" si="17"/>
        <v>6</v>
      </c>
      <c r="CG70" s="238">
        <f t="shared" si="18"/>
        <v>33.33333333</v>
      </c>
      <c r="CH70" s="244"/>
      <c r="CI70" s="244"/>
      <c r="CJ70" s="244"/>
      <c r="CK70" s="244"/>
      <c r="CL70" s="149">
        <v>1.0</v>
      </c>
      <c r="CM70" s="149">
        <v>1.0</v>
      </c>
      <c r="CN70" s="149">
        <v>1.0</v>
      </c>
      <c r="CO70" s="280">
        <v>1.0</v>
      </c>
      <c r="CP70" s="280">
        <v>1.0</v>
      </c>
      <c r="CQ70" s="280">
        <v>1.0</v>
      </c>
      <c r="CR70" s="280">
        <v>1.0</v>
      </c>
      <c r="CS70" s="280">
        <v>1.0</v>
      </c>
      <c r="CT70" s="239"/>
      <c r="CU70" s="289"/>
      <c r="CV70" s="289"/>
      <c r="CW70" s="289"/>
      <c r="CX70" s="289"/>
      <c r="CY70" s="289"/>
      <c r="CZ70" s="289"/>
      <c r="DA70" s="240">
        <f t="shared" si="19"/>
        <v>7</v>
      </c>
      <c r="DB70" s="241">
        <f t="shared" si="20"/>
        <v>63.63636364</v>
      </c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240">
        <f t="shared" si="21"/>
        <v>0</v>
      </c>
      <c r="DR70" s="175" t="str">
        <f t="shared" si="22"/>
        <v>#DIV/0!</v>
      </c>
    </row>
    <row r="71" ht="15.75" customHeight="1">
      <c r="A71" s="124">
        <v>62.0</v>
      </c>
      <c r="B71" s="125" t="s">
        <v>178</v>
      </c>
      <c r="C71" s="127" t="s">
        <v>179</v>
      </c>
      <c r="D71" s="119">
        <f t="shared" si="7"/>
        <v>25</v>
      </c>
      <c r="E71" s="161">
        <f t="shared" si="8"/>
        <v>48.07692308</v>
      </c>
      <c r="F71" s="162">
        <f t="shared" si="9"/>
        <v>48.07692308</v>
      </c>
      <c r="G71" s="298" t="str">
        <f t="shared" si="10"/>
        <v>  </v>
      </c>
      <c r="H71" s="244"/>
      <c r="I71" s="244"/>
      <c r="J71" s="244"/>
      <c r="K71" s="244"/>
      <c r="L71" s="244"/>
      <c r="M71" s="235">
        <f t="shared" si="11"/>
        <v>0</v>
      </c>
      <c r="N71" s="295">
        <f t="shared" si="12"/>
        <v>0</v>
      </c>
      <c r="O71" s="244"/>
      <c r="P71" s="244"/>
      <c r="Q71" s="244"/>
      <c r="R71" s="244"/>
      <c r="S71" s="244"/>
      <c r="T71" s="244"/>
      <c r="U71" s="139"/>
      <c r="V71" s="139"/>
      <c r="W71" s="139"/>
      <c r="X71" s="139"/>
      <c r="Y71" s="280">
        <v>1.0</v>
      </c>
      <c r="Z71" s="227">
        <v>1.0</v>
      </c>
      <c r="AA71" s="242"/>
      <c r="AB71" s="228">
        <v>1.0</v>
      </c>
      <c r="AC71" s="228">
        <v>1.0</v>
      </c>
      <c r="AD71" s="182">
        <v>1.0</v>
      </c>
      <c r="AE71" s="280">
        <v>1.0</v>
      </c>
      <c r="AF71" s="244"/>
      <c r="AG71" s="180"/>
      <c r="AH71" s="180"/>
      <c r="AI71" s="229"/>
      <c r="AJ71" s="166">
        <f t="shared" si="13"/>
        <v>6</v>
      </c>
      <c r="AK71" s="230">
        <f t="shared" si="14"/>
        <v>60</v>
      </c>
      <c r="AL71" s="232"/>
      <c r="AM71" s="229"/>
      <c r="AN71" s="182">
        <v>1.0</v>
      </c>
      <c r="AO71" s="139"/>
      <c r="AP71" s="182">
        <v>1.0</v>
      </c>
      <c r="AQ71" s="280">
        <v>1.0</v>
      </c>
      <c r="AR71" s="244"/>
      <c r="AS71" s="182">
        <v>1.0</v>
      </c>
      <c r="AT71" s="139"/>
      <c r="AU71" s="244"/>
      <c r="AV71" s="244"/>
      <c r="AW71" s="244"/>
      <c r="AX71" s="244"/>
      <c r="AY71" s="139"/>
      <c r="AZ71" s="139"/>
      <c r="BA71" s="139"/>
      <c r="BB71" s="139"/>
      <c r="BC71" s="139"/>
      <c r="BD71" s="139"/>
      <c r="BE71" s="139"/>
      <c r="BF71" s="244"/>
      <c r="BG71" s="235">
        <f t="shared" si="15"/>
        <v>4</v>
      </c>
      <c r="BH71" s="296">
        <f t="shared" si="16"/>
        <v>36.36363636</v>
      </c>
      <c r="BI71" s="137"/>
      <c r="BJ71" s="244"/>
      <c r="BK71" s="244"/>
      <c r="BL71" s="244"/>
      <c r="BM71" s="244"/>
      <c r="BN71" s="244"/>
      <c r="BO71" s="280">
        <v>1.0</v>
      </c>
      <c r="BP71" s="244"/>
      <c r="BQ71" s="244"/>
      <c r="BR71" s="280">
        <v>1.0</v>
      </c>
      <c r="BS71" s="280">
        <v>1.0</v>
      </c>
      <c r="BT71" s="244"/>
      <c r="BU71" s="244"/>
      <c r="BV71" s="244"/>
      <c r="BW71" s="244"/>
      <c r="BX71" s="280">
        <v>1.0</v>
      </c>
      <c r="BY71" s="280">
        <v>1.0</v>
      </c>
      <c r="BZ71" s="280">
        <v>1.0</v>
      </c>
      <c r="CA71" s="280">
        <v>1.0</v>
      </c>
      <c r="CB71" s="280">
        <v>1.0</v>
      </c>
      <c r="CC71" s="244"/>
      <c r="CD71" s="244"/>
      <c r="CE71" s="244"/>
      <c r="CF71" s="237">
        <f t="shared" si="17"/>
        <v>8</v>
      </c>
      <c r="CG71" s="238">
        <f t="shared" si="18"/>
        <v>44.44444444</v>
      </c>
      <c r="CH71" s="244"/>
      <c r="CI71" s="244"/>
      <c r="CJ71" s="244"/>
      <c r="CK71" s="244"/>
      <c r="CL71" s="280">
        <v>1.0</v>
      </c>
      <c r="CM71" s="280">
        <v>1.0</v>
      </c>
      <c r="CN71" s="280">
        <v>1.0</v>
      </c>
      <c r="CO71" s="280">
        <v>1.0</v>
      </c>
      <c r="CP71" s="280">
        <v>1.0</v>
      </c>
      <c r="CQ71" s="280">
        <v>1.0</v>
      </c>
      <c r="CR71" s="280">
        <v>1.0</v>
      </c>
      <c r="CS71" s="280">
        <v>1.0</v>
      </c>
      <c r="CT71" s="239"/>
      <c r="CU71" s="289"/>
      <c r="CV71" s="289"/>
      <c r="CW71" s="289"/>
      <c r="CX71" s="289"/>
      <c r="CY71" s="289"/>
      <c r="CZ71" s="289"/>
      <c r="DA71" s="240">
        <f t="shared" si="19"/>
        <v>7</v>
      </c>
      <c r="DB71" s="241">
        <f t="shared" si="20"/>
        <v>63.63636364</v>
      </c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240">
        <f t="shared" si="21"/>
        <v>0</v>
      </c>
      <c r="DR71" s="175" t="str">
        <f t="shared" si="22"/>
        <v>#DIV/0!</v>
      </c>
    </row>
    <row r="72" ht="15.75" customHeight="1">
      <c r="A72" s="124">
        <v>63.0</v>
      </c>
      <c r="B72" s="125" t="s">
        <v>180</v>
      </c>
      <c r="C72" s="127" t="s">
        <v>181</v>
      </c>
      <c r="D72" s="119">
        <f t="shared" si="7"/>
        <v>16</v>
      </c>
      <c r="E72" s="161">
        <f t="shared" si="8"/>
        <v>30.76923077</v>
      </c>
      <c r="F72" s="162">
        <f t="shared" si="9"/>
        <v>30.76923077</v>
      </c>
      <c r="G72" s="299" t="str">
        <f t="shared" si="10"/>
        <v>  </v>
      </c>
      <c r="H72" s="244"/>
      <c r="I72" s="244"/>
      <c r="J72" s="244"/>
      <c r="K72" s="244"/>
      <c r="L72" s="244"/>
      <c r="M72" s="235">
        <f t="shared" si="11"/>
        <v>0</v>
      </c>
      <c r="N72" s="295">
        <f t="shared" si="12"/>
        <v>0</v>
      </c>
      <c r="O72" s="139"/>
      <c r="P72" s="244"/>
      <c r="Q72" s="244"/>
      <c r="R72" s="244"/>
      <c r="S72" s="244"/>
      <c r="T72" s="244"/>
      <c r="U72" s="139"/>
      <c r="V72" s="139"/>
      <c r="W72" s="139"/>
      <c r="X72" s="139"/>
      <c r="Y72" s="244"/>
      <c r="Z72" s="231"/>
      <c r="AA72" s="244"/>
      <c r="AB72" s="228">
        <v>1.0</v>
      </c>
      <c r="AC72" s="228">
        <v>1.0</v>
      </c>
      <c r="AD72" s="139"/>
      <c r="AE72" s="244"/>
      <c r="AF72" s="244"/>
      <c r="AG72" s="228">
        <v>1.0</v>
      </c>
      <c r="AH72" s="180"/>
      <c r="AI72" s="229"/>
      <c r="AJ72" s="166">
        <f t="shared" si="13"/>
        <v>3</v>
      </c>
      <c r="AK72" s="296">
        <f t="shared" si="14"/>
        <v>30</v>
      </c>
      <c r="AL72" s="232"/>
      <c r="AM72" s="234">
        <v>1.0</v>
      </c>
      <c r="AN72" s="182">
        <v>1.0</v>
      </c>
      <c r="AO72" s="139"/>
      <c r="AP72" s="139"/>
      <c r="AQ72" s="280">
        <v>1.0</v>
      </c>
      <c r="AR72" s="244"/>
      <c r="AS72" s="280">
        <v>1.0</v>
      </c>
      <c r="AT72" s="244"/>
      <c r="AU72" s="280">
        <v>1.0</v>
      </c>
      <c r="AV72" s="280">
        <v>1.0</v>
      </c>
      <c r="AW72" s="244"/>
      <c r="AX72" s="244"/>
      <c r="AY72" s="139"/>
      <c r="AZ72" s="139"/>
      <c r="BA72" s="139"/>
      <c r="BB72" s="182">
        <v>1.0</v>
      </c>
      <c r="BC72" s="139"/>
      <c r="BD72" s="139"/>
      <c r="BE72" s="139"/>
      <c r="BF72" s="244"/>
      <c r="BG72" s="235">
        <f t="shared" si="15"/>
        <v>7</v>
      </c>
      <c r="BH72" s="296">
        <f t="shared" si="16"/>
        <v>63.63636364</v>
      </c>
      <c r="BI72" s="196">
        <v>1.0</v>
      </c>
      <c r="BJ72" s="280">
        <v>1.0</v>
      </c>
      <c r="BK72" s="244"/>
      <c r="BL72" s="280">
        <v>1.0</v>
      </c>
      <c r="BM72" s="244"/>
      <c r="BN72" s="244"/>
      <c r="BO72" s="244"/>
      <c r="BP72" s="244"/>
      <c r="BQ72" s="244"/>
      <c r="BR72" s="244"/>
      <c r="BS72" s="244"/>
      <c r="BT72" s="244"/>
      <c r="BU72" s="244"/>
      <c r="BV72" s="244"/>
      <c r="BW72" s="244"/>
      <c r="BX72" s="244"/>
      <c r="BY72" s="244"/>
      <c r="BZ72" s="244"/>
      <c r="CA72" s="244"/>
      <c r="CB72" s="244"/>
      <c r="CC72" s="244"/>
      <c r="CD72" s="244"/>
      <c r="CE72" s="244"/>
      <c r="CF72" s="237">
        <f t="shared" si="17"/>
        <v>3</v>
      </c>
      <c r="CG72" s="300">
        <f t="shared" si="18"/>
        <v>16.66666667</v>
      </c>
      <c r="CH72" s="244"/>
      <c r="CI72" s="244"/>
      <c r="CJ72" s="244"/>
      <c r="CK72" s="244"/>
      <c r="CL72" s="280">
        <v>1.0</v>
      </c>
      <c r="CM72" s="280">
        <v>1.0</v>
      </c>
      <c r="CN72" s="280">
        <v>1.0</v>
      </c>
      <c r="CO72" s="244"/>
      <c r="CP72" s="244"/>
      <c r="CQ72" s="244"/>
      <c r="CR72" s="244"/>
      <c r="CS72" s="244"/>
      <c r="CT72" s="239"/>
      <c r="CU72" s="289"/>
      <c r="CV72" s="289"/>
      <c r="CW72" s="289"/>
      <c r="CX72" s="289"/>
      <c r="CY72" s="289"/>
      <c r="CZ72" s="289"/>
      <c r="DA72" s="240">
        <f t="shared" si="19"/>
        <v>3</v>
      </c>
      <c r="DB72" s="241">
        <f t="shared" si="20"/>
        <v>27.27272727</v>
      </c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240">
        <f t="shared" si="21"/>
        <v>0</v>
      </c>
      <c r="DR72" s="175" t="str">
        <f t="shared" si="22"/>
        <v>#DIV/0!</v>
      </c>
    </row>
    <row r="73" ht="15.75" customHeight="1">
      <c r="A73" s="160">
        <v>64.0</v>
      </c>
      <c r="B73" s="125" t="s">
        <v>182</v>
      </c>
      <c r="C73" s="127" t="s">
        <v>183</v>
      </c>
      <c r="D73" s="119">
        <f t="shared" si="7"/>
        <v>24</v>
      </c>
      <c r="E73" s="161">
        <f t="shared" si="8"/>
        <v>46.15384615</v>
      </c>
      <c r="F73" s="162">
        <f t="shared" si="9"/>
        <v>46.15384615</v>
      </c>
      <c r="G73" s="298" t="str">
        <f t="shared" si="10"/>
        <v>  </v>
      </c>
      <c r="H73" s="244"/>
      <c r="I73" s="244"/>
      <c r="J73" s="244"/>
      <c r="K73" s="244"/>
      <c r="L73" s="244"/>
      <c r="M73" s="235">
        <f t="shared" si="11"/>
        <v>0</v>
      </c>
      <c r="N73" s="295">
        <f t="shared" si="12"/>
        <v>0</v>
      </c>
      <c r="O73" s="244"/>
      <c r="P73" s="244"/>
      <c r="Q73" s="244"/>
      <c r="R73" s="244"/>
      <c r="S73" s="244"/>
      <c r="T73" s="244"/>
      <c r="U73" s="139"/>
      <c r="V73" s="139"/>
      <c r="W73" s="139"/>
      <c r="X73" s="139"/>
      <c r="Y73" s="244"/>
      <c r="Z73" s="227">
        <v>1.0</v>
      </c>
      <c r="AA73" s="244"/>
      <c r="AB73" s="180"/>
      <c r="AC73" s="180"/>
      <c r="AD73" s="139"/>
      <c r="AE73" s="280">
        <v>1.0</v>
      </c>
      <c r="AF73" s="244"/>
      <c r="AG73" s="228">
        <v>1.0</v>
      </c>
      <c r="AH73" s="180"/>
      <c r="AI73" s="229"/>
      <c r="AJ73" s="166">
        <f t="shared" si="13"/>
        <v>3</v>
      </c>
      <c r="AK73" s="296">
        <f t="shared" si="14"/>
        <v>30</v>
      </c>
      <c r="AL73" s="250">
        <v>1.0</v>
      </c>
      <c r="AM73" s="234">
        <v>1.0</v>
      </c>
      <c r="AN73" s="182">
        <v>1.0</v>
      </c>
      <c r="AO73" s="182">
        <v>1.0</v>
      </c>
      <c r="AP73" s="139"/>
      <c r="AQ73" s="280">
        <v>1.0</v>
      </c>
      <c r="AR73" s="244"/>
      <c r="AS73" s="244"/>
      <c r="AT73" s="244"/>
      <c r="AU73" s="244"/>
      <c r="AV73" s="244"/>
      <c r="AW73" s="244"/>
      <c r="AX73" s="244"/>
      <c r="AY73" s="139"/>
      <c r="AZ73" s="139"/>
      <c r="BA73" s="139"/>
      <c r="BB73" s="182">
        <v>1.0</v>
      </c>
      <c r="BC73" s="182">
        <v>1.0</v>
      </c>
      <c r="BD73" s="139"/>
      <c r="BE73" s="139"/>
      <c r="BF73" s="244"/>
      <c r="BG73" s="235">
        <f t="shared" si="15"/>
        <v>7</v>
      </c>
      <c r="BH73" s="296">
        <f t="shared" si="16"/>
        <v>63.63636364</v>
      </c>
      <c r="BI73" s="196">
        <v>1.0</v>
      </c>
      <c r="BJ73" s="244"/>
      <c r="BK73" s="244"/>
      <c r="BL73" s="244"/>
      <c r="BM73" s="244"/>
      <c r="BN73" s="244"/>
      <c r="BO73" s="244"/>
      <c r="BP73" s="244"/>
      <c r="BQ73" s="244"/>
      <c r="BR73" s="244"/>
      <c r="BS73" s="244"/>
      <c r="BT73" s="280">
        <v>1.0</v>
      </c>
      <c r="BU73" s="280">
        <v>1.0</v>
      </c>
      <c r="BV73" s="280">
        <v>1.0</v>
      </c>
      <c r="BW73" s="280">
        <v>1.0</v>
      </c>
      <c r="BX73" s="280">
        <v>1.0</v>
      </c>
      <c r="BY73" s="280">
        <v>1.0</v>
      </c>
      <c r="BZ73" s="244"/>
      <c r="CA73" s="244"/>
      <c r="CB73" s="244"/>
      <c r="CC73" s="244"/>
      <c r="CD73" s="244"/>
      <c r="CE73" s="244"/>
      <c r="CF73" s="237">
        <f t="shared" si="17"/>
        <v>7</v>
      </c>
      <c r="CG73" s="300">
        <f t="shared" si="18"/>
        <v>38.88888889</v>
      </c>
      <c r="CH73" s="244"/>
      <c r="CI73" s="244"/>
      <c r="CJ73" s="244"/>
      <c r="CK73" s="244"/>
      <c r="CL73" s="280">
        <v>1.0</v>
      </c>
      <c r="CM73" s="280">
        <v>1.0</v>
      </c>
      <c r="CN73" s="280">
        <v>1.0</v>
      </c>
      <c r="CO73" s="280">
        <v>1.0</v>
      </c>
      <c r="CP73" s="280">
        <v>1.0</v>
      </c>
      <c r="CQ73" s="280">
        <v>1.0</v>
      </c>
      <c r="CR73" s="280">
        <v>1.0</v>
      </c>
      <c r="CS73" s="280">
        <v>1.0</v>
      </c>
      <c r="CT73" s="239"/>
      <c r="CU73" s="289"/>
      <c r="CV73" s="289"/>
      <c r="CW73" s="289"/>
      <c r="CX73" s="289"/>
      <c r="CY73" s="289"/>
      <c r="CZ73" s="289"/>
      <c r="DA73" s="240">
        <f t="shared" si="19"/>
        <v>7</v>
      </c>
      <c r="DB73" s="241">
        <f t="shared" si="20"/>
        <v>63.63636364</v>
      </c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240">
        <f t="shared" si="21"/>
        <v>0</v>
      </c>
      <c r="DR73" s="175" t="str">
        <f t="shared" si="22"/>
        <v>#DIV/0!</v>
      </c>
    </row>
    <row r="74" ht="15.75" customHeight="1">
      <c r="A74" s="124">
        <v>65.0</v>
      </c>
      <c r="B74" s="125" t="s">
        <v>184</v>
      </c>
      <c r="C74" s="127" t="s">
        <v>185</v>
      </c>
      <c r="D74" s="119">
        <f t="shared" si="7"/>
        <v>27</v>
      </c>
      <c r="E74" s="161">
        <f t="shared" si="8"/>
        <v>51.92307692</v>
      </c>
      <c r="F74" s="162" t="str">
        <f t="shared" si="9"/>
        <v>  </v>
      </c>
      <c r="G74" s="299" t="str">
        <f t="shared" si="10"/>
        <v>  </v>
      </c>
      <c r="H74" s="244"/>
      <c r="I74" s="244"/>
      <c r="J74" s="244"/>
      <c r="K74" s="244"/>
      <c r="L74" s="244"/>
      <c r="M74" s="235">
        <f t="shared" si="11"/>
        <v>0</v>
      </c>
      <c r="N74" s="295">
        <f t="shared" si="12"/>
        <v>0</v>
      </c>
      <c r="O74" s="244"/>
      <c r="P74" s="244"/>
      <c r="Q74" s="244"/>
      <c r="R74" s="244"/>
      <c r="S74" s="244"/>
      <c r="T74" s="244"/>
      <c r="U74" s="139"/>
      <c r="V74" s="139"/>
      <c r="W74" s="139"/>
      <c r="X74" s="139"/>
      <c r="Y74" s="280">
        <v>1.0</v>
      </c>
      <c r="Z74" s="231"/>
      <c r="AA74" s="280">
        <v>1.0</v>
      </c>
      <c r="AB74" s="180"/>
      <c r="AC74" s="180"/>
      <c r="AD74" s="139"/>
      <c r="AE74" s="280">
        <v>1.0</v>
      </c>
      <c r="AF74" s="244"/>
      <c r="AG74" s="180"/>
      <c r="AH74" s="180"/>
      <c r="AI74" s="229"/>
      <c r="AJ74" s="166">
        <f t="shared" si="13"/>
        <v>3</v>
      </c>
      <c r="AK74" s="296">
        <f t="shared" si="14"/>
        <v>30</v>
      </c>
      <c r="AL74" s="232"/>
      <c r="AM74" s="234">
        <v>1.0</v>
      </c>
      <c r="AN74" s="139"/>
      <c r="AO74" s="182">
        <v>1.0</v>
      </c>
      <c r="AP74" s="139"/>
      <c r="AQ74" s="280">
        <v>1.0</v>
      </c>
      <c r="AR74" s="244"/>
      <c r="AS74" s="244"/>
      <c r="AT74" s="244"/>
      <c r="AU74" s="280">
        <v>1.0</v>
      </c>
      <c r="AV74" s="244"/>
      <c r="AW74" s="244"/>
      <c r="AX74" s="244"/>
      <c r="AY74" s="139"/>
      <c r="AZ74" s="139"/>
      <c r="BA74" s="139"/>
      <c r="BB74" s="139"/>
      <c r="BC74" s="182">
        <v>1.0</v>
      </c>
      <c r="BD74" s="139"/>
      <c r="BE74" s="139"/>
      <c r="BF74" s="244"/>
      <c r="BG74" s="235">
        <f t="shared" si="15"/>
        <v>5</v>
      </c>
      <c r="BH74" s="296">
        <f t="shared" si="16"/>
        <v>45.45454545</v>
      </c>
      <c r="BI74" s="196">
        <v>1.0</v>
      </c>
      <c r="BJ74" s="244"/>
      <c r="BK74" s="244"/>
      <c r="BL74" s="280">
        <v>1.0</v>
      </c>
      <c r="BM74" s="244"/>
      <c r="BN74" s="244"/>
      <c r="BO74" s="244"/>
      <c r="BP74" s="244"/>
      <c r="BQ74" s="244"/>
      <c r="BR74" s="280">
        <v>1.0</v>
      </c>
      <c r="BS74" s="280">
        <v>1.0</v>
      </c>
      <c r="BT74" s="244"/>
      <c r="BU74" s="244"/>
      <c r="BV74" s="244"/>
      <c r="BW74" s="244"/>
      <c r="BX74" s="280">
        <v>1.0</v>
      </c>
      <c r="BY74" s="280">
        <v>1.0</v>
      </c>
      <c r="BZ74" s="280">
        <v>1.0</v>
      </c>
      <c r="CA74" s="280">
        <v>1.0</v>
      </c>
      <c r="CB74" s="280">
        <v>1.0</v>
      </c>
      <c r="CC74" s="280">
        <v>1.0</v>
      </c>
      <c r="CD74" s="280">
        <v>1.0</v>
      </c>
      <c r="CE74" s="280">
        <v>1.0</v>
      </c>
      <c r="CF74" s="237">
        <f t="shared" si="17"/>
        <v>12</v>
      </c>
      <c r="CG74" s="300">
        <f t="shared" si="18"/>
        <v>66.66666667</v>
      </c>
      <c r="CH74" s="244"/>
      <c r="CI74" s="244"/>
      <c r="CJ74" s="244"/>
      <c r="CK74" s="244"/>
      <c r="CL74" s="280">
        <v>1.0</v>
      </c>
      <c r="CM74" s="280">
        <v>1.0</v>
      </c>
      <c r="CN74" s="280">
        <v>1.0</v>
      </c>
      <c r="CO74" s="280">
        <v>1.0</v>
      </c>
      <c r="CP74" s="280">
        <v>1.0</v>
      </c>
      <c r="CQ74" s="280">
        <v>1.0</v>
      </c>
      <c r="CR74" s="280">
        <v>1.0</v>
      </c>
      <c r="CS74" s="280">
        <v>1.0</v>
      </c>
      <c r="CT74" s="239"/>
      <c r="CU74" s="289"/>
      <c r="CV74" s="289"/>
      <c r="CW74" s="289"/>
      <c r="CX74" s="289"/>
      <c r="CY74" s="289"/>
      <c r="CZ74" s="289"/>
      <c r="DA74" s="240">
        <f t="shared" si="19"/>
        <v>7</v>
      </c>
      <c r="DB74" s="241">
        <f t="shared" si="20"/>
        <v>63.63636364</v>
      </c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240">
        <f t="shared" si="21"/>
        <v>0</v>
      </c>
      <c r="DR74" s="175" t="str">
        <f t="shared" si="22"/>
        <v>#DIV/0!</v>
      </c>
    </row>
    <row r="75" ht="15.75" customHeight="1">
      <c r="A75" s="124">
        <v>66.0</v>
      </c>
      <c r="B75" s="125" t="s">
        <v>186</v>
      </c>
      <c r="C75" s="127" t="s">
        <v>187</v>
      </c>
      <c r="D75" s="119">
        <f t="shared" si="7"/>
        <v>30</v>
      </c>
      <c r="E75" s="161">
        <f t="shared" si="8"/>
        <v>57.69230769</v>
      </c>
      <c r="F75" s="248" t="str">
        <f t="shared" si="9"/>
        <v>  </v>
      </c>
      <c r="G75" s="299" t="str">
        <f t="shared" si="10"/>
        <v>  </v>
      </c>
      <c r="H75" s="244"/>
      <c r="I75" s="280">
        <v>1.0</v>
      </c>
      <c r="J75" s="280">
        <v>1.0</v>
      </c>
      <c r="K75" s="244"/>
      <c r="L75" s="244"/>
      <c r="M75" s="235">
        <f t="shared" si="11"/>
        <v>2</v>
      </c>
      <c r="N75" s="295">
        <f t="shared" si="12"/>
        <v>100</v>
      </c>
      <c r="O75" s="244"/>
      <c r="P75" s="244"/>
      <c r="Q75" s="244"/>
      <c r="R75" s="244"/>
      <c r="S75" s="244"/>
      <c r="T75" s="244"/>
      <c r="U75" s="139"/>
      <c r="V75" s="139"/>
      <c r="W75" s="182">
        <v>1.0</v>
      </c>
      <c r="X75" s="139"/>
      <c r="Y75" s="280">
        <v>1.0</v>
      </c>
      <c r="Z75" s="227">
        <v>1.0</v>
      </c>
      <c r="AA75" s="244"/>
      <c r="AB75" s="180"/>
      <c r="AC75" s="180"/>
      <c r="AD75" s="182">
        <v>1.0</v>
      </c>
      <c r="AE75" s="244"/>
      <c r="AF75" s="244"/>
      <c r="AG75" s="228">
        <v>1.0</v>
      </c>
      <c r="AH75" s="180"/>
      <c r="AI75" s="229"/>
      <c r="AJ75" s="166">
        <f t="shared" si="13"/>
        <v>5</v>
      </c>
      <c r="AK75" s="296">
        <f t="shared" si="14"/>
        <v>50</v>
      </c>
      <c r="AL75" s="232"/>
      <c r="AM75" s="229"/>
      <c r="AN75" s="139"/>
      <c r="AO75" s="139"/>
      <c r="AP75" s="139"/>
      <c r="AQ75" s="244"/>
      <c r="AR75" s="244"/>
      <c r="AS75" s="280">
        <v>1.0</v>
      </c>
      <c r="AT75" s="244"/>
      <c r="AU75" s="280">
        <v>1.0</v>
      </c>
      <c r="AV75" s="280">
        <v>1.0</v>
      </c>
      <c r="AW75" s="244"/>
      <c r="AX75" s="244"/>
      <c r="AY75" s="139"/>
      <c r="AZ75" s="139"/>
      <c r="BA75" s="139"/>
      <c r="BB75" s="182">
        <v>1.0</v>
      </c>
      <c r="BC75" s="182">
        <v>1.0</v>
      </c>
      <c r="BD75" s="139"/>
      <c r="BE75" s="139"/>
      <c r="BF75" s="244"/>
      <c r="BG75" s="235">
        <f t="shared" si="15"/>
        <v>5</v>
      </c>
      <c r="BH75" s="296">
        <f t="shared" si="16"/>
        <v>45.45454545</v>
      </c>
      <c r="BI75" s="196">
        <v>1.0</v>
      </c>
      <c r="BJ75" s="244"/>
      <c r="BK75" s="244"/>
      <c r="BL75" s="244"/>
      <c r="BM75" s="244"/>
      <c r="BN75" s="244"/>
      <c r="BO75" s="280">
        <v>1.0</v>
      </c>
      <c r="BP75" s="244"/>
      <c r="BQ75" s="244"/>
      <c r="BR75" s="244"/>
      <c r="BS75" s="244"/>
      <c r="BT75" s="280">
        <v>1.0</v>
      </c>
      <c r="BU75" s="280">
        <v>1.0</v>
      </c>
      <c r="BV75" s="280">
        <v>1.0</v>
      </c>
      <c r="BW75" s="280">
        <v>1.0</v>
      </c>
      <c r="BX75" s="280">
        <v>1.0</v>
      </c>
      <c r="BY75" s="280">
        <v>1.0</v>
      </c>
      <c r="BZ75" s="244"/>
      <c r="CA75" s="244"/>
      <c r="CB75" s="244"/>
      <c r="CC75" s="280">
        <v>1.0</v>
      </c>
      <c r="CD75" s="280">
        <v>1.0</v>
      </c>
      <c r="CE75" s="280">
        <v>1.0</v>
      </c>
      <c r="CF75" s="237">
        <f t="shared" si="17"/>
        <v>11</v>
      </c>
      <c r="CG75" s="300">
        <f t="shared" si="18"/>
        <v>61.11111111</v>
      </c>
      <c r="CH75" s="244"/>
      <c r="CI75" s="244"/>
      <c r="CJ75" s="244"/>
      <c r="CK75" s="244"/>
      <c r="CL75" s="280">
        <v>1.0</v>
      </c>
      <c r="CM75" s="280">
        <v>1.0</v>
      </c>
      <c r="CN75" s="280">
        <v>1.0</v>
      </c>
      <c r="CO75" s="280">
        <v>1.0</v>
      </c>
      <c r="CP75" s="280">
        <v>1.0</v>
      </c>
      <c r="CQ75" s="280">
        <v>1.0</v>
      </c>
      <c r="CR75" s="280">
        <v>1.0</v>
      </c>
      <c r="CS75" s="280">
        <v>1.0</v>
      </c>
      <c r="CT75" s="239"/>
      <c r="CU75" s="289"/>
      <c r="CV75" s="289"/>
      <c r="CW75" s="289"/>
      <c r="CX75" s="289"/>
      <c r="CY75" s="289"/>
      <c r="CZ75" s="289"/>
      <c r="DA75" s="240">
        <f t="shared" si="19"/>
        <v>7</v>
      </c>
      <c r="DB75" s="241">
        <f t="shared" si="20"/>
        <v>63.63636364</v>
      </c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240">
        <f t="shared" si="21"/>
        <v>0</v>
      </c>
      <c r="DR75" s="175" t="str">
        <f t="shared" si="22"/>
        <v>#DIV/0!</v>
      </c>
    </row>
    <row r="76" ht="15.75" customHeight="1">
      <c r="A76" s="160">
        <v>67.0</v>
      </c>
      <c r="B76" s="125" t="s">
        <v>189</v>
      </c>
      <c r="C76" s="127" t="s">
        <v>190</v>
      </c>
      <c r="D76" s="119">
        <f t="shared" si="7"/>
        <v>27</v>
      </c>
      <c r="E76" s="161">
        <f t="shared" si="8"/>
        <v>51.92307692</v>
      </c>
      <c r="F76" s="248" t="str">
        <f t="shared" si="9"/>
        <v>  </v>
      </c>
      <c r="G76" s="299" t="str">
        <f t="shared" si="10"/>
        <v>  </v>
      </c>
      <c r="H76" s="244"/>
      <c r="I76" s="244"/>
      <c r="J76" s="244"/>
      <c r="K76" s="244"/>
      <c r="L76" s="244"/>
      <c r="M76" s="235">
        <f t="shared" si="11"/>
        <v>0</v>
      </c>
      <c r="N76" s="295">
        <f t="shared" si="12"/>
        <v>0</v>
      </c>
      <c r="O76" s="139"/>
      <c r="P76" s="139"/>
      <c r="Q76" s="139"/>
      <c r="R76" s="139"/>
      <c r="S76" s="244"/>
      <c r="T76" s="244"/>
      <c r="U76" s="139"/>
      <c r="V76" s="139"/>
      <c r="W76" s="182">
        <v>1.0</v>
      </c>
      <c r="X76" s="139"/>
      <c r="Y76" s="280">
        <v>1.0</v>
      </c>
      <c r="Z76" s="231"/>
      <c r="AA76" s="280">
        <v>1.0</v>
      </c>
      <c r="AB76" s="228">
        <v>1.0</v>
      </c>
      <c r="AC76" s="228">
        <v>1.0</v>
      </c>
      <c r="AD76" s="182">
        <v>1.0</v>
      </c>
      <c r="AE76" s="280">
        <v>1.0</v>
      </c>
      <c r="AF76" s="244"/>
      <c r="AG76" s="180"/>
      <c r="AH76" s="180"/>
      <c r="AI76" s="229"/>
      <c r="AJ76" s="166">
        <f t="shared" si="13"/>
        <v>7</v>
      </c>
      <c r="AK76" s="296">
        <f t="shared" si="14"/>
        <v>70</v>
      </c>
      <c r="AL76" s="232"/>
      <c r="AM76" s="229"/>
      <c r="AN76" s="139"/>
      <c r="AO76" s="139"/>
      <c r="AP76" s="139"/>
      <c r="AQ76" s="244"/>
      <c r="AR76" s="244"/>
      <c r="AS76" s="280">
        <v>1.0</v>
      </c>
      <c r="AT76" s="244"/>
      <c r="AU76" s="244"/>
      <c r="AV76" s="280">
        <v>1.0</v>
      </c>
      <c r="AW76" s="244"/>
      <c r="AX76" s="244"/>
      <c r="AY76" s="139"/>
      <c r="AZ76" s="139"/>
      <c r="BA76" s="139"/>
      <c r="BB76" s="139"/>
      <c r="BC76" s="182">
        <v>1.0</v>
      </c>
      <c r="BD76" s="139"/>
      <c r="BE76" s="139"/>
      <c r="BF76" s="244"/>
      <c r="BG76" s="235">
        <f t="shared" si="15"/>
        <v>3</v>
      </c>
      <c r="BH76" s="296">
        <f t="shared" si="16"/>
        <v>27.27272727</v>
      </c>
      <c r="BI76" s="196">
        <v>1.0</v>
      </c>
      <c r="BJ76" s="280">
        <v>1.0</v>
      </c>
      <c r="BK76" s="244"/>
      <c r="BL76" s="280">
        <v>1.0</v>
      </c>
      <c r="BM76" s="244"/>
      <c r="BN76" s="244"/>
      <c r="BO76" s="244"/>
      <c r="BP76" s="244"/>
      <c r="BQ76" s="244"/>
      <c r="BR76" s="280">
        <v>1.0</v>
      </c>
      <c r="BS76" s="280">
        <v>1.0</v>
      </c>
      <c r="BT76" s="244"/>
      <c r="BU76" s="244"/>
      <c r="BV76" s="244"/>
      <c r="BW76" s="244"/>
      <c r="BX76" s="280">
        <v>1.0</v>
      </c>
      <c r="BY76" s="280">
        <v>1.0</v>
      </c>
      <c r="BZ76" s="244"/>
      <c r="CA76" s="244"/>
      <c r="CB76" s="244"/>
      <c r="CC76" s="280">
        <v>1.0</v>
      </c>
      <c r="CD76" s="280">
        <v>1.0</v>
      </c>
      <c r="CE76" s="280">
        <v>1.0</v>
      </c>
      <c r="CF76" s="237">
        <f t="shared" si="17"/>
        <v>10</v>
      </c>
      <c r="CG76" s="300">
        <f t="shared" si="18"/>
        <v>55.55555556</v>
      </c>
      <c r="CH76" s="244"/>
      <c r="CI76" s="244"/>
      <c r="CJ76" s="244"/>
      <c r="CK76" s="244"/>
      <c r="CL76" s="280">
        <v>1.0</v>
      </c>
      <c r="CM76" s="280">
        <v>1.0</v>
      </c>
      <c r="CN76" s="280">
        <v>1.0</v>
      </c>
      <c r="CO76" s="280">
        <v>1.0</v>
      </c>
      <c r="CP76" s="280">
        <v>1.0</v>
      </c>
      <c r="CQ76" s="280">
        <v>1.0</v>
      </c>
      <c r="CR76" s="280">
        <v>1.0</v>
      </c>
      <c r="CS76" s="280">
        <v>1.0</v>
      </c>
      <c r="CT76" s="239"/>
      <c r="CU76" s="289"/>
      <c r="CV76" s="289"/>
      <c r="CW76" s="289"/>
      <c r="CX76" s="289"/>
      <c r="CY76" s="289"/>
      <c r="CZ76" s="289"/>
      <c r="DA76" s="240">
        <f t="shared" si="19"/>
        <v>7</v>
      </c>
      <c r="DB76" s="241">
        <f t="shared" si="20"/>
        <v>63.63636364</v>
      </c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240">
        <f t="shared" si="21"/>
        <v>0</v>
      </c>
      <c r="DR76" s="175" t="str">
        <f t="shared" si="22"/>
        <v>#DIV/0!</v>
      </c>
    </row>
    <row r="77" ht="15.75" customHeight="1">
      <c r="A77" s="124">
        <v>68.0</v>
      </c>
      <c r="B77" s="125" t="s">
        <v>191</v>
      </c>
      <c r="C77" s="127" t="s">
        <v>192</v>
      </c>
      <c r="D77" s="119">
        <f t="shared" si="7"/>
        <v>23</v>
      </c>
      <c r="E77" s="161">
        <f t="shared" si="8"/>
        <v>44.23076923</v>
      </c>
      <c r="F77" s="162">
        <f t="shared" si="9"/>
        <v>44.23076923</v>
      </c>
      <c r="G77" s="299" t="str">
        <f t="shared" si="10"/>
        <v>  </v>
      </c>
      <c r="H77" s="244"/>
      <c r="I77" s="244"/>
      <c r="J77" s="244"/>
      <c r="K77" s="244"/>
      <c r="L77" s="244"/>
      <c r="M77" s="235">
        <f t="shared" si="11"/>
        <v>0</v>
      </c>
      <c r="N77" s="295">
        <f t="shared" si="12"/>
        <v>0</v>
      </c>
      <c r="O77" s="139"/>
      <c r="P77" s="139"/>
      <c r="Q77" s="139"/>
      <c r="R77" s="139"/>
      <c r="S77" s="244"/>
      <c r="T77" s="244"/>
      <c r="U77" s="139"/>
      <c r="V77" s="139"/>
      <c r="W77" s="182">
        <v>1.0</v>
      </c>
      <c r="X77" s="139"/>
      <c r="Y77" s="244"/>
      <c r="Z77" s="231"/>
      <c r="AA77" s="280">
        <v>1.0</v>
      </c>
      <c r="AB77" s="180"/>
      <c r="AC77" s="180"/>
      <c r="AD77" s="182">
        <v>1.0</v>
      </c>
      <c r="AE77" s="244"/>
      <c r="AF77" s="244"/>
      <c r="AG77" s="228">
        <v>1.0</v>
      </c>
      <c r="AH77" s="180"/>
      <c r="AI77" s="229"/>
      <c r="AJ77" s="166">
        <f t="shared" si="13"/>
        <v>4</v>
      </c>
      <c r="AK77" s="296">
        <f t="shared" si="14"/>
        <v>40</v>
      </c>
      <c r="AL77" s="232"/>
      <c r="AM77" s="234">
        <v>1.0</v>
      </c>
      <c r="AN77" s="139"/>
      <c r="AO77" s="182">
        <v>1.0</v>
      </c>
      <c r="AP77" s="139"/>
      <c r="AQ77" s="280">
        <v>1.0</v>
      </c>
      <c r="AR77" s="244"/>
      <c r="AS77" s="280">
        <v>1.0</v>
      </c>
      <c r="AT77" s="244"/>
      <c r="AU77" s="244"/>
      <c r="AV77" s="244"/>
      <c r="AW77" s="244"/>
      <c r="AX77" s="244"/>
      <c r="AY77" s="139"/>
      <c r="AZ77" s="139"/>
      <c r="BA77" s="139"/>
      <c r="BB77" s="139"/>
      <c r="BC77" s="139"/>
      <c r="BD77" s="139"/>
      <c r="BE77" s="139"/>
      <c r="BF77" s="244"/>
      <c r="BG77" s="235">
        <f t="shared" si="15"/>
        <v>4</v>
      </c>
      <c r="BH77" s="296">
        <f t="shared" si="16"/>
        <v>36.36363636</v>
      </c>
      <c r="BI77" s="137"/>
      <c r="BJ77" s="244"/>
      <c r="BK77" s="244"/>
      <c r="BL77" s="244"/>
      <c r="BM77" s="244"/>
      <c r="BN77" s="244"/>
      <c r="BO77" s="244"/>
      <c r="BP77" s="244"/>
      <c r="BQ77" s="244"/>
      <c r="BR77" s="280">
        <v>1.0</v>
      </c>
      <c r="BS77" s="280">
        <v>1.0</v>
      </c>
      <c r="BT77" s="280">
        <v>1.0</v>
      </c>
      <c r="BU77" s="244"/>
      <c r="BV77" s="244"/>
      <c r="BW77" s="244"/>
      <c r="BX77" s="280">
        <v>1.0</v>
      </c>
      <c r="BY77" s="280">
        <v>1.0</v>
      </c>
      <c r="BZ77" s="244"/>
      <c r="CA77" s="244"/>
      <c r="CB77" s="244"/>
      <c r="CC77" s="280">
        <v>1.0</v>
      </c>
      <c r="CD77" s="280">
        <v>1.0</v>
      </c>
      <c r="CE77" s="280">
        <v>1.0</v>
      </c>
      <c r="CF77" s="237">
        <f t="shared" si="17"/>
        <v>8</v>
      </c>
      <c r="CG77" s="300">
        <f t="shared" si="18"/>
        <v>44.44444444</v>
      </c>
      <c r="CH77" s="244"/>
      <c r="CI77" s="244"/>
      <c r="CJ77" s="244"/>
      <c r="CK77" s="244"/>
      <c r="CL77" s="280">
        <v>1.0</v>
      </c>
      <c r="CM77" s="280">
        <v>1.0</v>
      </c>
      <c r="CN77" s="280">
        <v>1.0</v>
      </c>
      <c r="CO77" s="280">
        <v>1.0</v>
      </c>
      <c r="CP77" s="280">
        <v>1.0</v>
      </c>
      <c r="CQ77" s="280">
        <v>1.0</v>
      </c>
      <c r="CR77" s="280">
        <v>1.0</v>
      </c>
      <c r="CS77" s="280">
        <v>1.0</v>
      </c>
      <c r="CT77" s="239"/>
      <c r="CU77" s="289"/>
      <c r="CV77" s="289"/>
      <c r="CW77" s="289"/>
      <c r="CX77" s="289"/>
      <c r="CY77" s="289"/>
      <c r="CZ77" s="289"/>
      <c r="DA77" s="240">
        <f t="shared" si="19"/>
        <v>7</v>
      </c>
      <c r="DB77" s="241">
        <f t="shared" si="20"/>
        <v>63.63636364</v>
      </c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240">
        <f t="shared" si="21"/>
        <v>0</v>
      </c>
      <c r="DR77" s="175" t="str">
        <f t="shared" si="22"/>
        <v>#DIV/0!</v>
      </c>
    </row>
    <row r="78" ht="15.75" customHeight="1">
      <c r="A78" s="124">
        <v>69.0</v>
      </c>
      <c r="B78" s="125" t="s">
        <v>193</v>
      </c>
      <c r="C78" s="127" t="s">
        <v>194</v>
      </c>
      <c r="D78" s="119">
        <f t="shared" si="7"/>
        <v>10</v>
      </c>
      <c r="E78" s="161">
        <f t="shared" si="8"/>
        <v>19.23076923</v>
      </c>
      <c r="F78" s="162">
        <f t="shared" si="9"/>
        <v>19.23076923</v>
      </c>
      <c r="G78" s="298">
        <f t="shared" si="10"/>
        <v>19.23076923</v>
      </c>
      <c r="H78" s="244"/>
      <c r="I78" s="244"/>
      <c r="J78" s="244"/>
      <c r="K78" s="244"/>
      <c r="L78" s="244"/>
      <c r="M78" s="235">
        <f t="shared" si="11"/>
        <v>0</v>
      </c>
      <c r="N78" s="295">
        <f t="shared" si="12"/>
        <v>0</v>
      </c>
      <c r="O78" s="244"/>
      <c r="P78" s="139"/>
      <c r="Q78" s="244"/>
      <c r="R78" s="139"/>
      <c r="S78" s="139"/>
      <c r="T78" s="244"/>
      <c r="U78" s="139"/>
      <c r="V78" s="139"/>
      <c r="W78" s="139"/>
      <c r="X78" s="139"/>
      <c r="Y78" s="244"/>
      <c r="Z78" s="231"/>
      <c r="AA78" s="280">
        <v>1.0</v>
      </c>
      <c r="AB78" s="180"/>
      <c r="AC78" s="180"/>
      <c r="AD78" s="182">
        <v>1.0</v>
      </c>
      <c r="AE78" s="244"/>
      <c r="AF78" s="244"/>
      <c r="AG78" s="180"/>
      <c r="AH78" s="180"/>
      <c r="AI78" s="229"/>
      <c r="AJ78" s="166">
        <f t="shared" si="13"/>
        <v>2</v>
      </c>
      <c r="AK78" s="296">
        <f t="shared" si="14"/>
        <v>20</v>
      </c>
      <c r="AL78" s="232"/>
      <c r="AM78" s="234">
        <v>1.0</v>
      </c>
      <c r="AN78" s="139"/>
      <c r="AO78" s="139"/>
      <c r="AP78" s="139"/>
      <c r="AQ78" s="244"/>
      <c r="AR78" s="244"/>
      <c r="AS78" s="244"/>
      <c r="AT78" s="244"/>
      <c r="AU78" s="280">
        <v>1.0</v>
      </c>
      <c r="AV78" s="280">
        <v>1.0</v>
      </c>
      <c r="AW78" s="244"/>
      <c r="AX78" s="244"/>
      <c r="AY78" s="139"/>
      <c r="AZ78" s="139"/>
      <c r="BA78" s="139"/>
      <c r="BB78" s="139"/>
      <c r="BC78" s="139"/>
      <c r="BD78" s="139"/>
      <c r="BE78" s="139"/>
      <c r="BF78" s="244"/>
      <c r="BG78" s="235">
        <f t="shared" si="15"/>
        <v>3</v>
      </c>
      <c r="BH78" s="296">
        <f t="shared" si="16"/>
        <v>27.27272727</v>
      </c>
      <c r="BI78" s="196">
        <v>1.0</v>
      </c>
      <c r="BJ78" s="244"/>
      <c r="BK78" s="244"/>
      <c r="BL78" s="280">
        <v>1.0</v>
      </c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44"/>
      <c r="CC78" s="244"/>
      <c r="CD78" s="244"/>
      <c r="CE78" s="244"/>
      <c r="CF78" s="237">
        <f t="shared" si="17"/>
        <v>2</v>
      </c>
      <c r="CG78" s="300">
        <f t="shared" si="18"/>
        <v>11.11111111</v>
      </c>
      <c r="CH78" s="244"/>
      <c r="CI78" s="244"/>
      <c r="CJ78" s="244"/>
      <c r="CK78" s="244"/>
      <c r="CL78" s="280">
        <v>1.0</v>
      </c>
      <c r="CM78" s="280">
        <v>1.0</v>
      </c>
      <c r="CN78" s="280">
        <v>1.0</v>
      </c>
      <c r="CO78" s="244"/>
      <c r="CP78" s="244"/>
      <c r="CQ78" s="244"/>
      <c r="CR78" s="244"/>
      <c r="CS78" s="244"/>
      <c r="CT78" s="239"/>
      <c r="CU78" s="289"/>
      <c r="CV78" s="289"/>
      <c r="CW78" s="289"/>
      <c r="CX78" s="289"/>
      <c r="CY78" s="289"/>
      <c r="CZ78" s="289"/>
      <c r="DA78" s="240">
        <f t="shared" si="19"/>
        <v>3</v>
      </c>
      <c r="DB78" s="241">
        <f t="shared" si="20"/>
        <v>27.27272727</v>
      </c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240">
        <f t="shared" si="21"/>
        <v>0</v>
      </c>
      <c r="DR78" s="175" t="str">
        <f t="shared" si="22"/>
        <v>#DIV/0!</v>
      </c>
    </row>
    <row r="79" ht="15.75" customHeight="1">
      <c r="A79" s="160">
        <v>70.0</v>
      </c>
      <c r="B79" s="125" t="s">
        <v>195</v>
      </c>
      <c r="C79" s="127" t="s">
        <v>196</v>
      </c>
      <c r="D79" s="119">
        <f t="shared" si="7"/>
        <v>5</v>
      </c>
      <c r="E79" s="161">
        <f t="shared" si="8"/>
        <v>9.615384615</v>
      </c>
      <c r="F79" s="162">
        <f t="shared" si="9"/>
        <v>9.615384615</v>
      </c>
      <c r="G79" s="298">
        <f t="shared" si="10"/>
        <v>9.615384615</v>
      </c>
      <c r="H79" s="244"/>
      <c r="I79" s="244"/>
      <c r="J79" s="244"/>
      <c r="K79" s="244"/>
      <c r="L79" s="244"/>
      <c r="M79" s="235">
        <f t="shared" si="11"/>
        <v>0</v>
      </c>
      <c r="N79" s="295">
        <f t="shared" si="12"/>
        <v>0</v>
      </c>
      <c r="O79" s="244"/>
      <c r="P79" s="244"/>
      <c r="Q79" s="244"/>
      <c r="R79" s="244"/>
      <c r="S79" s="139"/>
      <c r="T79" s="139"/>
      <c r="U79" s="139"/>
      <c r="V79" s="139"/>
      <c r="W79" s="139"/>
      <c r="X79" s="139"/>
      <c r="Y79" s="244"/>
      <c r="Z79" s="231"/>
      <c r="AA79" s="244"/>
      <c r="AB79" s="180"/>
      <c r="AC79" s="180"/>
      <c r="AD79" s="139"/>
      <c r="AE79" s="244"/>
      <c r="AF79" s="244"/>
      <c r="AG79" s="180"/>
      <c r="AH79" s="180"/>
      <c r="AI79" s="229"/>
      <c r="AJ79" s="166">
        <f t="shared" si="13"/>
        <v>0</v>
      </c>
      <c r="AK79" s="296">
        <f t="shared" si="14"/>
        <v>0</v>
      </c>
      <c r="AL79" s="232"/>
      <c r="AM79" s="229"/>
      <c r="AN79" s="139"/>
      <c r="AO79" s="139"/>
      <c r="AP79" s="139"/>
      <c r="AQ79" s="244"/>
      <c r="AR79" s="244"/>
      <c r="AS79" s="280">
        <v>1.0</v>
      </c>
      <c r="AT79" s="244"/>
      <c r="AU79" s="244"/>
      <c r="AV79" s="244"/>
      <c r="AW79" s="244"/>
      <c r="AX79" s="244"/>
      <c r="AY79" s="139"/>
      <c r="AZ79" s="139"/>
      <c r="BA79" s="139"/>
      <c r="BB79" s="139"/>
      <c r="BC79" s="139"/>
      <c r="BD79" s="139"/>
      <c r="BE79" s="139"/>
      <c r="BF79" s="244"/>
      <c r="BG79" s="235">
        <f t="shared" si="15"/>
        <v>1</v>
      </c>
      <c r="BH79" s="296">
        <f t="shared" si="16"/>
        <v>9.090909091</v>
      </c>
      <c r="BI79" s="137"/>
      <c r="BJ79" s="280">
        <v>1.0</v>
      </c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44"/>
      <c r="BZ79" s="244"/>
      <c r="CA79" s="244"/>
      <c r="CB79" s="244"/>
      <c r="CC79" s="244"/>
      <c r="CD79" s="244"/>
      <c r="CE79" s="244"/>
      <c r="CF79" s="237">
        <f t="shared" si="17"/>
        <v>1</v>
      </c>
      <c r="CG79" s="300">
        <f t="shared" si="18"/>
        <v>5.555555556</v>
      </c>
      <c r="CH79" s="244"/>
      <c r="CI79" s="244"/>
      <c r="CJ79" s="244"/>
      <c r="CK79" s="244"/>
      <c r="CL79" s="280">
        <v>1.0</v>
      </c>
      <c r="CM79" s="280">
        <v>1.0</v>
      </c>
      <c r="CN79" s="280">
        <v>1.0</v>
      </c>
      <c r="CO79" s="244"/>
      <c r="CP79" s="244"/>
      <c r="CQ79" s="244"/>
      <c r="CR79" s="244"/>
      <c r="CS79" s="244"/>
      <c r="CT79" s="239"/>
      <c r="CU79" s="289"/>
      <c r="CV79" s="289"/>
      <c r="CW79" s="289"/>
      <c r="CX79" s="289"/>
      <c r="CY79" s="289"/>
      <c r="CZ79" s="289"/>
      <c r="DA79" s="240">
        <f t="shared" si="19"/>
        <v>3</v>
      </c>
      <c r="DB79" s="241">
        <f t="shared" si="20"/>
        <v>27.27272727</v>
      </c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157"/>
      <c r="DQ79" s="240">
        <f t="shared" si="21"/>
        <v>0</v>
      </c>
      <c r="DR79" s="175" t="str">
        <f t="shared" si="22"/>
        <v>#DIV/0!</v>
      </c>
    </row>
    <row r="80" ht="15.75" customHeight="1">
      <c r="A80" s="124">
        <v>71.0</v>
      </c>
      <c r="B80" s="125" t="s">
        <v>197</v>
      </c>
      <c r="C80" s="127" t="s">
        <v>198</v>
      </c>
      <c r="D80" s="119">
        <f t="shared" si="7"/>
        <v>30</v>
      </c>
      <c r="E80" s="161">
        <f t="shared" si="8"/>
        <v>57.69230769</v>
      </c>
      <c r="F80" s="248" t="str">
        <f t="shared" si="9"/>
        <v>  </v>
      </c>
      <c r="G80" s="299" t="str">
        <f t="shared" si="10"/>
        <v>  </v>
      </c>
      <c r="H80" s="244"/>
      <c r="I80" s="244"/>
      <c r="J80" s="244"/>
      <c r="K80" s="244"/>
      <c r="L80" s="244"/>
      <c r="M80" s="235">
        <f t="shared" si="11"/>
        <v>0</v>
      </c>
      <c r="N80" s="295">
        <f t="shared" si="12"/>
        <v>0</v>
      </c>
      <c r="O80" s="244"/>
      <c r="P80" s="244"/>
      <c r="Q80" s="244"/>
      <c r="R80" s="244"/>
      <c r="S80" s="244"/>
      <c r="T80" s="244"/>
      <c r="U80" s="139"/>
      <c r="V80" s="139"/>
      <c r="W80" s="139"/>
      <c r="X80" s="139"/>
      <c r="Y80" s="280">
        <v>1.0</v>
      </c>
      <c r="Z80" s="227">
        <v>1.0</v>
      </c>
      <c r="AA80" s="244"/>
      <c r="AB80" s="228"/>
      <c r="AC80" s="228"/>
      <c r="AD80" s="139"/>
      <c r="AE80" s="244"/>
      <c r="AF80" s="244"/>
      <c r="AG80" s="228">
        <v>1.0</v>
      </c>
      <c r="AH80" s="228"/>
      <c r="AI80" s="229"/>
      <c r="AJ80" s="166">
        <f t="shared" si="13"/>
        <v>3</v>
      </c>
      <c r="AK80" s="296">
        <f t="shared" si="14"/>
        <v>30</v>
      </c>
      <c r="AL80" s="232"/>
      <c r="AM80" s="234">
        <v>1.0</v>
      </c>
      <c r="AN80" s="139"/>
      <c r="AO80" s="182">
        <v>1.0</v>
      </c>
      <c r="AP80" s="139"/>
      <c r="AQ80" s="280">
        <v>1.0</v>
      </c>
      <c r="AR80" s="244"/>
      <c r="AS80" s="280">
        <v>1.0</v>
      </c>
      <c r="AT80" s="244"/>
      <c r="AU80" s="244"/>
      <c r="AV80" s="280">
        <v>1.0</v>
      </c>
      <c r="AW80" s="244"/>
      <c r="AX80" s="244"/>
      <c r="AY80" s="139"/>
      <c r="AZ80" s="139"/>
      <c r="BA80" s="139"/>
      <c r="BB80" s="139"/>
      <c r="BC80" s="139"/>
      <c r="BD80" s="139"/>
      <c r="BE80" s="139"/>
      <c r="BF80" s="244"/>
      <c r="BG80" s="235">
        <f t="shared" si="15"/>
        <v>5</v>
      </c>
      <c r="BH80" s="296">
        <f t="shared" si="16"/>
        <v>45.45454545</v>
      </c>
      <c r="BI80" s="196">
        <v>1.0</v>
      </c>
      <c r="BJ80" s="280">
        <v>1.0</v>
      </c>
      <c r="BK80" s="244"/>
      <c r="BL80" s="280">
        <v>1.0</v>
      </c>
      <c r="BM80" s="244"/>
      <c r="BN80" s="244"/>
      <c r="BO80" s="280">
        <v>1.0</v>
      </c>
      <c r="BP80" s="244"/>
      <c r="BQ80" s="244"/>
      <c r="BR80" s="280">
        <v>1.0</v>
      </c>
      <c r="BS80" s="280">
        <v>1.0</v>
      </c>
      <c r="BT80" s="280">
        <v>1.0</v>
      </c>
      <c r="BU80" s="280">
        <v>1.0</v>
      </c>
      <c r="BV80" s="280">
        <v>1.0</v>
      </c>
      <c r="BW80" s="280">
        <v>1.0</v>
      </c>
      <c r="BX80" s="280">
        <v>1.0</v>
      </c>
      <c r="BY80" s="280">
        <v>1.0</v>
      </c>
      <c r="BZ80" s="244"/>
      <c r="CA80" s="244"/>
      <c r="CB80" s="244"/>
      <c r="CC80" s="280">
        <v>1.0</v>
      </c>
      <c r="CD80" s="280">
        <v>1.0</v>
      </c>
      <c r="CE80" s="280">
        <v>1.0</v>
      </c>
      <c r="CF80" s="237">
        <f t="shared" si="17"/>
        <v>15</v>
      </c>
      <c r="CG80" s="300">
        <f t="shared" si="18"/>
        <v>83.33333333</v>
      </c>
      <c r="CH80" s="244"/>
      <c r="CI80" s="244"/>
      <c r="CJ80" s="244"/>
      <c r="CK80" s="244"/>
      <c r="CL80" s="280">
        <v>1.0</v>
      </c>
      <c r="CM80" s="280">
        <v>1.0</v>
      </c>
      <c r="CN80" s="280">
        <v>1.0</v>
      </c>
      <c r="CO80" s="280">
        <v>1.0</v>
      </c>
      <c r="CP80" s="280">
        <v>1.0</v>
      </c>
      <c r="CQ80" s="280">
        <v>1.0</v>
      </c>
      <c r="CR80" s="280">
        <v>1.0</v>
      </c>
      <c r="CS80" s="280">
        <v>1.0</v>
      </c>
      <c r="CT80" s="239"/>
      <c r="CU80" s="289"/>
      <c r="CV80" s="289"/>
      <c r="CW80" s="289"/>
      <c r="CX80" s="289"/>
      <c r="CY80" s="289"/>
      <c r="CZ80" s="289"/>
      <c r="DA80" s="240">
        <f t="shared" si="19"/>
        <v>7</v>
      </c>
      <c r="DB80" s="241">
        <f t="shared" si="20"/>
        <v>63.63636364</v>
      </c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157"/>
      <c r="DQ80" s="240">
        <f t="shared" si="21"/>
        <v>0</v>
      </c>
      <c r="DR80" s="175" t="str">
        <f t="shared" si="22"/>
        <v>#DIV/0!</v>
      </c>
    </row>
    <row r="81" ht="15.75" customHeight="1">
      <c r="A81" s="124">
        <v>72.0</v>
      </c>
      <c r="B81" s="125" t="s">
        <v>199</v>
      </c>
      <c r="C81" s="127" t="s">
        <v>200</v>
      </c>
      <c r="D81" s="119">
        <f t="shared" si="7"/>
        <v>11</v>
      </c>
      <c r="E81" s="161">
        <f t="shared" si="8"/>
        <v>21.15384615</v>
      </c>
      <c r="F81" s="162">
        <f t="shared" si="9"/>
        <v>21.15384615</v>
      </c>
      <c r="G81" s="298">
        <f t="shared" si="10"/>
        <v>21.15384615</v>
      </c>
      <c r="H81" s="244"/>
      <c r="I81" s="244"/>
      <c r="J81" s="244"/>
      <c r="K81" s="244"/>
      <c r="L81" s="244"/>
      <c r="M81" s="235">
        <f t="shared" si="11"/>
        <v>0</v>
      </c>
      <c r="N81" s="295">
        <f t="shared" si="12"/>
        <v>0</v>
      </c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244"/>
      <c r="Z81" s="231"/>
      <c r="AA81" s="244"/>
      <c r="AB81" s="228"/>
      <c r="AC81" s="228"/>
      <c r="AD81" s="139"/>
      <c r="AE81" s="244"/>
      <c r="AF81" s="244"/>
      <c r="AG81" s="180"/>
      <c r="AH81" s="228"/>
      <c r="AI81" s="229"/>
      <c r="AJ81" s="166">
        <f t="shared" si="13"/>
        <v>0</v>
      </c>
      <c r="AK81" s="296">
        <f t="shared" si="14"/>
        <v>0</v>
      </c>
      <c r="AL81" s="232"/>
      <c r="AM81" s="229"/>
      <c r="AN81" s="139"/>
      <c r="AO81" s="139"/>
      <c r="AP81" s="139"/>
      <c r="AQ81" s="244"/>
      <c r="AR81" s="244"/>
      <c r="AS81" s="280">
        <v>1.0</v>
      </c>
      <c r="AT81" s="244"/>
      <c r="AU81" s="244"/>
      <c r="AV81" s="244"/>
      <c r="AW81" s="244"/>
      <c r="AX81" s="244"/>
      <c r="AY81" s="139"/>
      <c r="AZ81" s="139"/>
      <c r="BA81" s="139"/>
      <c r="BB81" s="139"/>
      <c r="BC81" s="182">
        <v>1.0</v>
      </c>
      <c r="BD81" s="139"/>
      <c r="BE81" s="139"/>
      <c r="BF81" s="244"/>
      <c r="BG81" s="235">
        <f t="shared" si="15"/>
        <v>2</v>
      </c>
      <c r="BH81" s="296">
        <f t="shared" si="16"/>
        <v>18.18181818</v>
      </c>
      <c r="BI81" s="137"/>
      <c r="BJ81" s="280">
        <v>1.0</v>
      </c>
      <c r="BK81" s="244"/>
      <c r="BL81" s="280">
        <v>1.0</v>
      </c>
      <c r="BM81" s="244"/>
      <c r="BN81" s="244"/>
      <c r="BO81" s="244"/>
      <c r="BP81" s="244"/>
      <c r="BQ81" s="244"/>
      <c r="BR81" s="280">
        <v>1.0</v>
      </c>
      <c r="BS81" s="280">
        <v>1.0</v>
      </c>
      <c r="BT81" s="280">
        <v>1.0</v>
      </c>
      <c r="BU81" s="244"/>
      <c r="BV81" s="244"/>
      <c r="BW81" s="244"/>
      <c r="BX81" s="280">
        <v>1.0</v>
      </c>
      <c r="BY81" s="280">
        <v>1.0</v>
      </c>
      <c r="BZ81" s="244"/>
      <c r="CA81" s="244"/>
      <c r="CB81" s="244"/>
      <c r="CC81" s="244"/>
      <c r="CD81" s="244"/>
      <c r="CE81" s="244"/>
      <c r="CF81" s="237">
        <f t="shared" si="17"/>
        <v>7</v>
      </c>
      <c r="CG81" s="300">
        <f t="shared" si="18"/>
        <v>38.88888889</v>
      </c>
      <c r="CH81" s="280">
        <v>1.0</v>
      </c>
      <c r="CI81" s="280">
        <v>1.0</v>
      </c>
      <c r="CJ81" s="244"/>
      <c r="CK81" s="244"/>
      <c r="CL81" s="244"/>
      <c r="CM81" s="244"/>
      <c r="CN81" s="244"/>
      <c r="CO81" s="244"/>
      <c r="CP81" s="244"/>
      <c r="CQ81" s="244"/>
      <c r="CR81" s="244"/>
      <c r="CS81" s="244"/>
      <c r="CT81" s="239"/>
      <c r="CU81" s="289"/>
      <c r="CV81" s="289"/>
      <c r="CW81" s="289"/>
      <c r="CX81" s="289"/>
      <c r="CY81" s="289"/>
      <c r="CZ81" s="289"/>
      <c r="DA81" s="240">
        <f t="shared" si="19"/>
        <v>2</v>
      </c>
      <c r="DB81" s="241">
        <f t="shared" si="20"/>
        <v>18.18181818</v>
      </c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240">
        <f t="shared" si="21"/>
        <v>0</v>
      </c>
      <c r="DR81" s="175" t="str">
        <f t="shared" si="22"/>
        <v>#DIV/0!</v>
      </c>
    </row>
    <row r="82" ht="15.75" customHeight="1">
      <c r="A82" s="160">
        <v>73.0</v>
      </c>
      <c r="B82" s="125" t="s">
        <v>201</v>
      </c>
      <c r="C82" s="127" t="s">
        <v>202</v>
      </c>
      <c r="D82" s="119">
        <f t="shared" si="7"/>
        <v>27</v>
      </c>
      <c r="E82" s="161">
        <f t="shared" si="8"/>
        <v>51.92307692</v>
      </c>
      <c r="F82" s="162" t="str">
        <f t="shared" si="9"/>
        <v>  </v>
      </c>
      <c r="G82" s="299" t="str">
        <f t="shared" si="10"/>
        <v>  </v>
      </c>
      <c r="H82" s="244"/>
      <c r="I82" s="244"/>
      <c r="J82" s="244"/>
      <c r="K82" s="244"/>
      <c r="L82" s="244"/>
      <c r="M82" s="235">
        <f t="shared" si="11"/>
        <v>0</v>
      </c>
      <c r="N82" s="295">
        <f t="shared" si="12"/>
        <v>0</v>
      </c>
      <c r="O82" s="244"/>
      <c r="P82" s="244"/>
      <c r="Q82" s="244"/>
      <c r="R82" s="244"/>
      <c r="S82" s="244"/>
      <c r="T82" s="244"/>
      <c r="U82" s="139"/>
      <c r="V82" s="139"/>
      <c r="W82" s="182">
        <v>1.0</v>
      </c>
      <c r="X82" s="139"/>
      <c r="Y82" s="244"/>
      <c r="Z82" s="227">
        <v>1.0</v>
      </c>
      <c r="AA82" s="280">
        <v>1.0</v>
      </c>
      <c r="AB82" s="228"/>
      <c r="AC82" s="228"/>
      <c r="AD82" s="182">
        <v>1.0</v>
      </c>
      <c r="AE82" s="244"/>
      <c r="AF82" s="280">
        <v>1.0</v>
      </c>
      <c r="AG82" s="180"/>
      <c r="AH82" s="228"/>
      <c r="AI82" s="229"/>
      <c r="AJ82" s="166">
        <f t="shared" si="13"/>
        <v>5</v>
      </c>
      <c r="AK82" s="296">
        <f t="shared" si="14"/>
        <v>50</v>
      </c>
      <c r="AL82" s="250">
        <v>1.0</v>
      </c>
      <c r="AM82" s="229"/>
      <c r="AN82" s="182">
        <v>1.0</v>
      </c>
      <c r="AO82" s="139"/>
      <c r="AP82" s="139"/>
      <c r="AQ82" s="280">
        <v>1.0</v>
      </c>
      <c r="AR82" s="244"/>
      <c r="AS82" s="244"/>
      <c r="AT82" s="244"/>
      <c r="AU82" s="244"/>
      <c r="AV82" s="244"/>
      <c r="AW82" s="244"/>
      <c r="AX82" s="244"/>
      <c r="AY82" s="139"/>
      <c r="AZ82" s="139"/>
      <c r="BA82" s="139"/>
      <c r="BB82" s="182">
        <v>1.0</v>
      </c>
      <c r="BC82" s="182">
        <v>1.0</v>
      </c>
      <c r="BD82" s="139"/>
      <c r="BE82" s="139"/>
      <c r="BF82" s="244"/>
      <c r="BG82" s="235">
        <f t="shared" si="15"/>
        <v>5</v>
      </c>
      <c r="BH82" s="296">
        <f t="shared" si="16"/>
        <v>45.45454545</v>
      </c>
      <c r="BI82" s="137"/>
      <c r="BJ82" s="280">
        <v>1.0</v>
      </c>
      <c r="BK82" s="244"/>
      <c r="BL82" s="244"/>
      <c r="BM82" s="244"/>
      <c r="BN82" s="244"/>
      <c r="BO82" s="280">
        <v>1.0</v>
      </c>
      <c r="BP82" s="244"/>
      <c r="BQ82" s="244"/>
      <c r="BR82" s="280">
        <v>1.0</v>
      </c>
      <c r="BS82" s="280">
        <v>1.0</v>
      </c>
      <c r="BT82" s="244"/>
      <c r="BU82" s="280">
        <v>1.0</v>
      </c>
      <c r="BV82" s="280">
        <v>1.0</v>
      </c>
      <c r="BW82" s="280">
        <v>1.0</v>
      </c>
      <c r="BX82" s="244"/>
      <c r="BY82" s="244"/>
      <c r="BZ82" s="280">
        <v>1.0</v>
      </c>
      <c r="CA82" s="280">
        <v>1.0</v>
      </c>
      <c r="CB82" s="280">
        <v>1.0</v>
      </c>
      <c r="CC82" s="280">
        <v>1.0</v>
      </c>
      <c r="CD82" s="280">
        <v>1.0</v>
      </c>
      <c r="CE82" s="280">
        <v>1.0</v>
      </c>
      <c r="CF82" s="237">
        <f t="shared" si="17"/>
        <v>13</v>
      </c>
      <c r="CG82" s="300">
        <f t="shared" si="18"/>
        <v>72.22222222</v>
      </c>
      <c r="CH82" s="244"/>
      <c r="CI82" s="244"/>
      <c r="CJ82" s="244"/>
      <c r="CK82" s="244"/>
      <c r="CL82" s="244"/>
      <c r="CM82" s="244"/>
      <c r="CN82" s="244"/>
      <c r="CO82" s="280">
        <v>1.0</v>
      </c>
      <c r="CP82" s="280">
        <v>1.0</v>
      </c>
      <c r="CQ82" s="280">
        <v>1.0</v>
      </c>
      <c r="CR82" s="280">
        <v>1.0</v>
      </c>
      <c r="CS82" s="280">
        <v>1.0</v>
      </c>
      <c r="CT82" s="239"/>
      <c r="CU82" s="289"/>
      <c r="CV82" s="289"/>
      <c r="CW82" s="289"/>
      <c r="CX82" s="289"/>
      <c r="CY82" s="289"/>
      <c r="CZ82" s="289"/>
      <c r="DA82" s="240">
        <f t="shared" si="19"/>
        <v>4</v>
      </c>
      <c r="DB82" s="241">
        <f t="shared" si="20"/>
        <v>36.36363636</v>
      </c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157"/>
      <c r="DQ82" s="240">
        <f t="shared" si="21"/>
        <v>0</v>
      </c>
      <c r="DR82" s="175" t="str">
        <f t="shared" si="22"/>
        <v>#DIV/0!</v>
      </c>
    </row>
    <row r="83" ht="15.75" customHeight="1">
      <c r="A83" s="124">
        <v>74.0</v>
      </c>
      <c r="B83" s="125" t="s">
        <v>203</v>
      </c>
      <c r="C83" s="283" t="s">
        <v>204</v>
      </c>
      <c r="D83" s="119">
        <f t="shared" si="7"/>
        <v>14</v>
      </c>
      <c r="E83" s="161">
        <f t="shared" si="8"/>
        <v>26.92307692</v>
      </c>
      <c r="F83" s="162">
        <f t="shared" si="9"/>
        <v>26.92307692</v>
      </c>
      <c r="G83" s="298">
        <f t="shared" si="10"/>
        <v>26.92307692</v>
      </c>
      <c r="H83" s="244"/>
      <c r="I83" s="244"/>
      <c r="J83" s="244"/>
      <c r="K83" s="244"/>
      <c r="L83" s="244"/>
      <c r="M83" s="235">
        <f t="shared" si="11"/>
        <v>0</v>
      </c>
      <c r="N83" s="295">
        <f t="shared" si="12"/>
        <v>0</v>
      </c>
      <c r="O83" s="244"/>
      <c r="P83" s="244"/>
      <c r="Q83" s="244"/>
      <c r="R83" s="244"/>
      <c r="S83" s="244"/>
      <c r="T83" s="244"/>
      <c r="U83" s="139"/>
      <c r="V83" s="139"/>
      <c r="W83" s="139"/>
      <c r="X83" s="139"/>
      <c r="Y83" s="244"/>
      <c r="Z83" s="231"/>
      <c r="AA83" s="244"/>
      <c r="AB83" s="180"/>
      <c r="AC83" s="180"/>
      <c r="AD83" s="139"/>
      <c r="AE83" s="244"/>
      <c r="AF83" s="244"/>
      <c r="AG83" s="180"/>
      <c r="AH83" s="180"/>
      <c r="AI83" s="229"/>
      <c r="AJ83" s="166">
        <f t="shared" si="13"/>
        <v>0</v>
      </c>
      <c r="AK83" s="296">
        <f t="shared" si="14"/>
        <v>0</v>
      </c>
      <c r="AL83" s="232"/>
      <c r="AM83" s="234">
        <v>1.0</v>
      </c>
      <c r="AN83" s="139"/>
      <c r="AO83" s="182">
        <v>1.0</v>
      </c>
      <c r="AP83" s="139"/>
      <c r="AQ83" s="244"/>
      <c r="AR83" s="244"/>
      <c r="AS83" s="280">
        <v>1.0</v>
      </c>
      <c r="AT83" s="244"/>
      <c r="AU83" s="244"/>
      <c r="AV83" s="244"/>
      <c r="AW83" s="244"/>
      <c r="AX83" s="244"/>
      <c r="AY83" s="139"/>
      <c r="AZ83" s="139"/>
      <c r="BA83" s="139"/>
      <c r="BB83" s="182">
        <v>1.0</v>
      </c>
      <c r="BC83" s="182">
        <v>1.0</v>
      </c>
      <c r="BD83" s="139"/>
      <c r="BE83" s="139"/>
      <c r="BF83" s="244"/>
      <c r="BG83" s="235">
        <f t="shared" si="15"/>
        <v>5</v>
      </c>
      <c r="BH83" s="296">
        <f t="shared" si="16"/>
        <v>45.45454545</v>
      </c>
      <c r="BI83" s="196">
        <v>1.0</v>
      </c>
      <c r="BJ83" s="244"/>
      <c r="BK83" s="244"/>
      <c r="BL83" s="244"/>
      <c r="BM83" s="244"/>
      <c r="BN83" s="244"/>
      <c r="BO83" s="280">
        <v>1.0</v>
      </c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44"/>
      <c r="CC83" s="244"/>
      <c r="CD83" s="244"/>
      <c r="CE83" s="244"/>
      <c r="CF83" s="237">
        <f t="shared" si="17"/>
        <v>2</v>
      </c>
      <c r="CG83" s="300">
        <f t="shared" si="18"/>
        <v>11.11111111</v>
      </c>
      <c r="CH83" s="244"/>
      <c r="CI83" s="244"/>
      <c r="CJ83" s="244"/>
      <c r="CK83" s="244"/>
      <c r="CL83" s="280">
        <v>1.0</v>
      </c>
      <c r="CM83" s="280">
        <v>1.0</v>
      </c>
      <c r="CN83" s="280">
        <v>1.0</v>
      </c>
      <c r="CO83" s="280">
        <v>1.0</v>
      </c>
      <c r="CP83" s="280">
        <v>1.0</v>
      </c>
      <c r="CQ83" s="280">
        <v>1.0</v>
      </c>
      <c r="CR83" s="280">
        <v>1.0</v>
      </c>
      <c r="CS83" s="280">
        <v>1.0</v>
      </c>
      <c r="CT83" s="239"/>
      <c r="CU83" s="289"/>
      <c r="CV83" s="289"/>
      <c r="CW83" s="289"/>
      <c r="CX83" s="289"/>
      <c r="CY83" s="289"/>
      <c r="CZ83" s="289"/>
      <c r="DA83" s="240">
        <f t="shared" si="19"/>
        <v>7</v>
      </c>
      <c r="DB83" s="241">
        <f t="shared" si="20"/>
        <v>63.63636364</v>
      </c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157"/>
      <c r="DQ83" s="240">
        <f t="shared" si="21"/>
        <v>0</v>
      </c>
      <c r="DR83" s="175" t="str">
        <f t="shared" si="22"/>
        <v>#DIV/0!</v>
      </c>
    </row>
    <row r="84" ht="15.75" customHeight="1">
      <c r="A84" s="124">
        <v>75.0</v>
      </c>
      <c r="B84" s="284" t="s">
        <v>205</v>
      </c>
      <c r="C84" s="285" t="s">
        <v>206</v>
      </c>
      <c r="D84" s="119">
        <f t="shared" si="7"/>
        <v>15</v>
      </c>
      <c r="E84" s="161">
        <f t="shared" si="8"/>
        <v>28.84615385</v>
      </c>
      <c r="F84" s="162">
        <f t="shared" si="9"/>
        <v>28.84615385</v>
      </c>
      <c r="G84" s="298">
        <f t="shared" si="10"/>
        <v>28.84615385</v>
      </c>
      <c r="H84" s="244"/>
      <c r="I84" s="244"/>
      <c r="J84" s="244"/>
      <c r="K84" s="244"/>
      <c r="L84" s="244"/>
      <c r="M84" s="235">
        <f t="shared" si="11"/>
        <v>0</v>
      </c>
      <c r="N84" s="295">
        <f t="shared" si="12"/>
        <v>0</v>
      </c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244"/>
      <c r="Z84" s="244"/>
      <c r="AA84" s="244"/>
      <c r="AB84" s="180"/>
      <c r="AC84" s="180"/>
      <c r="AD84" s="139"/>
      <c r="AE84" s="244"/>
      <c r="AF84" s="244"/>
      <c r="AG84" s="180"/>
      <c r="AH84" s="180"/>
      <c r="AI84" s="229"/>
      <c r="AJ84" s="166">
        <f t="shared" si="13"/>
        <v>0</v>
      </c>
      <c r="AK84" s="296">
        <f t="shared" si="14"/>
        <v>0</v>
      </c>
      <c r="AL84" s="232"/>
      <c r="AM84" s="229"/>
      <c r="AN84" s="244"/>
      <c r="AO84" s="280">
        <v>1.0</v>
      </c>
      <c r="AP84" s="139"/>
      <c r="AQ84" s="244"/>
      <c r="AR84" s="244"/>
      <c r="AS84" s="244"/>
      <c r="AT84" s="244"/>
      <c r="AU84" s="244"/>
      <c r="AV84" s="244"/>
      <c r="AW84" s="244"/>
      <c r="AX84" s="244"/>
      <c r="AY84" s="139"/>
      <c r="AZ84" s="139"/>
      <c r="BA84" s="139"/>
      <c r="BB84" s="139"/>
      <c r="BC84" s="182">
        <v>1.0</v>
      </c>
      <c r="BD84" s="139"/>
      <c r="BE84" s="139"/>
      <c r="BF84" s="244"/>
      <c r="BG84" s="235">
        <f t="shared" si="15"/>
        <v>2</v>
      </c>
      <c r="BH84" s="296">
        <f t="shared" si="16"/>
        <v>18.18181818</v>
      </c>
      <c r="BI84" s="137"/>
      <c r="BJ84" s="244"/>
      <c r="BK84" s="244"/>
      <c r="BL84" s="244"/>
      <c r="BM84" s="244"/>
      <c r="BN84" s="244"/>
      <c r="BO84" s="244"/>
      <c r="BP84" s="244"/>
      <c r="BQ84" s="244"/>
      <c r="BR84" s="244"/>
      <c r="BS84" s="244"/>
      <c r="BT84" s="280">
        <v>1.0</v>
      </c>
      <c r="BU84" s="244"/>
      <c r="BV84" s="244"/>
      <c r="BW84" s="244"/>
      <c r="BX84" s="280">
        <v>1.0</v>
      </c>
      <c r="BY84" s="280">
        <v>1.0</v>
      </c>
      <c r="BZ84" s="280">
        <v>1.0</v>
      </c>
      <c r="CA84" s="280">
        <v>1.0</v>
      </c>
      <c r="CB84" s="280">
        <v>1.0</v>
      </c>
      <c r="CC84" s="244"/>
      <c r="CD84" s="244"/>
      <c r="CE84" s="244"/>
      <c r="CF84" s="237">
        <f t="shared" si="17"/>
        <v>6</v>
      </c>
      <c r="CG84" s="300">
        <f t="shared" si="18"/>
        <v>33.33333333</v>
      </c>
      <c r="CH84" s="244"/>
      <c r="CI84" s="244"/>
      <c r="CJ84" s="244"/>
      <c r="CK84" s="244"/>
      <c r="CL84" s="280">
        <v>1.0</v>
      </c>
      <c r="CM84" s="280">
        <v>1.0</v>
      </c>
      <c r="CN84" s="280">
        <v>1.0</v>
      </c>
      <c r="CO84" s="280">
        <v>1.0</v>
      </c>
      <c r="CP84" s="280">
        <v>1.0</v>
      </c>
      <c r="CQ84" s="280">
        <v>1.0</v>
      </c>
      <c r="CR84" s="280">
        <v>1.0</v>
      </c>
      <c r="CS84" s="280">
        <v>1.0</v>
      </c>
      <c r="CT84" s="239"/>
      <c r="CU84" s="289"/>
      <c r="CV84" s="289"/>
      <c r="CW84" s="289"/>
      <c r="CX84" s="289"/>
      <c r="CY84" s="289"/>
      <c r="CZ84" s="289"/>
      <c r="DA84" s="240">
        <f t="shared" si="19"/>
        <v>7</v>
      </c>
      <c r="DB84" s="241">
        <f t="shared" si="20"/>
        <v>63.63636364</v>
      </c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157"/>
      <c r="DQ84" s="240">
        <f t="shared" si="21"/>
        <v>0</v>
      </c>
      <c r="DR84" s="175" t="str">
        <f t="shared" si="22"/>
        <v>#DIV/0!</v>
      </c>
    </row>
    <row r="85" ht="15.75" customHeight="1">
      <c r="A85" s="160">
        <v>76.0</v>
      </c>
      <c r="B85" s="284" t="s">
        <v>207</v>
      </c>
      <c r="C85" s="287" t="s">
        <v>208</v>
      </c>
      <c r="D85" s="119">
        <f t="shared" si="7"/>
        <v>15</v>
      </c>
      <c r="E85" s="161">
        <f t="shared" si="8"/>
        <v>28.84615385</v>
      </c>
      <c r="F85" s="162">
        <f t="shared" si="9"/>
        <v>28.84615385</v>
      </c>
      <c r="G85" s="298">
        <f t="shared" si="10"/>
        <v>28.84615385</v>
      </c>
      <c r="H85" s="244"/>
      <c r="I85" s="244"/>
      <c r="J85" s="244"/>
      <c r="K85" s="244"/>
      <c r="L85" s="244"/>
      <c r="M85" s="235">
        <f t="shared" si="11"/>
        <v>0</v>
      </c>
      <c r="N85" s="295">
        <f t="shared" si="12"/>
        <v>0</v>
      </c>
      <c r="O85" s="244"/>
      <c r="P85" s="244"/>
      <c r="Q85" s="244"/>
      <c r="R85" s="244"/>
      <c r="S85" s="244"/>
      <c r="T85" s="244"/>
      <c r="U85" s="139"/>
      <c r="V85" s="139"/>
      <c r="W85" s="139"/>
      <c r="X85" s="139"/>
      <c r="Y85" s="244"/>
      <c r="Z85" s="244"/>
      <c r="AA85" s="244"/>
      <c r="AB85" s="180"/>
      <c r="AC85" s="180"/>
      <c r="AD85" s="139"/>
      <c r="AE85" s="244"/>
      <c r="AF85" s="244"/>
      <c r="AG85" s="180"/>
      <c r="AH85" s="180"/>
      <c r="AI85" s="229"/>
      <c r="AJ85" s="166">
        <f t="shared" si="13"/>
        <v>0</v>
      </c>
      <c r="AK85" s="296">
        <f t="shared" si="14"/>
        <v>0</v>
      </c>
      <c r="AL85" s="232"/>
      <c r="AM85" s="229"/>
      <c r="AN85" s="244"/>
      <c r="AO85" s="244"/>
      <c r="AP85" s="139"/>
      <c r="AQ85" s="244"/>
      <c r="AR85" s="244"/>
      <c r="AS85" s="244"/>
      <c r="AT85" s="244"/>
      <c r="AU85" s="244"/>
      <c r="AV85" s="244"/>
      <c r="AW85" s="244"/>
      <c r="AX85" s="244"/>
      <c r="AY85" s="139"/>
      <c r="AZ85" s="139"/>
      <c r="BA85" s="139"/>
      <c r="BB85" s="139"/>
      <c r="BC85" s="182">
        <v>1.0</v>
      </c>
      <c r="BD85" s="139"/>
      <c r="BE85" s="139"/>
      <c r="BF85" s="244"/>
      <c r="BG85" s="235">
        <f t="shared" si="15"/>
        <v>1</v>
      </c>
      <c r="BH85" s="296">
        <f t="shared" si="16"/>
        <v>9.090909091</v>
      </c>
      <c r="BI85" s="137"/>
      <c r="BJ85" s="244"/>
      <c r="BK85" s="244"/>
      <c r="BL85" s="244"/>
      <c r="BM85" s="244"/>
      <c r="BN85" s="244"/>
      <c r="BO85" s="280">
        <v>1.0</v>
      </c>
      <c r="BP85" s="244"/>
      <c r="BQ85" s="244"/>
      <c r="BR85" s="244"/>
      <c r="BS85" s="244"/>
      <c r="BT85" s="280">
        <v>1.0</v>
      </c>
      <c r="BU85" s="244"/>
      <c r="BV85" s="244"/>
      <c r="BW85" s="244"/>
      <c r="BX85" s="280">
        <v>1.0</v>
      </c>
      <c r="BY85" s="280">
        <v>1.0</v>
      </c>
      <c r="BZ85" s="280">
        <v>1.0</v>
      </c>
      <c r="CA85" s="280">
        <v>1.0</v>
      </c>
      <c r="CB85" s="280">
        <v>1.0</v>
      </c>
      <c r="CC85" s="244"/>
      <c r="CD85" s="244"/>
      <c r="CE85" s="244"/>
      <c r="CF85" s="237">
        <f t="shared" si="17"/>
        <v>7</v>
      </c>
      <c r="CG85" s="300">
        <f t="shared" si="18"/>
        <v>38.88888889</v>
      </c>
      <c r="CH85" s="244"/>
      <c r="CI85" s="244"/>
      <c r="CJ85" s="244"/>
      <c r="CK85" s="244"/>
      <c r="CL85" s="280">
        <v>1.0</v>
      </c>
      <c r="CM85" s="280">
        <v>1.0</v>
      </c>
      <c r="CN85" s="280">
        <v>1.0</v>
      </c>
      <c r="CO85" s="280">
        <v>1.0</v>
      </c>
      <c r="CP85" s="280">
        <v>1.0</v>
      </c>
      <c r="CQ85" s="280">
        <v>1.0</v>
      </c>
      <c r="CR85" s="280">
        <v>1.0</v>
      </c>
      <c r="CS85" s="280">
        <v>1.0</v>
      </c>
      <c r="CT85" s="239"/>
      <c r="CU85" s="289"/>
      <c r="CV85" s="289"/>
      <c r="CW85" s="289"/>
      <c r="CX85" s="289"/>
      <c r="CY85" s="289"/>
      <c r="CZ85" s="289"/>
      <c r="DA85" s="240">
        <f t="shared" si="19"/>
        <v>7</v>
      </c>
      <c r="DB85" s="241">
        <f t="shared" si="20"/>
        <v>63.63636364</v>
      </c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157"/>
      <c r="DQ85" s="240">
        <f t="shared" si="21"/>
        <v>0</v>
      </c>
      <c r="DR85" s="175" t="str">
        <f t="shared" si="22"/>
        <v>#DIV/0!</v>
      </c>
    </row>
    <row r="86" ht="15.75" customHeight="1">
      <c r="A86" s="124">
        <v>77.0</v>
      </c>
      <c r="B86" s="284" t="s">
        <v>209</v>
      </c>
      <c r="C86" s="285" t="s">
        <v>210</v>
      </c>
      <c r="D86" s="119">
        <f t="shared" si="7"/>
        <v>37</v>
      </c>
      <c r="E86" s="161">
        <f t="shared" si="8"/>
        <v>71.15384615</v>
      </c>
      <c r="F86" s="162" t="str">
        <f t="shared" si="9"/>
        <v>  </v>
      </c>
      <c r="G86" s="299" t="str">
        <f t="shared" si="10"/>
        <v>  </v>
      </c>
      <c r="H86" s="9"/>
      <c r="I86" s="244"/>
      <c r="J86" s="244"/>
      <c r="K86" s="244"/>
      <c r="L86" s="244"/>
      <c r="M86" s="235">
        <f t="shared" si="11"/>
        <v>0</v>
      </c>
      <c r="N86" s="295">
        <f t="shared" si="12"/>
        <v>0</v>
      </c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244"/>
      <c r="Z86" s="244"/>
      <c r="AA86" s="280">
        <v>1.0</v>
      </c>
      <c r="AB86" s="228">
        <v>1.0</v>
      </c>
      <c r="AC86" s="228">
        <v>1.0</v>
      </c>
      <c r="AD86" s="182">
        <v>1.0</v>
      </c>
      <c r="AE86" s="280">
        <v>1.0</v>
      </c>
      <c r="AF86" s="280">
        <v>1.0</v>
      </c>
      <c r="AG86" s="228">
        <v>1.0</v>
      </c>
      <c r="AH86" s="228"/>
      <c r="AI86" s="229"/>
      <c r="AJ86" s="166">
        <f t="shared" si="13"/>
        <v>7</v>
      </c>
      <c r="AK86" s="258">
        <f t="shared" si="14"/>
        <v>70</v>
      </c>
      <c r="AL86" s="250">
        <v>1.0</v>
      </c>
      <c r="AM86" s="234">
        <v>1.0</v>
      </c>
      <c r="AN86" s="280">
        <v>1.0</v>
      </c>
      <c r="AO86" s="244"/>
      <c r="AP86" s="139"/>
      <c r="AQ86" s="244"/>
      <c r="AR86" s="244"/>
      <c r="AS86" s="244"/>
      <c r="AT86" s="244"/>
      <c r="AU86" s="280">
        <v>1.0</v>
      </c>
      <c r="AV86" s="244"/>
      <c r="AW86" s="244"/>
      <c r="AX86" s="244"/>
      <c r="AY86" s="139"/>
      <c r="AZ86" s="139"/>
      <c r="BA86" s="139"/>
      <c r="BB86" s="182">
        <v>1.0</v>
      </c>
      <c r="BC86" s="182">
        <v>1.0</v>
      </c>
      <c r="BD86" s="139"/>
      <c r="BE86" s="139"/>
      <c r="BF86" s="244"/>
      <c r="BG86" s="235">
        <f t="shared" si="15"/>
        <v>6</v>
      </c>
      <c r="BH86" s="258">
        <f t="shared" si="16"/>
        <v>54.54545455</v>
      </c>
      <c r="BI86" s="196">
        <v>1.0</v>
      </c>
      <c r="BJ86" s="280">
        <v>1.0</v>
      </c>
      <c r="BK86" s="244"/>
      <c r="BL86" s="244"/>
      <c r="BM86" s="244"/>
      <c r="BN86" s="244"/>
      <c r="BO86" s="280">
        <v>1.0</v>
      </c>
      <c r="BP86" s="244"/>
      <c r="BQ86" s="244"/>
      <c r="BR86" s="280">
        <v>1.0</v>
      </c>
      <c r="BS86" s="280">
        <v>1.0</v>
      </c>
      <c r="BT86" s="280">
        <v>1.0</v>
      </c>
      <c r="BU86" s="280">
        <v>1.0</v>
      </c>
      <c r="BV86" s="280">
        <v>1.0</v>
      </c>
      <c r="BW86" s="280">
        <v>1.0</v>
      </c>
      <c r="BX86" s="280">
        <v>1.0</v>
      </c>
      <c r="BY86" s="280">
        <v>1.0</v>
      </c>
      <c r="BZ86" s="280">
        <v>1.0</v>
      </c>
      <c r="CA86" s="280">
        <v>1.0</v>
      </c>
      <c r="CB86" s="280">
        <v>1.0</v>
      </c>
      <c r="CC86" s="280">
        <v>1.0</v>
      </c>
      <c r="CD86" s="280">
        <v>1.0</v>
      </c>
      <c r="CE86" s="280">
        <v>1.0</v>
      </c>
      <c r="CF86" s="237">
        <f t="shared" si="17"/>
        <v>17</v>
      </c>
      <c r="CG86" s="301">
        <f t="shared" si="18"/>
        <v>94.44444444</v>
      </c>
      <c r="CH86" s="244"/>
      <c r="CI86" s="244"/>
      <c r="CJ86" s="244"/>
      <c r="CK86" s="244"/>
      <c r="CL86" s="280">
        <v>1.0</v>
      </c>
      <c r="CM86" s="280">
        <v>1.0</v>
      </c>
      <c r="CN86" s="280">
        <v>1.0</v>
      </c>
      <c r="CO86" s="280">
        <v>1.0</v>
      </c>
      <c r="CP86" s="280">
        <v>1.0</v>
      </c>
      <c r="CQ86" s="280">
        <v>1.0</v>
      </c>
      <c r="CR86" s="280">
        <v>1.0</v>
      </c>
      <c r="CS86" s="280">
        <v>1.0</v>
      </c>
      <c r="CT86" s="239"/>
      <c r="CU86" s="289"/>
      <c r="CV86" s="289"/>
      <c r="CW86" s="289"/>
      <c r="CX86" s="289"/>
      <c r="CY86" s="289"/>
      <c r="CZ86" s="289"/>
      <c r="DA86" s="240">
        <f t="shared" si="19"/>
        <v>7</v>
      </c>
      <c r="DB86" s="241">
        <f t="shared" si="20"/>
        <v>63.63636364</v>
      </c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157"/>
      <c r="DQ86" s="240">
        <f t="shared" si="21"/>
        <v>0</v>
      </c>
      <c r="DR86" s="175" t="str">
        <f t="shared" si="22"/>
        <v>#DIV/0!</v>
      </c>
    </row>
    <row r="87" ht="15.75" customHeight="1">
      <c r="A87" s="260">
        <v>78.0</v>
      </c>
      <c r="B87" s="284" t="s">
        <v>211</v>
      </c>
      <c r="C87" s="285" t="s">
        <v>212</v>
      </c>
      <c r="D87" s="119">
        <f t="shared" si="7"/>
        <v>17</v>
      </c>
      <c r="E87" s="302">
        <f t="shared" si="8"/>
        <v>32.69230769</v>
      </c>
      <c r="F87" s="162">
        <f t="shared" si="9"/>
        <v>32.69230769</v>
      </c>
      <c r="G87" s="248" t="str">
        <f t="shared" si="10"/>
        <v>  </v>
      </c>
      <c r="H87" s="244"/>
      <c r="I87" s="244"/>
      <c r="J87" s="244"/>
      <c r="K87" s="244"/>
      <c r="L87" s="244"/>
      <c r="M87" s="257">
        <f t="shared" si="11"/>
        <v>0</v>
      </c>
      <c r="N87" s="258">
        <f t="shared" si="12"/>
        <v>0</v>
      </c>
      <c r="O87" s="244"/>
      <c r="P87" s="244"/>
      <c r="Q87" s="244"/>
      <c r="R87" s="244"/>
      <c r="S87" s="244"/>
      <c r="T87" s="244"/>
      <c r="U87" s="139"/>
      <c r="V87" s="139"/>
      <c r="W87" s="139"/>
      <c r="X87" s="139"/>
      <c r="Y87" s="244"/>
      <c r="Z87" s="244"/>
      <c r="AA87" s="244"/>
      <c r="AB87" s="180"/>
      <c r="AC87" s="180"/>
      <c r="AD87" s="139"/>
      <c r="AE87" s="244"/>
      <c r="AF87" s="244"/>
      <c r="AG87" s="180"/>
      <c r="AH87" s="180"/>
      <c r="AI87" s="229"/>
      <c r="AJ87" s="166">
        <f t="shared" si="13"/>
        <v>0</v>
      </c>
      <c r="AK87" s="258">
        <f t="shared" si="14"/>
        <v>0</v>
      </c>
      <c r="AL87" s="232"/>
      <c r="AM87" s="234">
        <v>1.0</v>
      </c>
      <c r="AN87" s="244"/>
      <c r="AO87" s="280">
        <v>1.0</v>
      </c>
      <c r="AP87" s="139"/>
      <c r="AQ87" s="244"/>
      <c r="AR87" s="244"/>
      <c r="AS87" s="244"/>
      <c r="AT87" s="244"/>
      <c r="AU87" s="244"/>
      <c r="AV87" s="244"/>
      <c r="AW87" s="244"/>
      <c r="AX87" s="244"/>
      <c r="AY87" s="139"/>
      <c r="AZ87" s="139"/>
      <c r="BA87" s="139"/>
      <c r="BB87" s="139"/>
      <c r="BC87" s="182">
        <v>1.0</v>
      </c>
      <c r="BD87" s="139"/>
      <c r="BE87" s="139"/>
      <c r="BF87" s="139"/>
      <c r="BG87" s="235">
        <f t="shared" si="15"/>
        <v>3</v>
      </c>
      <c r="BH87" s="258">
        <f t="shared" si="16"/>
        <v>27.27272727</v>
      </c>
      <c r="BI87" s="137"/>
      <c r="BJ87" s="244"/>
      <c r="BK87" s="244"/>
      <c r="BL87" s="244"/>
      <c r="BM87" s="244"/>
      <c r="BN87" s="244"/>
      <c r="BO87" s="280">
        <v>1.0</v>
      </c>
      <c r="BP87" s="244"/>
      <c r="BQ87" s="244"/>
      <c r="BR87" s="244"/>
      <c r="BS87" s="244"/>
      <c r="BT87" s="280">
        <v>1.0</v>
      </c>
      <c r="BU87" s="244"/>
      <c r="BV87" s="244"/>
      <c r="BW87" s="244"/>
      <c r="BX87" s="280">
        <v>1.0</v>
      </c>
      <c r="BY87" s="280">
        <v>1.0</v>
      </c>
      <c r="BZ87" s="280">
        <v>1.0</v>
      </c>
      <c r="CA87" s="280">
        <v>1.0</v>
      </c>
      <c r="CB87" s="280">
        <v>1.0</v>
      </c>
      <c r="CC87" s="244"/>
      <c r="CD87" s="244"/>
      <c r="CE87" s="244"/>
      <c r="CF87" s="237">
        <f t="shared" si="17"/>
        <v>7</v>
      </c>
      <c r="CG87" s="301">
        <f t="shared" si="18"/>
        <v>38.88888889</v>
      </c>
      <c r="CH87" s="244"/>
      <c r="CI87" s="244"/>
      <c r="CJ87" s="244"/>
      <c r="CK87" s="244"/>
      <c r="CL87" s="280">
        <v>1.0</v>
      </c>
      <c r="CM87" s="280">
        <v>1.0</v>
      </c>
      <c r="CN87" s="280">
        <v>1.0</v>
      </c>
      <c r="CO87" s="280">
        <v>1.0</v>
      </c>
      <c r="CP87" s="280">
        <v>1.0</v>
      </c>
      <c r="CQ87" s="280">
        <v>1.0</v>
      </c>
      <c r="CR87" s="280">
        <v>1.0</v>
      </c>
      <c r="CS87" s="280">
        <v>1.0</v>
      </c>
      <c r="CT87" s="239"/>
      <c r="CU87" s="244"/>
      <c r="CV87" s="244"/>
      <c r="CW87" s="244"/>
      <c r="CX87" s="244"/>
      <c r="CY87" s="244"/>
      <c r="CZ87" s="244"/>
      <c r="DA87" s="303">
        <f t="shared" si="19"/>
        <v>7</v>
      </c>
      <c r="DB87" s="241">
        <f t="shared" si="20"/>
        <v>63.63636364</v>
      </c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157"/>
      <c r="DQ87" s="240">
        <f t="shared" si="21"/>
        <v>0</v>
      </c>
      <c r="DR87" s="175" t="str">
        <f t="shared" si="22"/>
        <v>#DIV/0!</v>
      </c>
    </row>
    <row r="88" ht="15.75" customHeight="1">
      <c r="A88" s="260">
        <v>79.0</v>
      </c>
      <c r="B88" s="284" t="s">
        <v>213</v>
      </c>
      <c r="C88" s="290" t="s">
        <v>214</v>
      </c>
      <c r="D88" s="119">
        <f t="shared" si="7"/>
        <v>14</v>
      </c>
      <c r="E88" s="302">
        <f t="shared" si="8"/>
        <v>26.92307692</v>
      </c>
      <c r="F88" s="162">
        <f t="shared" si="9"/>
        <v>26.92307692</v>
      </c>
      <c r="G88" s="162">
        <f t="shared" si="10"/>
        <v>26.92307692</v>
      </c>
      <c r="H88" s="244"/>
      <c r="I88" s="244"/>
      <c r="J88" s="244"/>
      <c r="K88" s="244"/>
      <c r="L88" s="244"/>
      <c r="M88" s="257">
        <f t="shared" si="11"/>
        <v>0</v>
      </c>
      <c r="N88" s="258">
        <f t="shared" si="12"/>
        <v>0</v>
      </c>
      <c r="O88" s="244"/>
      <c r="P88" s="244"/>
      <c r="Q88" s="244"/>
      <c r="R88" s="244"/>
      <c r="S88" s="244"/>
      <c r="T88" s="244"/>
      <c r="U88" s="139"/>
      <c r="V88" s="139"/>
      <c r="W88" s="139"/>
      <c r="X88" s="139"/>
      <c r="Y88" s="244"/>
      <c r="Z88" s="244"/>
      <c r="AA88" s="244"/>
      <c r="AB88" s="180"/>
      <c r="AC88" s="180"/>
      <c r="AD88" s="139"/>
      <c r="AE88" s="244"/>
      <c r="AF88" s="244"/>
      <c r="AG88" s="180"/>
      <c r="AH88" s="180"/>
      <c r="AI88" s="229"/>
      <c r="AJ88" s="166">
        <f t="shared" si="13"/>
        <v>0</v>
      </c>
      <c r="AK88" s="258">
        <f t="shared" si="14"/>
        <v>0</v>
      </c>
      <c r="AL88" s="232"/>
      <c r="AM88" s="229"/>
      <c r="AN88" s="244"/>
      <c r="AO88" s="280">
        <v>1.0</v>
      </c>
      <c r="AP88" s="139"/>
      <c r="AQ88" s="244"/>
      <c r="AR88" s="244"/>
      <c r="AS88" s="280">
        <v>1.0</v>
      </c>
      <c r="AT88" s="244"/>
      <c r="AU88" s="244"/>
      <c r="AV88" s="244"/>
      <c r="AW88" s="244"/>
      <c r="AX88" s="244"/>
      <c r="AY88" s="139"/>
      <c r="AZ88" s="139"/>
      <c r="BA88" s="139"/>
      <c r="BB88" s="182">
        <v>1.0</v>
      </c>
      <c r="BC88" s="182">
        <v>1.0</v>
      </c>
      <c r="BD88" s="139"/>
      <c r="BE88" s="139"/>
      <c r="BF88" s="139"/>
      <c r="BG88" s="235">
        <f t="shared" si="15"/>
        <v>4</v>
      </c>
      <c r="BH88" s="258">
        <f t="shared" si="16"/>
        <v>36.36363636</v>
      </c>
      <c r="BI88" s="137"/>
      <c r="BJ88" s="244"/>
      <c r="BK88" s="244"/>
      <c r="BL88" s="244"/>
      <c r="BM88" s="244"/>
      <c r="BN88" s="244"/>
      <c r="BO88" s="244"/>
      <c r="BP88" s="244"/>
      <c r="BQ88" s="244"/>
      <c r="BR88" s="244"/>
      <c r="BS88" s="244"/>
      <c r="BT88" s="280">
        <v>1.0</v>
      </c>
      <c r="BU88" s="244"/>
      <c r="BV88" s="244"/>
      <c r="BW88" s="244"/>
      <c r="BX88" s="280">
        <v>1.0</v>
      </c>
      <c r="BY88" s="280">
        <v>1.0</v>
      </c>
      <c r="BZ88" s="280"/>
      <c r="CA88" s="280"/>
      <c r="CB88" s="280"/>
      <c r="CC88" s="244"/>
      <c r="CD88" s="244"/>
      <c r="CE88" s="244"/>
      <c r="CF88" s="237">
        <f t="shared" si="17"/>
        <v>3</v>
      </c>
      <c r="CG88" s="301">
        <f t="shared" si="18"/>
        <v>16.66666667</v>
      </c>
      <c r="CH88" s="244"/>
      <c r="CI88" s="244"/>
      <c r="CJ88" s="244"/>
      <c r="CK88" s="244"/>
      <c r="CL88" s="280">
        <v>1.0</v>
      </c>
      <c r="CM88" s="280">
        <v>1.0</v>
      </c>
      <c r="CN88" s="280">
        <v>1.0</v>
      </c>
      <c r="CO88" s="280">
        <v>1.0</v>
      </c>
      <c r="CP88" s="280">
        <v>1.0</v>
      </c>
      <c r="CQ88" s="280">
        <v>1.0</v>
      </c>
      <c r="CR88" s="280">
        <v>1.0</v>
      </c>
      <c r="CS88" s="280">
        <v>1.0</v>
      </c>
      <c r="CT88" s="239"/>
      <c r="CU88" s="244"/>
      <c r="CV88" s="244"/>
      <c r="CW88" s="244"/>
      <c r="CX88" s="244"/>
      <c r="CY88" s="244"/>
      <c r="CZ88" s="244"/>
      <c r="DA88" s="303">
        <f t="shared" si="19"/>
        <v>7</v>
      </c>
      <c r="DB88" s="241">
        <f t="shared" si="20"/>
        <v>63.63636364</v>
      </c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157"/>
      <c r="DQ88" s="240">
        <f t="shared" si="21"/>
        <v>0</v>
      </c>
      <c r="DR88" s="175" t="str">
        <f t="shared" si="22"/>
        <v>#DIV/0!</v>
      </c>
    </row>
    <row r="89" ht="15.75" customHeight="1">
      <c r="A89" s="260">
        <v>80.0</v>
      </c>
      <c r="B89" s="284" t="s">
        <v>215</v>
      </c>
      <c r="C89" s="290" t="s">
        <v>216</v>
      </c>
      <c r="D89" s="119">
        <f t="shared" si="7"/>
        <v>18</v>
      </c>
      <c r="E89" s="302">
        <f t="shared" si="8"/>
        <v>34.61538462</v>
      </c>
      <c r="F89" s="162">
        <f t="shared" si="9"/>
        <v>34.61538462</v>
      </c>
      <c r="G89" s="162" t="str">
        <f t="shared" si="10"/>
        <v>  </v>
      </c>
      <c r="H89" s="244"/>
      <c r="I89" s="244"/>
      <c r="J89" s="244"/>
      <c r="K89" s="244"/>
      <c r="L89" s="244"/>
      <c r="M89" s="257">
        <f t="shared" si="11"/>
        <v>0</v>
      </c>
      <c r="N89" s="258">
        <f t="shared" si="12"/>
        <v>0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244"/>
      <c r="Z89" s="244"/>
      <c r="AA89" s="280">
        <v>1.0</v>
      </c>
      <c r="AB89" s="228"/>
      <c r="AC89" s="228"/>
      <c r="AD89" s="139"/>
      <c r="AE89" s="244"/>
      <c r="AF89" s="244"/>
      <c r="AG89" s="180"/>
      <c r="AH89" s="228"/>
      <c r="AI89" s="229"/>
      <c r="AJ89" s="166">
        <f t="shared" si="13"/>
        <v>1</v>
      </c>
      <c r="AK89" s="258">
        <f t="shared" si="14"/>
        <v>10</v>
      </c>
      <c r="AL89" s="232"/>
      <c r="AM89" s="229"/>
      <c r="AN89" s="244"/>
      <c r="AO89" s="280">
        <v>1.0</v>
      </c>
      <c r="AP89" s="139"/>
      <c r="AQ89" s="244"/>
      <c r="AR89" s="244"/>
      <c r="AS89" s="244"/>
      <c r="AT89" s="244"/>
      <c r="AU89" s="244"/>
      <c r="AV89" s="244"/>
      <c r="AW89" s="244"/>
      <c r="AX89" s="244"/>
      <c r="AY89" s="139"/>
      <c r="AZ89" s="139"/>
      <c r="BA89" s="139"/>
      <c r="BB89" s="182">
        <v>1.0</v>
      </c>
      <c r="BC89" s="182">
        <v>1.0</v>
      </c>
      <c r="BD89" s="139"/>
      <c r="BE89" s="139"/>
      <c r="BF89" s="139"/>
      <c r="BG89" s="235">
        <f t="shared" si="15"/>
        <v>3</v>
      </c>
      <c r="BH89" s="258">
        <f t="shared" si="16"/>
        <v>27.27272727</v>
      </c>
      <c r="BI89" s="137"/>
      <c r="BJ89" s="244"/>
      <c r="BK89" s="244"/>
      <c r="BL89" s="244"/>
      <c r="BM89" s="244"/>
      <c r="BN89" s="244"/>
      <c r="BO89" s="280">
        <v>1.0</v>
      </c>
      <c r="BP89" s="244"/>
      <c r="BQ89" s="244"/>
      <c r="BR89" s="244"/>
      <c r="BS89" s="244"/>
      <c r="BT89" s="280">
        <v>1.0</v>
      </c>
      <c r="BU89" s="244"/>
      <c r="BV89" s="244"/>
      <c r="BW89" s="244"/>
      <c r="BX89" s="280">
        <v>1.0</v>
      </c>
      <c r="BY89" s="280">
        <v>1.0</v>
      </c>
      <c r="BZ89" s="280">
        <v>1.0</v>
      </c>
      <c r="CA89" s="280">
        <v>1.0</v>
      </c>
      <c r="CB89" s="280">
        <v>1.0</v>
      </c>
      <c r="CC89" s="244"/>
      <c r="CD89" s="244"/>
      <c r="CE89" s="244"/>
      <c r="CF89" s="237">
        <f t="shared" si="17"/>
        <v>7</v>
      </c>
      <c r="CG89" s="301">
        <f t="shared" si="18"/>
        <v>38.88888889</v>
      </c>
      <c r="CH89" s="244"/>
      <c r="CI89" s="244"/>
      <c r="CJ89" s="244"/>
      <c r="CK89" s="244"/>
      <c r="CL89" s="280">
        <v>1.0</v>
      </c>
      <c r="CM89" s="280">
        <v>1.0</v>
      </c>
      <c r="CN89" s="280">
        <v>1.0</v>
      </c>
      <c r="CO89" s="280">
        <v>1.0</v>
      </c>
      <c r="CP89" s="280">
        <v>1.0</v>
      </c>
      <c r="CQ89" s="280">
        <v>1.0</v>
      </c>
      <c r="CR89" s="280">
        <v>1.0</v>
      </c>
      <c r="CS89" s="280">
        <v>1.0</v>
      </c>
      <c r="CT89" s="239"/>
      <c r="CU89" s="244"/>
      <c r="CV89" s="244"/>
      <c r="CW89" s="244"/>
      <c r="CX89" s="244"/>
      <c r="CY89" s="244"/>
      <c r="CZ89" s="244"/>
      <c r="DA89" s="303">
        <f t="shared" si="19"/>
        <v>7</v>
      </c>
      <c r="DB89" s="241">
        <f t="shared" si="20"/>
        <v>63.63636364</v>
      </c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157"/>
      <c r="DQ89" s="240">
        <f t="shared" si="21"/>
        <v>0</v>
      </c>
      <c r="DR89" s="175" t="str">
        <f t="shared" si="22"/>
        <v>#DIV/0!</v>
      </c>
    </row>
    <row r="90" ht="15.75" customHeight="1">
      <c r="A90" s="260">
        <v>81.0</v>
      </c>
      <c r="B90" s="291" t="s">
        <v>217</v>
      </c>
      <c r="C90" s="292" t="s">
        <v>218</v>
      </c>
      <c r="D90" s="119">
        <f t="shared" si="7"/>
        <v>2</v>
      </c>
      <c r="E90" s="302">
        <f t="shared" si="8"/>
        <v>3.846153846</v>
      </c>
      <c r="F90" s="162">
        <f t="shared" si="9"/>
        <v>3.846153846</v>
      </c>
      <c r="G90" s="162">
        <f t="shared" si="10"/>
        <v>3.846153846</v>
      </c>
      <c r="H90" s="244"/>
      <c r="I90" s="244"/>
      <c r="J90" s="244"/>
      <c r="K90" s="244"/>
      <c r="L90" s="244"/>
      <c r="M90" s="257">
        <f t="shared" si="11"/>
        <v>0</v>
      </c>
      <c r="N90" s="258">
        <f t="shared" si="12"/>
        <v>0</v>
      </c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244"/>
      <c r="Z90" s="244"/>
      <c r="AA90" s="244"/>
      <c r="AB90" s="180"/>
      <c r="AC90" s="180"/>
      <c r="AD90" s="139"/>
      <c r="AE90" s="244"/>
      <c r="AF90" s="244"/>
      <c r="AG90" s="180"/>
      <c r="AH90" s="180"/>
      <c r="AI90" s="229"/>
      <c r="AJ90" s="166">
        <f t="shared" si="13"/>
        <v>0</v>
      </c>
      <c r="AK90" s="258">
        <f t="shared" si="14"/>
        <v>0</v>
      </c>
      <c r="AL90" s="232"/>
      <c r="AM90" s="229"/>
      <c r="AN90" s="244"/>
      <c r="AO90" s="244"/>
      <c r="AP90" s="139"/>
      <c r="AQ90" s="244"/>
      <c r="AR90" s="244"/>
      <c r="AS90" s="244"/>
      <c r="AT90" s="244"/>
      <c r="AU90" s="244"/>
      <c r="AV90" s="244"/>
      <c r="AW90" s="244"/>
      <c r="AX90" s="244"/>
      <c r="AY90" s="139"/>
      <c r="AZ90" s="139"/>
      <c r="BA90" s="139"/>
      <c r="BB90" s="139"/>
      <c r="BC90" s="139"/>
      <c r="BD90" s="139"/>
      <c r="BE90" s="139"/>
      <c r="BF90" s="139"/>
      <c r="BG90" s="235">
        <f t="shared" si="15"/>
        <v>0</v>
      </c>
      <c r="BH90" s="258">
        <f t="shared" si="16"/>
        <v>0</v>
      </c>
      <c r="BI90" s="137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44"/>
      <c r="CF90" s="237">
        <f t="shared" si="17"/>
        <v>0</v>
      </c>
      <c r="CG90" s="301">
        <f t="shared" si="18"/>
        <v>0</v>
      </c>
      <c r="CH90" s="244"/>
      <c r="CI90" s="244"/>
      <c r="CJ90" s="280">
        <v>1.0</v>
      </c>
      <c r="CK90" s="280">
        <v>1.0</v>
      </c>
      <c r="CL90" s="244"/>
      <c r="CM90" s="244"/>
      <c r="CN90" s="244"/>
      <c r="CO90" s="244"/>
      <c r="CP90" s="244"/>
      <c r="CQ90" s="244"/>
      <c r="CR90" s="244"/>
      <c r="CS90" s="244"/>
      <c r="CT90" s="239"/>
      <c r="CU90" s="244"/>
      <c r="CV90" s="244"/>
      <c r="CW90" s="244"/>
      <c r="CX90" s="244"/>
      <c r="CY90" s="244"/>
      <c r="CZ90" s="244"/>
      <c r="DA90" s="303">
        <f t="shared" si="19"/>
        <v>2</v>
      </c>
      <c r="DB90" s="241">
        <f t="shared" si="20"/>
        <v>18.18181818</v>
      </c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157"/>
      <c r="DQ90" s="240">
        <f t="shared" si="21"/>
        <v>0</v>
      </c>
      <c r="DR90" s="175" t="str">
        <f t="shared" si="22"/>
        <v>#DIV/0!</v>
      </c>
    </row>
    <row r="91" ht="15.75" customHeight="1">
      <c r="A91" s="260">
        <v>82.0</v>
      </c>
      <c r="B91" s="293"/>
      <c r="C91" s="294"/>
      <c r="D91" s="119">
        <f t="shared" si="7"/>
        <v>0</v>
      </c>
      <c r="E91" s="302">
        <f t="shared" si="8"/>
        <v>0</v>
      </c>
      <c r="F91" s="162">
        <f t="shared" si="9"/>
        <v>0</v>
      </c>
      <c r="G91" s="162">
        <f t="shared" si="10"/>
        <v>0</v>
      </c>
      <c r="H91" s="244"/>
      <c r="I91" s="244"/>
      <c r="J91" s="244"/>
      <c r="K91" s="244"/>
      <c r="L91" s="244"/>
      <c r="M91" s="257">
        <f t="shared" si="11"/>
        <v>0</v>
      </c>
      <c r="N91" s="258">
        <f t="shared" si="12"/>
        <v>0</v>
      </c>
      <c r="O91" s="244"/>
      <c r="P91" s="244"/>
      <c r="Q91" s="244"/>
      <c r="R91" s="244"/>
      <c r="S91" s="244"/>
      <c r="T91" s="244"/>
      <c r="U91" s="139"/>
      <c r="V91" s="139"/>
      <c r="W91" s="139"/>
      <c r="X91" s="139"/>
      <c r="Y91" s="244"/>
      <c r="Z91" s="244"/>
      <c r="AA91" s="244"/>
      <c r="AB91" s="180"/>
      <c r="AC91" s="180"/>
      <c r="AD91" s="139"/>
      <c r="AE91" s="244"/>
      <c r="AF91" s="244"/>
      <c r="AG91" s="180"/>
      <c r="AH91" s="180"/>
      <c r="AI91" s="229"/>
      <c r="AJ91" s="166">
        <f t="shared" si="13"/>
        <v>0</v>
      </c>
      <c r="AK91" s="258">
        <f t="shared" si="14"/>
        <v>0</v>
      </c>
      <c r="AL91" s="232"/>
      <c r="AM91" s="229"/>
      <c r="AN91" s="244"/>
      <c r="AO91" s="244"/>
      <c r="AP91" s="139"/>
      <c r="AQ91" s="244"/>
      <c r="AR91" s="244"/>
      <c r="AS91" s="244"/>
      <c r="AT91" s="244"/>
      <c r="AU91" s="244"/>
      <c r="AV91" s="244"/>
      <c r="AW91" s="244"/>
      <c r="AX91" s="244"/>
      <c r="AY91" s="139"/>
      <c r="AZ91" s="139"/>
      <c r="BA91" s="139"/>
      <c r="BB91" s="139"/>
      <c r="BC91" s="139"/>
      <c r="BD91" s="139"/>
      <c r="BE91" s="139"/>
      <c r="BF91" s="139"/>
      <c r="BG91" s="235">
        <f t="shared" si="15"/>
        <v>0</v>
      </c>
      <c r="BH91" s="258">
        <f t="shared" si="16"/>
        <v>0</v>
      </c>
      <c r="BI91" s="137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44"/>
      <c r="CF91" s="237">
        <f t="shared" si="17"/>
        <v>0</v>
      </c>
      <c r="CG91" s="301">
        <f t="shared" si="18"/>
        <v>0</v>
      </c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44"/>
      <c r="CT91" s="239"/>
      <c r="CU91" s="244"/>
      <c r="CV91" s="244"/>
      <c r="CW91" s="244"/>
      <c r="CX91" s="244"/>
      <c r="CY91" s="244"/>
      <c r="CZ91" s="244"/>
      <c r="DA91" s="303">
        <f t="shared" si="19"/>
        <v>0</v>
      </c>
      <c r="DB91" s="241">
        <f t="shared" si="20"/>
        <v>0</v>
      </c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157"/>
      <c r="DQ91" s="240">
        <f t="shared" si="21"/>
        <v>0</v>
      </c>
      <c r="DR91" s="175" t="str">
        <f t="shared" si="22"/>
        <v>#DIV/0!</v>
      </c>
    </row>
    <row r="92" ht="15.75" customHeight="1">
      <c r="A92" s="260">
        <v>83.0</v>
      </c>
      <c r="B92" s="244"/>
      <c r="C92" s="294"/>
      <c r="D92" s="119">
        <f t="shared" si="7"/>
        <v>0</v>
      </c>
      <c r="E92" s="302">
        <f t="shared" si="8"/>
        <v>0</v>
      </c>
      <c r="F92" s="162">
        <f t="shared" si="9"/>
        <v>0</v>
      </c>
      <c r="G92" s="162">
        <f t="shared" si="10"/>
        <v>0</v>
      </c>
      <c r="H92" s="244"/>
      <c r="I92" s="244"/>
      <c r="J92" s="244"/>
      <c r="K92" s="244"/>
      <c r="L92" s="244"/>
      <c r="M92" s="257">
        <f t="shared" si="11"/>
        <v>0</v>
      </c>
      <c r="N92" s="258">
        <f t="shared" si="12"/>
        <v>0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180"/>
      <c r="AC92" s="180"/>
      <c r="AD92" s="139"/>
      <c r="AE92" s="244"/>
      <c r="AF92" s="244"/>
      <c r="AG92" s="180"/>
      <c r="AH92" s="180"/>
      <c r="AI92" s="229"/>
      <c r="AJ92" s="166">
        <f t="shared" si="13"/>
        <v>0</v>
      </c>
      <c r="AK92" s="258">
        <f t="shared" si="14"/>
        <v>0</v>
      </c>
      <c r="AL92" s="232"/>
      <c r="AM92" s="229"/>
      <c r="AN92" s="244"/>
      <c r="AO92" s="244"/>
      <c r="AP92" s="139"/>
      <c r="AQ92" s="244"/>
      <c r="AR92" s="244"/>
      <c r="AS92" s="244"/>
      <c r="AT92" s="244"/>
      <c r="AU92" s="244"/>
      <c r="AV92" s="244"/>
      <c r="AW92" s="244"/>
      <c r="AX92" s="244"/>
      <c r="AY92" s="139"/>
      <c r="AZ92" s="139"/>
      <c r="BA92" s="139"/>
      <c r="BB92" s="139"/>
      <c r="BC92" s="139"/>
      <c r="BD92" s="139"/>
      <c r="BE92" s="139"/>
      <c r="BF92" s="139"/>
      <c r="BG92" s="235">
        <f t="shared" si="15"/>
        <v>0</v>
      </c>
      <c r="BH92" s="258">
        <f t="shared" si="16"/>
        <v>0</v>
      </c>
      <c r="BI92" s="137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44"/>
      <c r="CF92" s="237">
        <f t="shared" si="17"/>
        <v>0</v>
      </c>
      <c r="CG92" s="301">
        <f t="shared" si="18"/>
        <v>0</v>
      </c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44"/>
      <c r="CT92" s="239"/>
      <c r="CU92" s="244"/>
      <c r="CV92" s="244"/>
      <c r="CW92" s="244"/>
      <c r="CX92" s="244"/>
      <c r="CY92" s="244"/>
      <c r="CZ92" s="244"/>
      <c r="DA92" s="303">
        <f t="shared" si="19"/>
        <v>0</v>
      </c>
      <c r="DB92" s="241">
        <f t="shared" si="20"/>
        <v>0</v>
      </c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157"/>
      <c r="DQ92" s="240">
        <f t="shared" si="21"/>
        <v>0</v>
      </c>
      <c r="DR92" s="175" t="str">
        <f t="shared" si="22"/>
        <v>#DIV/0!</v>
      </c>
    </row>
    <row r="93" ht="15.75" customHeight="1">
      <c r="A93" s="260">
        <v>84.0</v>
      </c>
      <c r="B93" s="244"/>
      <c r="C93" s="294"/>
      <c r="D93" s="119">
        <f t="shared" si="7"/>
        <v>0</v>
      </c>
      <c r="E93" s="302">
        <f t="shared" si="8"/>
        <v>0</v>
      </c>
      <c r="F93" s="162">
        <f t="shared" si="9"/>
        <v>0</v>
      </c>
      <c r="G93" s="162">
        <f t="shared" si="10"/>
        <v>0</v>
      </c>
      <c r="H93" s="244"/>
      <c r="I93" s="244"/>
      <c r="J93" s="244"/>
      <c r="K93" s="244"/>
      <c r="L93" s="244"/>
      <c r="M93" s="257">
        <f t="shared" si="11"/>
        <v>0</v>
      </c>
      <c r="N93" s="258">
        <f t="shared" si="12"/>
        <v>0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180"/>
      <c r="AC93" s="180"/>
      <c r="AD93" s="139"/>
      <c r="AE93" s="244"/>
      <c r="AF93" s="244"/>
      <c r="AG93" s="180"/>
      <c r="AH93" s="180"/>
      <c r="AI93" s="229"/>
      <c r="AJ93" s="166">
        <f t="shared" si="13"/>
        <v>0</v>
      </c>
      <c r="AK93" s="258">
        <f t="shared" si="14"/>
        <v>0</v>
      </c>
      <c r="AL93" s="232"/>
      <c r="AM93" s="229"/>
      <c r="AN93" s="244"/>
      <c r="AO93" s="244"/>
      <c r="AP93" s="139"/>
      <c r="AQ93" s="244"/>
      <c r="AR93" s="244"/>
      <c r="AS93" s="244"/>
      <c r="AT93" s="244"/>
      <c r="AU93" s="244"/>
      <c r="AV93" s="244"/>
      <c r="AW93" s="244"/>
      <c r="AX93" s="244"/>
      <c r="AY93" s="139"/>
      <c r="AZ93" s="139"/>
      <c r="BA93" s="139"/>
      <c r="BB93" s="139"/>
      <c r="BC93" s="139"/>
      <c r="BD93" s="139"/>
      <c r="BE93" s="139"/>
      <c r="BF93" s="139"/>
      <c r="BG93" s="235">
        <f t="shared" si="15"/>
        <v>0</v>
      </c>
      <c r="BH93" s="258">
        <f t="shared" si="16"/>
        <v>0</v>
      </c>
      <c r="BI93" s="137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44"/>
      <c r="CF93" s="237">
        <f t="shared" si="17"/>
        <v>0</v>
      </c>
      <c r="CG93" s="301">
        <f t="shared" si="18"/>
        <v>0</v>
      </c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44"/>
      <c r="CT93" s="239"/>
      <c r="CU93" s="244"/>
      <c r="CV93" s="244"/>
      <c r="CW93" s="244"/>
      <c r="CX93" s="244"/>
      <c r="CY93" s="244"/>
      <c r="CZ93" s="244"/>
      <c r="DA93" s="303">
        <f t="shared" si="19"/>
        <v>0</v>
      </c>
      <c r="DB93" s="241">
        <f t="shared" si="20"/>
        <v>0</v>
      </c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157"/>
      <c r="DQ93" s="240">
        <f t="shared" si="21"/>
        <v>0</v>
      </c>
      <c r="DR93" s="175" t="str">
        <f t="shared" si="22"/>
        <v>#DIV/0!</v>
      </c>
    </row>
    <row r="94" ht="15.75" customHeight="1">
      <c r="A94" s="260">
        <v>85.0</v>
      </c>
      <c r="B94" s="244"/>
      <c r="C94" s="294"/>
      <c r="D94" s="119">
        <f t="shared" si="7"/>
        <v>0</v>
      </c>
      <c r="E94" s="302">
        <f t="shared" si="8"/>
        <v>0</v>
      </c>
      <c r="F94" s="162">
        <f t="shared" si="9"/>
        <v>0</v>
      </c>
      <c r="G94" s="162">
        <f t="shared" si="10"/>
        <v>0</v>
      </c>
      <c r="H94" s="244"/>
      <c r="I94" s="244"/>
      <c r="J94" s="244"/>
      <c r="K94" s="244"/>
      <c r="L94" s="244"/>
      <c r="M94" s="257">
        <f t="shared" si="11"/>
        <v>0</v>
      </c>
      <c r="N94" s="258">
        <f t="shared" si="12"/>
        <v>0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29"/>
      <c r="AJ94" s="166">
        <f t="shared" si="13"/>
        <v>0</v>
      </c>
      <c r="AK94" s="258">
        <f t="shared" si="14"/>
        <v>0</v>
      </c>
      <c r="AL94" s="232"/>
      <c r="AM94" s="229"/>
      <c r="AN94" s="244"/>
      <c r="AO94" s="244"/>
      <c r="AP94" s="139"/>
      <c r="AQ94" s="244"/>
      <c r="AR94" s="244"/>
      <c r="AS94" s="244"/>
      <c r="AT94" s="244"/>
      <c r="AU94" s="244"/>
      <c r="AV94" s="244"/>
      <c r="AW94" s="244"/>
      <c r="AX94" s="244"/>
      <c r="AY94" s="139"/>
      <c r="AZ94" s="139"/>
      <c r="BA94" s="139"/>
      <c r="BB94" s="139"/>
      <c r="BC94" s="139"/>
      <c r="BD94" s="139"/>
      <c r="BE94" s="139"/>
      <c r="BF94" s="139"/>
      <c r="BG94" s="235">
        <f t="shared" si="15"/>
        <v>0</v>
      </c>
      <c r="BH94" s="258">
        <f t="shared" si="16"/>
        <v>0</v>
      </c>
      <c r="BI94" s="137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44"/>
      <c r="CF94" s="237">
        <f t="shared" si="17"/>
        <v>0</v>
      </c>
      <c r="CG94" s="301">
        <f t="shared" si="18"/>
        <v>0</v>
      </c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44"/>
      <c r="CT94" s="239"/>
      <c r="CU94" s="244"/>
      <c r="CV94" s="244"/>
      <c r="CW94" s="244"/>
      <c r="CX94" s="244"/>
      <c r="CY94" s="244"/>
      <c r="CZ94" s="244"/>
      <c r="DA94" s="303">
        <f t="shared" si="19"/>
        <v>0</v>
      </c>
      <c r="DB94" s="241">
        <f t="shared" si="20"/>
        <v>0</v>
      </c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157"/>
      <c r="DQ94" s="240">
        <f t="shared" si="21"/>
        <v>0</v>
      </c>
      <c r="DR94" s="175" t="str">
        <f t="shared" si="22"/>
        <v>#DIV/0!</v>
      </c>
    </row>
    <row r="95" ht="211.5" customHeight="1">
      <c r="A95" s="8"/>
      <c r="B95" s="9"/>
      <c r="C95" s="9"/>
      <c r="D95" s="8"/>
      <c r="E95" s="8"/>
      <c r="F95" s="8"/>
      <c r="G95" s="8"/>
      <c r="H95" s="9"/>
      <c r="I95" s="304" t="s">
        <v>219</v>
      </c>
      <c r="J95" s="304" t="s">
        <v>220</v>
      </c>
      <c r="K95" s="9"/>
      <c r="L95" s="9"/>
      <c r="M95" s="8"/>
      <c r="N95" s="8"/>
      <c r="O95" s="9"/>
      <c r="P95" s="9"/>
      <c r="Q95" s="9"/>
      <c r="R95" s="9"/>
      <c r="S95" s="9"/>
      <c r="T95" s="9"/>
      <c r="U95" s="9"/>
      <c r="V95" s="9"/>
      <c r="W95" s="304" t="s">
        <v>221</v>
      </c>
      <c r="X95" s="72" t="s">
        <v>222</v>
      </c>
      <c r="Y95" s="72" t="s">
        <v>223</v>
      </c>
      <c r="Z95" s="72" t="s">
        <v>224</v>
      </c>
      <c r="AA95" s="72" t="s">
        <v>225</v>
      </c>
      <c r="AB95" s="72" t="s">
        <v>226</v>
      </c>
      <c r="AC95" s="72" t="s">
        <v>226</v>
      </c>
      <c r="AD95" s="72" t="s">
        <v>227</v>
      </c>
      <c r="AE95" s="72" t="s">
        <v>228</v>
      </c>
      <c r="AF95" s="72" t="s">
        <v>229</v>
      </c>
      <c r="AG95" s="72" t="s">
        <v>230</v>
      </c>
      <c r="AH95" s="9"/>
      <c r="AI95" s="9"/>
      <c r="AJ95" s="8"/>
      <c r="AK95" s="11"/>
      <c r="AL95" s="8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8"/>
      <c r="BH95" s="8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8"/>
      <c r="CG95" s="17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1"/>
      <c r="AL96" s="8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8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8"/>
      <c r="CG96" s="17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1"/>
      <c r="AL97" s="8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8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8"/>
      <c r="CG97" s="17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1"/>
      <c r="AL98" s="8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8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8"/>
      <c r="CG98" s="17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1"/>
      <c r="AL99" s="8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8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8"/>
      <c r="CG99" s="17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1"/>
      <c r="AL100" s="8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8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8"/>
      <c r="CG100" s="17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1"/>
      <c r="AL101" s="8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8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8"/>
      <c r="CG101" s="17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1"/>
      <c r="AL102" s="8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8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8"/>
      <c r="CG102" s="17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1"/>
      <c r="AL103" s="8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8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8"/>
      <c r="CG103" s="17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1"/>
      <c r="AL104" s="8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8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8"/>
      <c r="CG104" s="17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1"/>
      <c r="AL105" s="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8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8"/>
      <c r="CG105" s="17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1"/>
      <c r="AL106" s="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8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8"/>
      <c r="CG106" s="17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1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8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8"/>
      <c r="CG107" s="17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1"/>
      <c r="AL108" s="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8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8"/>
      <c r="CG108" s="17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1"/>
      <c r="AL109" s="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8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8"/>
      <c r="CG109" s="17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1"/>
      <c r="AL110" s="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8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8"/>
      <c r="CG110" s="17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1"/>
      <c r="AL111" s="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8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8"/>
      <c r="CG111" s="17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1"/>
      <c r="AL112" s="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8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8"/>
      <c r="CG112" s="17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1"/>
      <c r="AL113" s="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8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8"/>
      <c r="CG113" s="17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1"/>
      <c r="AL114" s="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8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8"/>
      <c r="CG114" s="17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1"/>
      <c r="AL115" s="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8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8"/>
      <c r="CG115" s="17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1"/>
      <c r="AL116" s="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8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8"/>
      <c r="CG116" s="17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1"/>
      <c r="AL117" s="8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8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8"/>
      <c r="CG117" s="17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1"/>
      <c r="AL118" s="8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8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8"/>
      <c r="CG118" s="17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1"/>
      <c r="AL119" s="8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8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8"/>
      <c r="CG119" s="17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1"/>
      <c r="AL120" s="8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8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8"/>
      <c r="CG120" s="17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1"/>
      <c r="AL121" s="8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8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8"/>
      <c r="CG121" s="17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1"/>
      <c r="AL122" s="8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8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8"/>
      <c r="CG122" s="17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1"/>
      <c r="AL123" s="8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8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8"/>
      <c r="CG123" s="17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1"/>
      <c r="AL124" s="8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8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8"/>
      <c r="CG124" s="17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1"/>
      <c r="AL125" s="8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8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8"/>
      <c r="CG125" s="17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1"/>
      <c r="AL126" s="8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8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8"/>
      <c r="CG126" s="17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1"/>
      <c r="AL127" s="8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8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8"/>
      <c r="CG127" s="17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1"/>
      <c r="AL128" s="8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8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8"/>
      <c r="CG128" s="17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1"/>
      <c r="AL129" s="8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8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8"/>
      <c r="CG129" s="17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1"/>
      <c r="AL130" s="8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8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8"/>
      <c r="CG130" s="17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1"/>
      <c r="AL131" s="8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8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8"/>
      <c r="CG131" s="17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1"/>
      <c r="AL132" s="8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8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8"/>
      <c r="CG132" s="17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1"/>
      <c r="AL133" s="8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8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8"/>
      <c r="CG133" s="17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1"/>
      <c r="AL134" s="8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8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8"/>
      <c r="CG134" s="17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1"/>
      <c r="AL135" s="8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8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8"/>
      <c r="CG135" s="17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1"/>
      <c r="AL136" s="8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8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8"/>
      <c r="CG136" s="17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1"/>
      <c r="AL137" s="8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8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8"/>
      <c r="CG137" s="17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1"/>
      <c r="AL138" s="8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8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8"/>
      <c r="CG138" s="17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1"/>
      <c r="AL139" s="8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8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8"/>
      <c r="CG139" s="17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1"/>
      <c r="AL140" s="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8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8"/>
      <c r="CG140" s="17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1"/>
      <c r="AL141" s="8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8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8"/>
      <c r="CG141" s="17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1"/>
      <c r="AL142" s="8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8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8"/>
      <c r="CG142" s="17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1"/>
      <c r="AL143" s="8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8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8"/>
      <c r="CG143" s="17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1"/>
      <c r="AL144" s="8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8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8"/>
      <c r="CG144" s="17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1"/>
      <c r="AL145" s="8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8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8"/>
      <c r="CG145" s="17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1"/>
      <c r="AL146" s="8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8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8"/>
      <c r="CG146" s="17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1"/>
      <c r="AL147" s="8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8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8"/>
      <c r="CG147" s="17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1"/>
      <c r="AL148" s="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8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8"/>
      <c r="CG148" s="17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1"/>
      <c r="AL149" s="8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8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8"/>
      <c r="CG149" s="17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1"/>
      <c r="AL150" s="8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8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8"/>
      <c r="CG150" s="17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1"/>
      <c r="AL151" s="8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8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8"/>
      <c r="CG151" s="17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1"/>
      <c r="AL152" s="8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8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8"/>
      <c r="CG152" s="17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1"/>
      <c r="AL153" s="8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8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8"/>
      <c r="CG153" s="17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1"/>
      <c r="AL154" s="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8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8"/>
      <c r="CG154" s="17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1"/>
      <c r="AL155" s="8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8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8"/>
      <c r="CG155" s="17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1"/>
      <c r="AL156" s="8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8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8"/>
      <c r="CG156" s="17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1"/>
      <c r="AL157" s="8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8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8"/>
      <c r="CG157" s="17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1"/>
      <c r="AL158" s="8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8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8"/>
      <c r="CG158" s="17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1"/>
      <c r="AL159" s="8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8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8"/>
      <c r="CG159" s="17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1"/>
      <c r="AL160" s="8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8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8"/>
      <c r="CG160" s="17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1"/>
      <c r="AL161" s="8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8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8"/>
      <c r="CG161" s="17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1"/>
      <c r="AL162" s="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8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8"/>
      <c r="CG162" s="17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1"/>
      <c r="AL163" s="8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8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8"/>
      <c r="CG163" s="17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1"/>
      <c r="AL164" s="8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8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8"/>
      <c r="CG164" s="17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1"/>
      <c r="AL165" s="8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8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8"/>
      <c r="CG165" s="17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1"/>
      <c r="AL166" s="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8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8"/>
      <c r="CG166" s="17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1"/>
      <c r="AL167" s="8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8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8"/>
      <c r="CG167" s="17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1"/>
      <c r="AL168" s="8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8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8"/>
      <c r="CG168" s="17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1"/>
      <c r="AL169" s="8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8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8"/>
      <c r="CG169" s="17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1"/>
      <c r="AL170" s="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8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8"/>
      <c r="CG170" s="17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1"/>
      <c r="AL171" s="8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8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8"/>
      <c r="CG171" s="17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1"/>
      <c r="AL172" s="8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8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8"/>
      <c r="CG172" s="17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1"/>
      <c r="AL173" s="8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8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8"/>
      <c r="CG173" s="17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1"/>
      <c r="AL174" s="8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8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8"/>
      <c r="CG174" s="17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1"/>
      <c r="AL175" s="8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8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8"/>
      <c r="CG175" s="17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1"/>
      <c r="AL176" s="8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8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8"/>
      <c r="CG176" s="17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1"/>
      <c r="AL177" s="8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8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8"/>
      <c r="CG177" s="17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1"/>
      <c r="AL178" s="8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8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8"/>
      <c r="CG178" s="17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1"/>
      <c r="AL179" s="8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8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8"/>
      <c r="CG179" s="17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1"/>
      <c r="AL180" s="8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8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8"/>
      <c r="CG180" s="17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1"/>
      <c r="AL181" s="8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8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8"/>
      <c r="CG181" s="17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1"/>
      <c r="AL182" s="8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8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8"/>
      <c r="CG182" s="17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1"/>
      <c r="AL183" s="8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8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8"/>
      <c r="CG183" s="17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1"/>
      <c r="AL184" s="8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8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8"/>
      <c r="CG184" s="17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1"/>
      <c r="AL185" s="8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8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8"/>
      <c r="CG185" s="17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1"/>
      <c r="AL186" s="8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8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8"/>
      <c r="CG186" s="17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1"/>
      <c r="AL187" s="8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8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8"/>
      <c r="CG187" s="17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1"/>
      <c r="AL188" s="8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8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8"/>
      <c r="CG188" s="17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1"/>
      <c r="AL189" s="8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8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8"/>
      <c r="CG189" s="17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1"/>
      <c r="AL190" s="8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8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8"/>
      <c r="CG190" s="17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1"/>
      <c r="AL191" s="8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8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8"/>
      <c r="CG191" s="17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1"/>
      <c r="AL192" s="8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8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8"/>
      <c r="CG192" s="17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1"/>
      <c r="AL193" s="8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8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8"/>
      <c r="CG193" s="17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1"/>
      <c r="AL194" s="8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8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8"/>
      <c r="CG194" s="17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1"/>
      <c r="AL195" s="8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8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8"/>
      <c r="CG195" s="17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1"/>
      <c r="AL196" s="8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8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8"/>
      <c r="CG196" s="17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1"/>
      <c r="AL197" s="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8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8"/>
      <c r="CG197" s="17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1"/>
      <c r="AL198" s="8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8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8"/>
      <c r="CG198" s="17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1"/>
      <c r="AL199" s="8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8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8"/>
      <c r="CG199" s="17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1"/>
      <c r="AL200" s="8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8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8"/>
      <c r="CG200" s="17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1"/>
      <c r="AL201" s="8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8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8"/>
      <c r="CG201" s="17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1"/>
      <c r="AL202" s="8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8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8"/>
      <c r="CG202" s="17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1"/>
      <c r="AL203" s="8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8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8"/>
      <c r="CG203" s="17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1"/>
      <c r="AL204" s="8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8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8"/>
      <c r="CG204" s="17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1"/>
      <c r="AL205" s="8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8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8"/>
      <c r="CG205" s="17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1"/>
      <c r="AL206" s="8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8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8"/>
      <c r="CG206" s="17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1"/>
      <c r="AL207" s="8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8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8"/>
      <c r="CG207" s="17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1"/>
      <c r="AL208" s="8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8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8"/>
      <c r="CG208" s="17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1"/>
      <c r="AL209" s="8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8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8"/>
      <c r="CG209" s="17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1"/>
      <c r="AL210" s="8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8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8"/>
      <c r="CG210" s="17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1"/>
      <c r="AL211" s="8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8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8"/>
      <c r="CG211" s="17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1"/>
      <c r="AL212" s="8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8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8"/>
      <c r="CG212" s="17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1"/>
      <c r="AL213" s="8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8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8"/>
      <c r="CG213" s="17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1"/>
      <c r="AL214" s="8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8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8"/>
      <c r="CG214" s="17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1"/>
      <c r="AL215" s="8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8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8"/>
      <c r="CG215" s="17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1"/>
      <c r="AL216" s="8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8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8"/>
      <c r="CG216" s="17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1"/>
      <c r="AL217" s="8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8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8"/>
      <c r="CG217" s="17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1"/>
      <c r="AL218" s="8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8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8"/>
      <c r="CG218" s="17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1"/>
      <c r="AL219" s="8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8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8"/>
      <c r="CG219" s="17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1"/>
      <c r="AL220" s="8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8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8"/>
      <c r="CG220" s="17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1"/>
      <c r="AL221" s="8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8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8"/>
      <c r="CG221" s="17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1"/>
      <c r="AL222" s="8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8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8"/>
      <c r="CG222" s="17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1"/>
      <c r="AL223" s="8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8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8"/>
      <c r="CG223" s="17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1"/>
      <c r="AL224" s="8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8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8"/>
      <c r="CG224" s="17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1"/>
      <c r="AL225" s="8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8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8"/>
      <c r="CG225" s="17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1"/>
      <c r="AL226" s="8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8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8"/>
      <c r="CG226" s="17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1"/>
      <c r="AL227" s="8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8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8"/>
      <c r="CG227" s="17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1"/>
      <c r="AL228" s="8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8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8"/>
      <c r="CG228" s="17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1"/>
      <c r="AL229" s="8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8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8"/>
      <c r="CG229" s="17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1"/>
      <c r="AL230" s="8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8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8"/>
      <c r="CG230" s="17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1"/>
      <c r="AL231" s="8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8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8"/>
      <c r="CG231" s="17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1"/>
      <c r="AL232" s="8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8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8"/>
      <c r="CG232" s="17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1"/>
      <c r="AL233" s="8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8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8"/>
      <c r="CG233" s="17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1"/>
      <c r="AL234" s="8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8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8"/>
      <c r="CG234" s="17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1"/>
      <c r="AL235" s="8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8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8"/>
      <c r="CG235" s="17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1"/>
      <c r="AL236" s="8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8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8"/>
      <c r="CG236" s="17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1"/>
      <c r="AL237" s="8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8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8"/>
      <c r="CG237" s="17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1"/>
      <c r="AL238" s="8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8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8"/>
      <c r="CG238" s="17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1"/>
      <c r="AL239" s="8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8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8"/>
      <c r="CG239" s="17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1"/>
      <c r="AL240" s="8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8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8"/>
      <c r="CG240" s="17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1"/>
      <c r="AL241" s="8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8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8"/>
      <c r="CG241" s="17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1"/>
      <c r="AL242" s="8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8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8"/>
      <c r="CG242" s="17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1"/>
      <c r="AL243" s="8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8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8"/>
      <c r="CG243" s="17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1"/>
      <c r="AL244" s="8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8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8"/>
      <c r="CG244" s="17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1"/>
      <c r="AL245" s="8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8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8"/>
      <c r="CG245" s="17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1"/>
      <c r="AL246" s="8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8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8"/>
      <c r="CG246" s="17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1"/>
      <c r="AL247" s="8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8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8"/>
      <c r="CG247" s="17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1"/>
      <c r="AL248" s="8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8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8"/>
      <c r="CG248" s="17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1"/>
      <c r="AL249" s="8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8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8"/>
      <c r="CG249" s="17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1"/>
      <c r="AL250" s="8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8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8"/>
      <c r="CG250" s="17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1"/>
      <c r="AL251" s="8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8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8"/>
      <c r="CG251" s="17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1"/>
      <c r="AL252" s="8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8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8"/>
      <c r="CG252" s="17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1"/>
      <c r="AL253" s="8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8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8"/>
      <c r="CG253" s="17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1"/>
      <c r="AL254" s="8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8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8"/>
      <c r="CG254" s="17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1"/>
      <c r="AL255" s="8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8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8"/>
      <c r="CG255" s="17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1"/>
      <c r="AL256" s="8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8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8"/>
      <c r="CG256" s="17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1"/>
      <c r="AL257" s="8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8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8"/>
      <c r="CG257" s="17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1"/>
      <c r="AL258" s="8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8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8"/>
      <c r="CG258" s="17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1"/>
      <c r="AL259" s="8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8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8"/>
      <c r="CG259" s="17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1"/>
      <c r="AL260" s="8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8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8"/>
      <c r="CG260" s="17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1"/>
      <c r="AL261" s="8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8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8"/>
      <c r="CG261" s="17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1"/>
      <c r="AL262" s="8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8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8"/>
      <c r="CG262" s="17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</row>
  </sheetData>
  <autoFilter ref="$E$1:$E$262"/>
  <mergeCells count="7">
    <mergeCell ref="A1:B1"/>
    <mergeCell ref="A2:B2"/>
    <mergeCell ref="R2:U2"/>
    <mergeCell ref="A3:B3"/>
    <mergeCell ref="A4:B4"/>
    <mergeCell ref="A5:B5"/>
    <mergeCell ref="A6:B6"/>
  </mergeCells>
  <conditionalFormatting sqref="H9:CZ9 DC9:DP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8.43"/>
    <col customWidth="1" min="3" max="3" width="30.14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hidden="1" min="15" max="15" width="3.71"/>
    <col customWidth="1" min="16" max="16" width="3.71"/>
    <col customWidth="1" hidden="1" min="17" max="18" width="3.71"/>
    <col customWidth="1" min="19" max="19" width="3.71"/>
    <col customWidth="1" hidden="1" min="20" max="20" width="3.71"/>
    <col customWidth="1" min="21" max="21" width="3.71"/>
    <col customWidth="1" hidden="1" min="22" max="24" width="3.71"/>
    <col customWidth="1" min="25" max="25" width="3.71"/>
    <col customWidth="1" hidden="1" min="26" max="27" width="3.71"/>
    <col customWidth="1" min="28" max="28" width="3.71"/>
    <col customWidth="1" hidden="1" min="29" max="30" width="3.71"/>
    <col customWidth="1" min="31" max="31" width="3.71"/>
    <col customWidth="1" hidden="1" min="32" max="32" width="3.71"/>
    <col customWidth="1" min="33" max="33" width="3.71"/>
    <col customWidth="1" hidden="1" min="34" max="35" width="3.71"/>
    <col customWidth="1" min="36" max="36" width="3.71"/>
    <col customWidth="1" min="37" max="37" width="5.86"/>
    <col customWidth="1" min="38" max="38" width="3.71"/>
    <col customWidth="1" hidden="1" min="39" max="39" width="3.71"/>
    <col customWidth="1" min="40" max="40" width="3.71"/>
    <col customWidth="1" hidden="1" min="41" max="42" width="3.71"/>
    <col customWidth="1" min="43" max="43" width="3.71"/>
    <col customWidth="1" hidden="1" min="44" max="44" width="3.71"/>
    <col customWidth="1" min="45" max="45" width="3.71"/>
    <col customWidth="1" hidden="1" min="46" max="47" width="3.71"/>
    <col customWidth="1" min="48" max="48" width="3.71"/>
    <col customWidth="1" hidden="1" min="49" max="49" width="3.71"/>
    <col customWidth="1" min="50" max="50" width="3.71"/>
    <col customWidth="1" hidden="1" min="51" max="52" width="3.71"/>
    <col customWidth="1" min="53" max="53" width="3.71"/>
    <col customWidth="1" hidden="1" min="54" max="54" width="3.71"/>
    <col customWidth="1" min="55" max="55" width="3.71"/>
    <col customWidth="1" hidden="1" min="56" max="58" width="3.71"/>
    <col customWidth="1" min="59" max="59" width="4.0"/>
    <col customWidth="1" min="60" max="60" width="5.71"/>
    <col customWidth="1" hidden="1" min="61" max="61" width="3.71"/>
    <col customWidth="1" min="62" max="62" width="3.71"/>
    <col customWidth="1" hidden="1" min="63" max="66" width="3.71"/>
    <col customWidth="1" min="67" max="67" width="3.71"/>
    <col customWidth="1" hidden="1" min="68" max="69" width="3.71"/>
    <col customWidth="1" min="70" max="70" width="3.29"/>
    <col customWidth="1" hidden="1" min="71" max="71" width="3.71"/>
    <col customWidth="1" min="72" max="72" width="3.71"/>
    <col customWidth="1" hidden="1" min="73" max="74" width="3.71"/>
    <col customWidth="1" min="75" max="75" width="3.71"/>
    <col customWidth="1" hidden="1" min="76" max="81" width="3.71"/>
    <col customWidth="1" min="82" max="82" width="4.0"/>
    <col customWidth="1" min="83" max="83" width="5.57"/>
    <col customWidth="1" min="84" max="93" width="3.71"/>
    <col customWidth="1" min="94" max="94" width="5.29"/>
    <col customWidth="1" min="95" max="95" width="6.29"/>
  </cols>
  <sheetData>
    <row r="1">
      <c r="A1" s="1" t="s">
        <v>352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10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8"/>
      <c r="CE1" s="8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</row>
    <row r="2">
      <c r="A2" s="12" t="s">
        <v>4</v>
      </c>
      <c r="B2" s="13"/>
      <c r="C2" s="14" t="s">
        <v>12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0"/>
      <c r="BB2" s="9"/>
      <c r="BC2" s="9"/>
      <c r="BD2" s="9"/>
      <c r="BE2" s="9"/>
      <c r="BF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8"/>
      <c r="CE2" s="8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</row>
    <row r="3">
      <c r="A3" s="12" t="s">
        <v>6</v>
      </c>
      <c r="B3" s="13"/>
      <c r="C3" s="18" t="s">
        <v>14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10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8"/>
      <c r="CE3" s="8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</row>
    <row r="4">
      <c r="A4" s="12" t="s">
        <v>8</v>
      </c>
      <c r="B4" s="13"/>
      <c r="C4" s="19" t="s">
        <v>20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10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8"/>
      <c r="CE4" s="8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10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8"/>
      <c r="CE5" s="8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</row>
    <row r="6">
      <c r="A6" s="23" t="s">
        <v>11</v>
      </c>
      <c r="B6" s="24"/>
      <c r="C6" s="25"/>
      <c r="D6" s="26"/>
      <c r="E6" s="26"/>
      <c r="F6" s="27"/>
      <c r="G6" s="28"/>
      <c r="I6" s="9"/>
      <c r="J6" s="9"/>
      <c r="K6" s="9"/>
      <c r="L6" s="9"/>
      <c r="M6" s="8"/>
      <c r="N6" s="8"/>
      <c r="O6" s="9"/>
      <c r="P6" s="70" t="s">
        <v>363</v>
      </c>
      <c r="Q6" s="9"/>
      <c r="R6" s="9"/>
      <c r="S6" s="70" t="s">
        <v>363</v>
      </c>
      <c r="T6" s="9"/>
      <c r="U6" s="70" t="s">
        <v>363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0"/>
      <c r="AL6" s="70" t="s">
        <v>366</v>
      </c>
      <c r="AM6" s="9"/>
      <c r="AN6" s="70" t="s">
        <v>367</v>
      </c>
      <c r="AO6" s="9"/>
      <c r="AP6" s="9"/>
      <c r="AQ6" s="70" t="s">
        <v>368</v>
      </c>
      <c r="AR6" s="29"/>
      <c r="AS6" s="70" t="s">
        <v>367</v>
      </c>
      <c r="AT6" s="9"/>
      <c r="AU6" s="9"/>
      <c r="AV6" s="70" t="s">
        <v>366</v>
      </c>
      <c r="AW6" s="29"/>
      <c r="AX6" s="334" t="s">
        <v>369</v>
      </c>
      <c r="AY6" s="9"/>
      <c r="AZ6" s="9"/>
      <c r="BA6" s="70" t="s">
        <v>370</v>
      </c>
      <c r="BB6" s="9"/>
      <c r="BC6" s="70" t="s">
        <v>366</v>
      </c>
      <c r="BD6" s="9"/>
      <c r="BE6" s="9"/>
      <c r="BF6" s="9"/>
      <c r="BG6" s="8"/>
      <c r="BH6" s="10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8"/>
      <c r="CE6" s="8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</row>
    <row r="7">
      <c r="A7" s="22"/>
      <c r="B7" s="31"/>
      <c r="C7" s="32"/>
      <c r="D7" s="22"/>
      <c r="E7" s="22"/>
      <c r="F7" s="34"/>
      <c r="G7" s="28"/>
      <c r="H7" s="36">
        <v>1.0</v>
      </c>
      <c r="I7" s="37">
        <v>2.0</v>
      </c>
      <c r="J7" s="37"/>
      <c r="K7" s="37">
        <v>3.0</v>
      </c>
      <c r="L7" s="36">
        <v>4.0</v>
      </c>
      <c r="M7" s="39"/>
      <c r="N7" s="40"/>
      <c r="O7" s="41">
        <v>1.0</v>
      </c>
      <c r="P7" s="42">
        <v>2.0</v>
      </c>
      <c r="Q7" s="42">
        <v>3.0</v>
      </c>
      <c r="R7" s="41">
        <v>4.0</v>
      </c>
      <c r="S7" s="42">
        <v>5.0</v>
      </c>
      <c r="T7" s="42">
        <v>6.0</v>
      </c>
      <c r="U7" s="41">
        <v>7.0</v>
      </c>
      <c r="V7" s="42">
        <v>8.0</v>
      </c>
      <c r="W7" s="42">
        <v>9.0</v>
      </c>
      <c r="X7" s="41">
        <v>10.0</v>
      </c>
      <c r="Y7" s="42">
        <v>11.0</v>
      </c>
      <c r="Z7" s="42">
        <v>12.0</v>
      </c>
      <c r="AA7" s="41">
        <v>13.0</v>
      </c>
      <c r="AB7" s="42">
        <v>14.0</v>
      </c>
      <c r="AC7" s="42">
        <v>15.0</v>
      </c>
      <c r="AD7" s="41">
        <v>16.0</v>
      </c>
      <c r="AE7" s="42">
        <v>17.0</v>
      </c>
      <c r="AF7" s="42">
        <v>18.0</v>
      </c>
      <c r="AG7" s="41">
        <v>19.0</v>
      </c>
      <c r="AH7" s="42">
        <v>20.0</v>
      </c>
      <c r="AI7" s="42">
        <v>21.0</v>
      </c>
      <c r="AJ7" s="43"/>
      <c r="AK7" s="44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/>
      <c r="BD7" s="45"/>
      <c r="BE7" s="45"/>
      <c r="BF7" s="45">
        <v>18.0</v>
      </c>
      <c r="BG7" s="43"/>
      <c r="BH7" s="44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7.0</v>
      </c>
      <c r="BP7" s="45">
        <v>8.0</v>
      </c>
      <c r="BQ7" s="45">
        <v>9.0</v>
      </c>
      <c r="BR7" s="45">
        <v>10.0</v>
      </c>
      <c r="BS7" s="45">
        <v>11.0</v>
      </c>
      <c r="BT7" s="45">
        <v>12.0</v>
      </c>
      <c r="BU7" s="45">
        <v>13.0</v>
      </c>
      <c r="BV7" s="45">
        <v>14.0</v>
      </c>
      <c r="BW7" s="45">
        <v>15.0</v>
      </c>
      <c r="BX7" s="45">
        <v>16.0</v>
      </c>
      <c r="BY7" s="45">
        <v>17.0</v>
      </c>
      <c r="BZ7" s="45">
        <v>18.0</v>
      </c>
      <c r="CA7" s="45">
        <v>19.0</v>
      </c>
      <c r="CB7" s="45">
        <v>20.0</v>
      </c>
      <c r="CC7" s="45">
        <v>21.0</v>
      </c>
      <c r="CD7" s="43"/>
      <c r="CE7" s="43"/>
      <c r="CF7" s="45">
        <v>1.0</v>
      </c>
      <c r="CG7" s="45">
        <v>2.0</v>
      </c>
      <c r="CH7" s="45">
        <v>3.0</v>
      </c>
      <c r="CI7" s="45">
        <v>4.0</v>
      </c>
      <c r="CJ7" s="45">
        <v>5.0</v>
      </c>
      <c r="CK7" s="45">
        <v>6.0</v>
      </c>
      <c r="CL7" s="45">
        <v>7.0</v>
      </c>
      <c r="CM7" s="45">
        <v>8.0</v>
      </c>
      <c r="CN7" s="45">
        <v>9.0</v>
      </c>
      <c r="CO7" s="45">
        <v>10.0</v>
      </c>
      <c r="CP7" s="46"/>
      <c r="CQ7" s="46"/>
    </row>
    <row r="8" ht="78.75" customHeight="1">
      <c r="A8" s="47"/>
      <c r="B8" s="45"/>
      <c r="C8" s="42"/>
      <c r="D8" s="48" t="s">
        <v>15</v>
      </c>
      <c r="E8" s="49" t="s">
        <v>17</v>
      </c>
      <c r="F8" s="51" t="s">
        <v>18</v>
      </c>
      <c r="G8" s="52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335" t="s">
        <v>375</v>
      </c>
      <c r="N8" s="336" t="s">
        <v>233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314" t="s">
        <v>378</v>
      </c>
      <c r="AK8" s="315" t="s">
        <v>381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62" t="s">
        <v>46</v>
      </c>
      <c r="BH8" s="64" t="s">
        <v>27</v>
      </c>
      <c r="BI8" s="53">
        <v>46174.0</v>
      </c>
      <c r="BJ8" s="53">
        <v>46175.0</v>
      </c>
      <c r="BK8" s="53">
        <v>46176.0</v>
      </c>
      <c r="BL8" s="53">
        <v>46177.0</v>
      </c>
      <c r="BM8" s="53">
        <v>46178.0</v>
      </c>
      <c r="BN8" s="53">
        <v>46181.0</v>
      </c>
      <c r="BO8" s="53">
        <v>46182.0</v>
      </c>
      <c r="BP8" s="53">
        <v>46183.0</v>
      </c>
      <c r="BQ8" s="53">
        <v>46184.0</v>
      </c>
      <c r="BR8" s="53">
        <v>46185.0</v>
      </c>
      <c r="BS8" s="53">
        <v>46188.0</v>
      </c>
      <c r="BT8" s="61">
        <v>46189.0</v>
      </c>
      <c r="BU8" s="53">
        <v>46190.0</v>
      </c>
      <c r="BV8" s="53">
        <v>46191.0</v>
      </c>
      <c r="BW8" s="53">
        <v>46192.0</v>
      </c>
      <c r="BX8" s="53">
        <v>46195.0</v>
      </c>
      <c r="BY8" s="53">
        <v>46196.0</v>
      </c>
      <c r="BZ8" s="53">
        <v>46197.0</v>
      </c>
      <c r="CA8" s="53">
        <v>46198.0</v>
      </c>
      <c r="CB8" s="53">
        <v>46199.0</v>
      </c>
      <c r="CC8" s="53"/>
      <c r="CD8" s="66" t="s">
        <v>28</v>
      </c>
      <c r="CE8" s="67" t="s">
        <v>29</v>
      </c>
      <c r="CF8" s="61">
        <v>46210.0</v>
      </c>
      <c r="CG8" s="68"/>
      <c r="CH8" s="68"/>
      <c r="CI8" s="68"/>
      <c r="CJ8" s="68"/>
      <c r="CK8" s="68"/>
      <c r="CL8" s="68"/>
      <c r="CM8" s="68"/>
      <c r="CN8" s="68"/>
      <c r="CO8" s="68"/>
      <c r="CP8" s="69" t="s">
        <v>30</v>
      </c>
      <c r="CQ8" s="71" t="s">
        <v>32</v>
      </c>
    </row>
    <row r="9">
      <c r="A9" s="75" t="s">
        <v>388</v>
      </c>
      <c r="B9" s="76" t="s">
        <v>40</v>
      </c>
      <c r="C9" s="77" t="s">
        <v>41</v>
      </c>
      <c r="D9" s="85">
        <f t="shared" ref="D9:D95" si="6">SUM(M9+AJ9+BG9+CD9+CP9)</f>
        <v>14</v>
      </c>
      <c r="E9" s="88"/>
      <c r="F9" s="90"/>
      <c r="G9" s="91"/>
      <c r="H9" s="93">
        <f t="shared" ref="H9:L9" si="1">SUM(H10:H50)</f>
        <v>0</v>
      </c>
      <c r="I9" s="93">
        <f t="shared" si="1"/>
        <v>1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7">
        <f>COUNTIF(H9:L9,"&gt;0")</f>
        <v>1</v>
      </c>
      <c r="N9" s="102">
        <f>COUNTIF(H9:L9,"&gt;0")</f>
        <v>1</v>
      </c>
      <c r="O9" s="93">
        <f t="shared" ref="O9:AI9" si="2">SUM(O10:O50)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0</v>
      </c>
      <c r="AA9" s="93">
        <f t="shared" si="2"/>
        <v>0</v>
      </c>
      <c r="AB9" s="93">
        <f t="shared" si="2"/>
        <v>12</v>
      </c>
      <c r="AC9" s="93">
        <f t="shared" si="2"/>
        <v>0</v>
      </c>
      <c r="AD9" s="93">
        <f t="shared" si="2"/>
        <v>0</v>
      </c>
      <c r="AE9" s="93">
        <f t="shared" si="2"/>
        <v>0</v>
      </c>
      <c r="AF9" s="93">
        <f t="shared" si="2"/>
        <v>0</v>
      </c>
      <c r="AG9" s="93">
        <f t="shared" si="2"/>
        <v>16</v>
      </c>
      <c r="AH9" s="93">
        <f t="shared" si="2"/>
        <v>0</v>
      </c>
      <c r="AI9" s="93">
        <f t="shared" si="2"/>
        <v>0</v>
      </c>
      <c r="AJ9" s="108">
        <f>COUNTIF(O9:AI9,"&gt;0")</f>
        <v>2</v>
      </c>
      <c r="AK9" s="111">
        <f>SUM(M9+AJ9)</f>
        <v>3</v>
      </c>
      <c r="AL9" s="113">
        <f t="shared" ref="AL9:BC9" si="3">SUM(AL10:AL50)</f>
        <v>8</v>
      </c>
      <c r="AM9" s="113">
        <f t="shared" si="3"/>
        <v>0</v>
      </c>
      <c r="AN9" s="113">
        <f t="shared" si="3"/>
        <v>15</v>
      </c>
      <c r="AO9" s="113">
        <f t="shared" si="3"/>
        <v>0</v>
      </c>
      <c r="AP9" s="113">
        <f t="shared" si="3"/>
        <v>0</v>
      </c>
      <c r="AQ9" s="113">
        <f t="shared" si="3"/>
        <v>0</v>
      </c>
      <c r="AR9" s="113">
        <f t="shared" si="3"/>
        <v>0</v>
      </c>
      <c r="AS9" s="113">
        <f t="shared" si="3"/>
        <v>15</v>
      </c>
      <c r="AT9" s="113">
        <f t="shared" si="3"/>
        <v>0</v>
      </c>
      <c r="AU9" s="113">
        <f t="shared" si="3"/>
        <v>0</v>
      </c>
      <c r="AV9" s="113">
        <f t="shared" si="3"/>
        <v>7</v>
      </c>
      <c r="AW9" s="113">
        <f t="shared" si="3"/>
        <v>0</v>
      </c>
      <c r="AX9" s="113">
        <f t="shared" si="3"/>
        <v>0</v>
      </c>
      <c r="AY9" s="113">
        <f t="shared" si="3"/>
        <v>0</v>
      </c>
      <c r="AZ9" s="113">
        <f t="shared" si="3"/>
        <v>0</v>
      </c>
      <c r="BA9" s="113">
        <f t="shared" si="3"/>
        <v>0</v>
      </c>
      <c r="BB9" s="113">
        <f t="shared" si="3"/>
        <v>0</v>
      </c>
      <c r="BC9" s="113">
        <f t="shared" si="3"/>
        <v>12</v>
      </c>
      <c r="BD9" s="113"/>
      <c r="BE9" s="113"/>
      <c r="BF9" s="113">
        <f>SUM(BF10:BF50)</f>
        <v>0</v>
      </c>
      <c r="BG9" s="43">
        <f>COUNTIF(AL9:BF9,"&gt;0")</f>
        <v>5</v>
      </c>
      <c r="BH9" s="44">
        <f>SUM(AK9+BG9)</f>
        <v>8</v>
      </c>
      <c r="BI9" s="113">
        <f t="shared" ref="BI9:CC9" si="4">SUM(BI10:BI50)</f>
        <v>0</v>
      </c>
      <c r="BJ9" s="113">
        <f t="shared" si="4"/>
        <v>11</v>
      </c>
      <c r="BK9" s="113">
        <f t="shared" si="4"/>
        <v>0</v>
      </c>
      <c r="BL9" s="113">
        <f t="shared" si="4"/>
        <v>0</v>
      </c>
      <c r="BM9" s="113">
        <f t="shared" si="4"/>
        <v>0</v>
      </c>
      <c r="BN9" s="113">
        <f t="shared" si="4"/>
        <v>0</v>
      </c>
      <c r="BO9" s="113">
        <f t="shared" si="4"/>
        <v>15</v>
      </c>
      <c r="BP9" s="113">
        <f t="shared" si="4"/>
        <v>0</v>
      </c>
      <c r="BQ9" s="113">
        <f t="shared" si="4"/>
        <v>0</v>
      </c>
      <c r="BR9" s="113">
        <f t="shared" si="4"/>
        <v>14</v>
      </c>
      <c r="BS9" s="113">
        <f t="shared" si="4"/>
        <v>0</v>
      </c>
      <c r="BT9" s="113">
        <f t="shared" si="4"/>
        <v>22</v>
      </c>
      <c r="BU9" s="113">
        <f t="shared" si="4"/>
        <v>0</v>
      </c>
      <c r="BV9" s="113">
        <f t="shared" si="4"/>
        <v>0</v>
      </c>
      <c r="BW9" s="113">
        <f t="shared" si="4"/>
        <v>21</v>
      </c>
      <c r="BX9" s="113">
        <f t="shared" si="4"/>
        <v>0</v>
      </c>
      <c r="BY9" s="113">
        <f t="shared" si="4"/>
        <v>0</v>
      </c>
      <c r="BZ9" s="113">
        <f t="shared" si="4"/>
        <v>0</v>
      </c>
      <c r="CA9" s="113">
        <f t="shared" si="4"/>
        <v>0</v>
      </c>
      <c r="CB9" s="113">
        <f t="shared" si="4"/>
        <v>0</v>
      </c>
      <c r="CC9" s="113">
        <f t="shared" si="4"/>
        <v>0</v>
      </c>
      <c r="CD9" s="43">
        <f>COUNTIF(BI9:CC9,"&gt;0")</f>
        <v>5</v>
      </c>
      <c r="CE9" s="44">
        <f>SUM(BH9+CD9)</f>
        <v>13</v>
      </c>
      <c r="CF9" s="117">
        <f t="shared" ref="CF9:CO9" si="5">SUM(CF10:CF48)</f>
        <v>9</v>
      </c>
      <c r="CG9" s="117">
        <f t="shared" si="5"/>
        <v>0</v>
      </c>
      <c r="CH9" s="117">
        <f t="shared" si="5"/>
        <v>0</v>
      </c>
      <c r="CI9" s="117">
        <f t="shared" si="5"/>
        <v>0</v>
      </c>
      <c r="CJ9" s="117">
        <f t="shared" si="5"/>
        <v>0</v>
      </c>
      <c r="CK9" s="117">
        <f t="shared" si="5"/>
        <v>0</v>
      </c>
      <c r="CL9" s="117">
        <f t="shared" si="5"/>
        <v>0</v>
      </c>
      <c r="CM9" s="117">
        <f t="shared" si="5"/>
        <v>0</v>
      </c>
      <c r="CN9" s="117">
        <f t="shared" si="5"/>
        <v>0</v>
      </c>
      <c r="CO9" s="117">
        <f t="shared" si="5"/>
        <v>0</v>
      </c>
      <c r="CP9" s="121">
        <f>COUNTIF(CF9:CO9,"&gt;0")</f>
        <v>1</v>
      </c>
      <c r="CQ9" s="123">
        <f>SUM(CE9+CP9)</f>
        <v>14</v>
      </c>
    </row>
    <row r="10">
      <c r="A10" s="124">
        <v>1.0</v>
      </c>
      <c r="B10" s="125" t="s">
        <v>55</v>
      </c>
      <c r="C10" s="127" t="s">
        <v>56</v>
      </c>
      <c r="D10" s="128">
        <f t="shared" si="6"/>
        <v>7</v>
      </c>
      <c r="E10" s="130">
        <f t="shared" ref="E10:E50" si="7">(D10)/D$9*100</f>
        <v>50</v>
      </c>
      <c r="F10" s="131" t="str">
        <f t="shared" ref="F10:F50" si="8">IF(E10&lt;50,E10, "  ")</f>
        <v>  </v>
      </c>
      <c r="G10" s="132" t="str">
        <f t="shared" ref="G10:G50" si="9">IF(E10&lt;30,E10, "  ")</f>
        <v>  </v>
      </c>
      <c r="H10" s="133"/>
      <c r="I10" s="133"/>
      <c r="J10" s="133"/>
      <c r="K10" s="134"/>
      <c r="L10" s="134"/>
      <c r="M10" s="135">
        <f t="shared" ref="M10:M50" si="10">SUM(H10:L10)</f>
        <v>0</v>
      </c>
      <c r="N10" s="136">
        <f t="shared" ref="N10:N50" si="11">M10/M$9*100</f>
        <v>0</v>
      </c>
      <c r="O10" s="137"/>
      <c r="P10" s="134"/>
      <c r="Q10" s="134"/>
      <c r="R10" s="134"/>
      <c r="S10" s="134"/>
      <c r="T10" s="139"/>
      <c r="U10" s="134"/>
      <c r="V10" s="134"/>
      <c r="W10" s="134"/>
      <c r="X10" s="139"/>
      <c r="Y10" s="134"/>
      <c r="Z10" s="134"/>
      <c r="AA10" s="134"/>
      <c r="AB10" s="195">
        <v>1.0</v>
      </c>
      <c r="AC10" s="134"/>
      <c r="AD10" s="195"/>
      <c r="AE10" s="134"/>
      <c r="AF10" s="133"/>
      <c r="AG10" s="198">
        <v>1.0</v>
      </c>
      <c r="AH10" s="133"/>
      <c r="AI10" s="133"/>
      <c r="AJ10" s="135">
        <f t="shared" ref="AJ10:AJ50" si="12">SUM(O10:AI10)</f>
        <v>2</v>
      </c>
      <c r="AK10" s="141">
        <f t="shared" ref="AK10:AK50" si="13">AJ10/AJ$9*100</f>
        <v>100</v>
      </c>
      <c r="AL10" s="200"/>
      <c r="AM10" s="143"/>
      <c r="AN10" s="195">
        <v>1.0</v>
      </c>
      <c r="AO10" s="143"/>
      <c r="AP10" s="143"/>
      <c r="AQ10" s="143"/>
      <c r="AR10" s="143"/>
      <c r="AS10" s="194"/>
      <c r="AT10" s="143"/>
      <c r="AU10" s="143"/>
      <c r="AV10" s="204"/>
      <c r="AW10" s="143"/>
      <c r="AX10" s="143"/>
      <c r="AY10" s="143"/>
      <c r="AZ10" s="143"/>
      <c r="BA10" s="143"/>
      <c r="BB10" s="143"/>
      <c r="BC10" s="194"/>
      <c r="BD10" s="143"/>
      <c r="BE10" s="143"/>
      <c r="BF10" s="143"/>
      <c r="BG10" s="145">
        <f t="shared" ref="BG10:BG50" si="14">SUM(AL10:BF10)</f>
        <v>1</v>
      </c>
      <c r="BH10" s="146">
        <f t="shared" ref="BH10:BH50" si="15">BG10/BG$9*100</f>
        <v>20</v>
      </c>
      <c r="BI10" s="147"/>
      <c r="BJ10" s="210">
        <v>1.0</v>
      </c>
      <c r="BK10" s="139"/>
      <c r="BL10" s="148"/>
      <c r="BM10" s="148"/>
      <c r="BN10" s="148"/>
      <c r="BO10" s="195">
        <v>1.0</v>
      </c>
      <c r="BP10" s="148"/>
      <c r="BQ10" s="148"/>
      <c r="BR10" s="195">
        <v>1.0</v>
      </c>
      <c r="BS10" s="148"/>
      <c r="BT10" s="194"/>
      <c r="BU10" s="148"/>
      <c r="BV10" s="148"/>
      <c r="BW10" s="212"/>
      <c r="BX10" s="150"/>
      <c r="BY10" s="150"/>
      <c r="BZ10" s="150"/>
      <c r="CA10" s="150"/>
      <c r="CB10" s="150"/>
      <c r="CC10" s="150"/>
      <c r="CD10" s="152">
        <f t="shared" ref="CD10:CD50" si="16">SUM(BI10:CC10)</f>
        <v>3</v>
      </c>
      <c r="CE10" s="153">
        <f t="shared" ref="CE10:CE50" si="17">CD10/CD$9*100</f>
        <v>60</v>
      </c>
      <c r="CF10" s="217">
        <v>1.0</v>
      </c>
      <c r="CG10" s="155"/>
      <c r="CH10" s="155"/>
      <c r="CI10" s="155"/>
      <c r="CJ10" s="156"/>
      <c r="CK10" s="157"/>
      <c r="CL10" s="155"/>
      <c r="CM10" s="155"/>
      <c r="CN10" s="155"/>
      <c r="CO10" s="155"/>
      <c r="CP10" s="158">
        <f t="shared" ref="CP10:CP50" si="18">SUM(CF10:CO10)</f>
        <v>1</v>
      </c>
      <c r="CQ10" s="159">
        <f t="shared" ref="CQ10:CQ50" si="19">CP10/CP$9*100</f>
        <v>100</v>
      </c>
    </row>
    <row r="11" ht="18.75" customHeight="1">
      <c r="A11" s="160">
        <v>2.0</v>
      </c>
      <c r="B11" s="125" t="s">
        <v>58</v>
      </c>
      <c r="C11" s="127" t="s">
        <v>59</v>
      </c>
      <c r="D11" s="128">
        <f t="shared" si="6"/>
        <v>9</v>
      </c>
      <c r="E11" s="161">
        <f t="shared" si="7"/>
        <v>64.28571429</v>
      </c>
      <c r="F11" s="162" t="str">
        <f t="shared" si="8"/>
        <v>  </v>
      </c>
      <c r="G11" s="163" t="str">
        <f t="shared" si="9"/>
        <v>  </v>
      </c>
      <c r="H11" s="164"/>
      <c r="I11" s="164"/>
      <c r="J11" s="187"/>
      <c r="K11" s="165"/>
      <c r="L11" s="148"/>
      <c r="M11" s="166">
        <f t="shared" si="10"/>
        <v>0</v>
      </c>
      <c r="N11" s="167">
        <f t="shared" si="11"/>
        <v>0</v>
      </c>
      <c r="O11" s="137"/>
      <c r="P11" s="148"/>
      <c r="Q11" s="148"/>
      <c r="R11" s="148"/>
      <c r="S11" s="148"/>
      <c r="T11" s="139"/>
      <c r="U11" s="148"/>
      <c r="V11" s="148"/>
      <c r="W11" s="148"/>
      <c r="X11" s="139"/>
      <c r="Y11" s="148"/>
      <c r="Z11" s="148"/>
      <c r="AA11" s="148"/>
      <c r="AB11" s="182">
        <v>1.0</v>
      </c>
      <c r="AC11" s="148"/>
      <c r="AD11" s="182"/>
      <c r="AE11" s="148"/>
      <c r="AF11" s="164"/>
      <c r="AG11" s="228">
        <v>1.0</v>
      </c>
      <c r="AH11" s="164"/>
      <c r="AI11" s="164"/>
      <c r="AJ11" s="135">
        <f t="shared" si="12"/>
        <v>2</v>
      </c>
      <c r="AK11" s="168">
        <f t="shared" si="13"/>
        <v>100</v>
      </c>
      <c r="AL11" s="232"/>
      <c r="AM11" s="148"/>
      <c r="AN11" s="182">
        <v>1.0</v>
      </c>
      <c r="AO11" s="148"/>
      <c r="AP11" s="148"/>
      <c r="AQ11" s="148"/>
      <c r="AR11" s="148"/>
      <c r="AS11" s="182">
        <v>1.0</v>
      </c>
      <c r="AT11" s="148"/>
      <c r="AU11" s="148"/>
      <c r="AV11" s="204"/>
      <c r="AW11" s="148"/>
      <c r="AX11" s="148"/>
      <c r="AY11" s="148"/>
      <c r="AZ11" s="148"/>
      <c r="BA11" s="148"/>
      <c r="BB11" s="148"/>
      <c r="BC11" s="139"/>
      <c r="BD11" s="148"/>
      <c r="BE11" s="148"/>
      <c r="BF11" s="148"/>
      <c r="BG11" s="145">
        <f t="shared" si="14"/>
        <v>2</v>
      </c>
      <c r="BH11" s="168">
        <f t="shared" si="15"/>
        <v>40</v>
      </c>
      <c r="BI11" s="169"/>
      <c r="BJ11" s="236">
        <v>1.0</v>
      </c>
      <c r="BK11" s="139"/>
      <c r="BL11" s="148"/>
      <c r="BM11" s="148"/>
      <c r="BN11" s="148"/>
      <c r="BO11" s="139"/>
      <c r="BP11" s="148"/>
      <c r="BQ11" s="148"/>
      <c r="BR11" s="182">
        <v>1.0</v>
      </c>
      <c r="BS11" s="148"/>
      <c r="BT11" s="182">
        <v>1.0</v>
      </c>
      <c r="BU11" s="148"/>
      <c r="BV11" s="148"/>
      <c r="BW11" s="189">
        <v>1.0</v>
      </c>
      <c r="BX11" s="150"/>
      <c r="BY11" s="150"/>
      <c r="BZ11" s="150"/>
      <c r="CA11" s="150"/>
      <c r="CB11" s="150"/>
      <c r="CC11" s="150"/>
      <c r="CD11" s="170">
        <f t="shared" si="16"/>
        <v>4</v>
      </c>
      <c r="CE11" s="171">
        <f t="shared" si="17"/>
        <v>80</v>
      </c>
      <c r="CF11" s="189">
        <v>1.0</v>
      </c>
      <c r="CG11" s="150"/>
      <c r="CH11" s="150"/>
      <c r="CI11" s="150"/>
      <c r="CJ11" s="156"/>
      <c r="CK11" s="157"/>
      <c r="CL11" s="150"/>
      <c r="CM11" s="150"/>
      <c r="CN11" s="150"/>
      <c r="CO11" s="150"/>
      <c r="CP11" s="173">
        <f t="shared" si="18"/>
        <v>1</v>
      </c>
      <c r="CQ11" s="175">
        <f t="shared" si="19"/>
        <v>100</v>
      </c>
    </row>
    <row r="12">
      <c r="A12" s="124">
        <v>3.0</v>
      </c>
      <c r="B12" s="125" t="s">
        <v>60</v>
      </c>
      <c r="C12" s="127" t="s">
        <v>59</v>
      </c>
      <c r="D12" s="128">
        <f t="shared" si="6"/>
        <v>1</v>
      </c>
      <c r="E12" s="161">
        <f t="shared" si="7"/>
        <v>7.142857143</v>
      </c>
      <c r="F12" s="162">
        <f t="shared" si="8"/>
        <v>7.142857143</v>
      </c>
      <c r="G12" s="163">
        <f t="shared" si="9"/>
        <v>7.142857143</v>
      </c>
      <c r="H12" s="164"/>
      <c r="I12" s="164"/>
      <c r="J12" s="164"/>
      <c r="K12" s="148"/>
      <c r="L12" s="148"/>
      <c r="M12" s="166">
        <f t="shared" si="10"/>
        <v>0</v>
      </c>
      <c r="N12" s="167">
        <f t="shared" si="11"/>
        <v>0</v>
      </c>
      <c r="O12" s="176"/>
      <c r="P12" s="148"/>
      <c r="Q12" s="148"/>
      <c r="R12" s="148"/>
      <c r="S12" s="148"/>
      <c r="T12" s="177"/>
      <c r="U12" s="148"/>
      <c r="V12" s="148"/>
      <c r="W12" s="148"/>
      <c r="X12" s="177"/>
      <c r="Y12" s="148"/>
      <c r="Z12" s="148"/>
      <c r="AA12" s="148"/>
      <c r="AB12" s="177"/>
      <c r="AC12" s="148"/>
      <c r="AD12" s="177"/>
      <c r="AE12" s="148"/>
      <c r="AF12" s="164"/>
      <c r="AG12" s="180"/>
      <c r="AH12" s="164"/>
      <c r="AI12" s="164"/>
      <c r="AJ12" s="135">
        <f t="shared" si="12"/>
        <v>0</v>
      </c>
      <c r="AK12" s="168">
        <f t="shared" si="13"/>
        <v>0</v>
      </c>
      <c r="AL12" s="232"/>
      <c r="AM12" s="148"/>
      <c r="AN12" s="139"/>
      <c r="AO12" s="148"/>
      <c r="AP12" s="148"/>
      <c r="AQ12" s="148"/>
      <c r="AR12" s="148"/>
      <c r="AS12" s="177"/>
      <c r="AT12" s="148"/>
      <c r="AU12" s="148"/>
      <c r="AV12" s="243"/>
      <c r="AW12" s="148"/>
      <c r="AX12" s="148"/>
      <c r="AY12" s="148"/>
      <c r="AZ12" s="148"/>
      <c r="BA12" s="148"/>
      <c r="BB12" s="148"/>
      <c r="BC12" s="139"/>
      <c r="BD12" s="148"/>
      <c r="BE12" s="148"/>
      <c r="BF12" s="148"/>
      <c r="BG12" s="145">
        <f t="shared" si="14"/>
        <v>0</v>
      </c>
      <c r="BH12" s="168">
        <f t="shared" si="15"/>
        <v>0</v>
      </c>
      <c r="BI12" s="169"/>
      <c r="BJ12" s="245"/>
      <c r="BK12" s="177"/>
      <c r="BL12" s="148"/>
      <c r="BM12" s="148"/>
      <c r="BN12" s="148"/>
      <c r="BO12" s="177"/>
      <c r="BP12" s="148"/>
      <c r="BQ12" s="148"/>
      <c r="BR12" s="201"/>
      <c r="BS12" s="148"/>
      <c r="BT12" s="201"/>
      <c r="BU12" s="148"/>
      <c r="BV12" s="148"/>
      <c r="BW12" s="156"/>
      <c r="BX12" s="150"/>
      <c r="BY12" s="150"/>
      <c r="BZ12" s="150"/>
      <c r="CA12" s="150"/>
      <c r="CB12" s="150"/>
      <c r="CC12" s="150"/>
      <c r="CD12" s="170">
        <f t="shared" si="16"/>
        <v>0</v>
      </c>
      <c r="CE12" s="171">
        <f t="shared" si="17"/>
        <v>0</v>
      </c>
      <c r="CF12" s="189">
        <v>1.0</v>
      </c>
      <c r="CG12" s="150"/>
      <c r="CH12" s="150"/>
      <c r="CI12" s="150"/>
      <c r="CJ12" s="156"/>
      <c r="CK12" s="157"/>
      <c r="CL12" s="150"/>
      <c r="CM12" s="150"/>
      <c r="CN12" s="150"/>
      <c r="CO12" s="150"/>
      <c r="CP12" s="173">
        <f t="shared" si="18"/>
        <v>1</v>
      </c>
      <c r="CQ12" s="175">
        <f t="shared" si="19"/>
        <v>100</v>
      </c>
    </row>
    <row r="13">
      <c r="A13" s="124">
        <v>4.0</v>
      </c>
      <c r="B13" s="125" t="s">
        <v>61</v>
      </c>
      <c r="C13" s="127" t="s">
        <v>62</v>
      </c>
      <c r="D13" s="128">
        <f t="shared" si="6"/>
        <v>3</v>
      </c>
      <c r="E13" s="161">
        <f t="shared" si="7"/>
        <v>21.42857143</v>
      </c>
      <c r="F13" s="162">
        <f t="shared" si="8"/>
        <v>21.42857143</v>
      </c>
      <c r="G13" s="163">
        <f t="shared" si="9"/>
        <v>21.42857143</v>
      </c>
      <c r="H13" s="164"/>
      <c r="I13" s="164"/>
      <c r="J13" s="164"/>
      <c r="K13" s="148"/>
      <c r="L13" s="148"/>
      <c r="M13" s="166">
        <f t="shared" si="10"/>
        <v>0</v>
      </c>
      <c r="N13" s="167">
        <f t="shared" si="11"/>
        <v>0</v>
      </c>
      <c r="O13" s="13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82">
        <v>1.0</v>
      </c>
      <c r="AC13" s="139"/>
      <c r="AD13" s="182"/>
      <c r="AE13" s="139"/>
      <c r="AF13" s="180"/>
      <c r="AG13" s="180"/>
      <c r="AH13" s="180"/>
      <c r="AI13" s="180"/>
      <c r="AJ13" s="135">
        <f t="shared" si="12"/>
        <v>1</v>
      </c>
      <c r="AK13" s="168">
        <f t="shared" si="13"/>
        <v>50</v>
      </c>
      <c r="AL13" s="250">
        <v>1.0</v>
      </c>
      <c r="AM13" s="139"/>
      <c r="AN13" s="139"/>
      <c r="AO13" s="139"/>
      <c r="AP13" s="139"/>
      <c r="AQ13" s="139"/>
      <c r="AR13" s="139"/>
      <c r="AS13" s="139"/>
      <c r="AT13" s="139"/>
      <c r="AU13" s="139"/>
      <c r="AV13" s="198">
        <v>1.0</v>
      </c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45">
        <f t="shared" si="14"/>
        <v>2</v>
      </c>
      <c r="BH13" s="168">
        <f t="shared" si="15"/>
        <v>40</v>
      </c>
      <c r="BI13" s="184"/>
      <c r="BJ13" s="246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48"/>
      <c r="BV13" s="139"/>
      <c r="BW13" s="156"/>
      <c r="BX13" s="156"/>
      <c r="BY13" s="156"/>
      <c r="BZ13" s="156"/>
      <c r="CA13" s="156"/>
      <c r="CB13" s="156"/>
      <c r="CC13" s="156"/>
      <c r="CD13" s="170">
        <f t="shared" si="16"/>
        <v>0</v>
      </c>
      <c r="CE13" s="171">
        <f t="shared" si="17"/>
        <v>0</v>
      </c>
      <c r="CF13" s="156"/>
      <c r="CG13" s="156"/>
      <c r="CH13" s="156"/>
      <c r="CI13" s="156"/>
      <c r="CJ13" s="156"/>
      <c r="CK13" s="157"/>
      <c r="CL13" s="156"/>
      <c r="CM13" s="156"/>
      <c r="CN13" s="156"/>
      <c r="CO13" s="156"/>
      <c r="CP13" s="173">
        <f t="shared" si="18"/>
        <v>0</v>
      </c>
      <c r="CQ13" s="175">
        <f t="shared" si="19"/>
        <v>0</v>
      </c>
    </row>
    <row r="14">
      <c r="A14" s="160">
        <v>5.0</v>
      </c>
      <c r="B14" s="125" t="s">
        <v>63</v>
      </c>
      <c r="C14" s="127" t="s">
        <v>64</v>
      </c>
      <c r="D14" s="128">
        <f t="shared" si="6"/>
        <v>6</v>
      </c>
      <c r="E14" s="161">
        <f t="shared" si="7"/>
        <v>42.85714286</v>
      </c>
      <c r="F14" s="162">
        <f t="shared" si="8"/>
        <v>42.85714286</v>
      </c>
      <c r="G14" s="186" t="str">
        <f t="shared" si="9"/>
        <v>  </v>
      </c>
      <c r="H14" s="187"/>
      <c r="I14" s="187"/>
      <c r="J14" s="341"/>
      <c r="K14" s="188"/>
      <c r="L14" s="148"/>
      <c r="M14" s="166">
        <f t="shared" si="10"/>
        <v>0</v>
      </c>
      <c r="N14" s="167">
        <f t="shared" si="11"/>
        <v>0</v>
      </c>
      <c r="O14" s="137"/>
      <c r="P14" s="156"/>
      <c r="Q14" s="156"/>
      <c r="R14" s="156"/>
      <c r="S14" s="156"/>
      <c r="T14" s="139"/>
      <c r="U14" s="156"/>
      <c r="V14" s="156"/>
      <c r="W14" s="156"/>
      <c r="X14" s="139"/>
      <c r="Y14" s="156"/>
      <c r="Z14" s="156"/>
      <c r="AA14" s="156"/>
      <c r="AB14" s="182">
        <v>1.0</v>
      </c>
      <c r="AC14" s="156"/>
      <c r="AD14" s="182"/>
      <c r="AE14" s="156"/>
      <c r="AF14" s="190"/>
      <c r="AG14" s="228">
        <v>1.0</v>
      </c>
      <c r="AH14" s="190"/>
      <c r="AI14" s="190"/>
      <c r="AJ14" s="135">
        <f t="shared" si="12"/>
        <v>2</v>
      </c>
      <c r="AK14" s="168">
        <f t="shared" si="13"/>
        <v>100</v>
      </c>
      <c r="AL14" s="232"/>
      <c r="AM14" s="156"/>
      <c r="AN14" s="182">
        <v>1.0</v>
      </c>
      <c r="AO14" s="156"/>
      <c r="AP14" s="156"/>
      <c r="AQ14" s="156"/>
      <c r="AR14" s="156"/>
      <c r="AS14" s="139"/>
      <c r="AT14" s="156"/>
      <c r="AU14" s="156"/>
      <c r="AV14" s="204"/>
      <c r="AW14" s="156"/>
      <c r="AX14" s="156"/>
      <c r="AY14" s="156"/>
      <c r="AZ14" s="156"/>
      <c r="BA14" s="156"/>
      <c r="BB14" s="156"/>
      <c r="BC14" s="182">
        <v>1.0</v>
      </c>
      <c r="BD14" s="156"/>
      <c r="BE14" s="156"/>
      <c r="BF14" s="156"/>
      <c r="BG14" s="145">
        <f t="shared" si="14"/>
        <v>2</v>
      </c>
      <c r="BH14" s="168">
        <f t="shared" si="15"/>
        <v>40</v>
      </c>
      <c r="BI14" s="191"/>
      <c r="BJ14" s="246"/>
      <c r="BK14" s="139"/>
      <c r="BL14" s="156"/>
      <c r="BM14" s="156"/>
      <c r="BN14" s="156"/>
      <c r="BO14" s="139"/>
      <c r="BP14" s="148"/>
      <c r="BQ14" s="156"/>
      <c r="BR14" s="139"/>
      <c r="BS14" s="156"/>
      <c r="BT14" s="139"/>
      <c r="BU14" s="148"/>
      <c r="BV14" s="156"/>
      <c r="BW14" s="189">
        <v>1.0</v>
      </c>
      <c r="BX14" s="156"/>
      <c r="BY14" s="156"/>
      <c r="BZ14" s="156"/>
      <c r="CA14" s="156"/>
      <c r="CB14" s="156"/>
      <c r="CC14" s="156"/>
      <c r="CD14" s="170">
        <f t="shared" si="16"/>
        <v>1</v>
      </c>
      <c r="CE14" s="171">
        <f t="shared" si="17"/>
        <v>20</v>
      </c>
      <c r="CF14" s="189">
        <v>1.0</v>
      </c>
      <c r="CG14" s="156"/>
      <c r="CH14" s="156"/>
      <c r="CI14" s="156"/>
      <c r="CJ14" s="156"/>
      <c r="CK14" s="157"/>
      <c r="CL14" s="156"/>
      <c r="CM14" s="156"/>
      <c r="CN14" s="156"/>
      <c r="CO14" s="156"/>
      <c r="CP14" s="173">
        <f t="shared" si="18"/>
        <v>1</v>
      </c>
      <c r="CQ14" s="175">
        <f t="shared" si="19"/>
        <v>100</v>
      </c>
    </row>
    <row r="15">
      <c r="A15" s="124">
        <v>6.0</v>
      </c>
      <c r="B15" s="125" t="s">
        <v>65</v>
      </c>
      <c r="C15" s="127" t="s">
        <v>66</v>
      </c>
      <c r="D15" s="128">
        <f t="shared" si="6"/>
        <v>4</v>
      </c>
      <c r="E15" s="161">
        <f t="shared" si="7"/>
        <v>28.57142857</v>
      </c>
      <c r="F15" s="162">
        <f t="shared" si="8"/>
        <v>28.57142857</v>
      </c>
      <c r="G15" s="163">
        <f t="shared" si="9"/>
        <v>28.57142857</v>
      </c>
      <c r="H15" s="164"/>
      <c r="I15" s="164"/>
      <c r="J15" s="172"/>
      <c r="K15" s="150"/>
      <c r="L15" s="148"/>
      <c r="M15" s="166">
        <f t="shared" si="10"/>
        <v>0</v>
      </c>
      <c r="N15" s="167">
        <f t="shared" si="11"/>
        <v>0</v>
      </c>
      <c r="O15" s="137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80"/>
      <c r="AG15" s="228">
        <v>1.0</v>
      </c>
      <c r="AH15" s="180"/>
      <c r="AI15" s="180"/>
      <c r="AJ15" s="135">
        <f t="shared" si="12"/>
        <v>1</v>
      </c>
      <c r="AK15" s="168">
        <f t="shared" si="13"/>
        <v>50</v>
      </c>
      <c r="AL15" s="250">
        <v>1.0</v>
      </c>
      <c r="AM15" s="139"/>
      <c r="AN15" s="182">
        <v>1.0</v>
      </c>
      <c r="AO15" s="139"/>
      <c r="AP15" s="139"/>
      <c r="AQ15" s="139"/>
      <c r="AR15" s="139"/>
      <c r="AS15" s="139"/>
      <c r="AT15" s="139"/>
      <c r="AU15" s="139"/>
      <c r="AV15" s="204"/>
      <c r="AW15" s="139"/>
      <c r="AX15" s="139"/>
      <c r="AY15" s="139"/>
      <c r="AZ15" s="139"/>
      <c r="BA15" s="139"/>
      <c r="BB15" s="139"/>
      <c r="BC15" s="182">
        <v>1.0</v>
      </c>
      <c r="BD15" s="139"/>
      <c r="BE15" s="139"/>
      <c r="BF15" s="139"/>
      <c r="BG15" s="145">
        <f t="shared" si="14"/>
        <v>3</v>
      </c>
      <c r="BH15" s="168">
        <f t="shared" si="15"/>
        <v>60</v>
      </c>
      <c r="BI15" s="184"/>
      <c r="BJ15" s="246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56"/>
      <c r="BX15" s="156"/>
      <c r="BY15" s="156"/>
      <c r="BZ15" s="156"/>
      <c r="CA15" s="156"/>
      <c r="CB15" s="156"/>
      <c r="CC15" s="156"/>
      <c r="CD15" s="170">
        <f t="shared" si="16"/>
        <v>0</v>
      </c>
      <c r="CE15" s="171">
        <f t="shared" si="17"/>
        <v>0</v>
      </c>
      <c r="CF15" s="156"/>
      <c r="CG15" s="156"/>
      <c r="CH15" s="156"/>
      <c r="CI15" s="156"/>
      <c r="CJ15" s="156"/>
      <c r="CK15" s="157"/>
      <c r="CL15" s="156"/>
      <c r="CM15" s="156"/>
      <c r="CN15" s="156"/>
      <c r="CO15" s="156"/>
      <c r="CP15" s="173">
        <f t="shared" si="18"/>
        <v>0</v>
      </c>
      <c r="CQ15" s="175">
        <f t="shared" si="19"/>
        <v>0</v>
      </c>
    </row>
    <row r="16">
      <c r="A16" s="124">
        <v>7.0</v>
      </c>
      <c r="B16" s="125" t="s">
        <v>67</v>
      </c>
      <c r="C16" s="127" t="s">
        <v>68</v>
      </c>
      <c r="D16" s="128">
        <f t="shared" si="6"/>
        <v>2</v>
      </c>
      <c r="E16" s="161">
        <f t="shared" si="7"/>
        <v>14.28571429</v>
      </c>
      <c r="F16" s="162">
        <f t="shared" si="8"/>
        <v>14.28571429</v>
      </c>
      <c r="G16" s="163">
        <f t="shared" si="9"/>
        <v>14.28571429</v>
      </c>
      <c r="H16" s="164"/>
      <c r="I16" s="164"/>
      <c r="J16" s="187"/>
      <c r="K16" s="165"/>
      <c r="L16" s="148"/>
      <c r="M16" s="166">
        <f t="shared" si="10"/>
        <v>0</v>
      </c>
      <c r="N16" s="167">
        <f t="shared" si="11"/>
        <v>0</v>
      </c>
      <c r="O16" s="137"/>
      <c r="P16" s="201"/>
      <c r="Q16" s="201"/>
      <c r="R16" s="201"/>
      <c r="S16" s="201"/>
      <c r="T16" s="139"/>
      <c r="U16" s="201"/>
      <c r="V16" s="201"/>
      <c r="W16" s="201"/>
      <c r="X16" s="139"/>
      <c r="Y16" s="201"/>
      <c r="Z16" s="201"/>
      <c r="AA16" s="201"/>
      <c r="AB16" s="139"/>
      <c r="AC16" s="201"/>
      <c r="AD16" s="139"/>
      <c r="AE16" s="201"/>
      <c r="AF16" s="203"/>
      <c r="AG16" s="180"/>
      <c r="AH16" s="203"/>
      <c r="AI16" s="203"/>
      <c r="AJ16" s="135">
        <f t="shared" si="12"/>
        <v>0</v>
      </c>
      <c r="AK16" s="168">
        <f t="shared" si="13"/>
        <v>0</v>
      </c>
      <c r="AL16" s="250">
        <v>1.0</v>
      </c>
      <c r="AM16" s="201"/>
      <c r="AN16" s="139"/>
      <c r="AO16" s="201"/>
      <c r="AP16" s="201"/>
      <c r="AQ16" s="201"/>
      <c r="AR16" s="201"/>
      <c r="AS16" s="139"/>
      <c r="AT16" s="201"/>
      <c r="AU16" s="201"/>
      <c r="AV16" s="204"/>
      <c r="AW16" s="201"/>
      <c r="AX16" s="201"/>
      <c r="AY16" s="201"/>
      <c r="AZ16" s="201"/>
      <c r="BA16" s="201"/>
      <c r="BB16" s="201"/>
      <c r="BC16" s="139"/>
      <c r="BD16" s="201"/>
      <c r="BE16" s="201"/>
      <c r="BF16" s="201"/>
      <c r="BG16" s="145">
        <f t="shared" si="14"/>
        <v>1</v>
      </c>
      <c r="BH16" s="168">
        <f t="shared" si="15"/>
        <v>20</v>
      </c>
      <c r="BI16" s="207"/>
      <c r="BJ16" s="246"/>
      <c r="BK16" s="139"/>
      <c r="BL16" s="201"/>
      <c r="BM16" s="201"/>
      <c r="BN16" s="201"/>
      <c r="BO16" s="182">
        <v>1.0</v>
      </c>
      <c r="BP16" s="148"/>
      <c r="BQ16" s="201"/>
      <c r="BR16" s="139"/>
      <c r="BS16" s="201"/>
      <c r="BT16" s="139"/>
      <c r="BU16" s="148"/>
      <c r="BV16" s="201"/>
      <c r="BW16" s="156"/>
      <c r="BX16" s="156"/>
      <c r="BY16" s="156"/>
      <c r="BZ16" s="156"/>
      <c r="CA16" s="156"/>
      <c r="CB16" s="156"/>
      <c r="CC16" s="156"/>
      <c r="CD16" s="170">
        <f t="shared" si="16"/>
        <v>1</v>
      </c>
      <c r="CE16" s="171">
        <f t="shared" si="17"/>
        <v>20</v>
      </c>
      <c r="CF16" s="156"/>
      <c r="CG16" s="156"/>
      <c r="CH16" s="156"/>
      <c r="CI16" s="156"/>
      <c r="CJ16" s="156"/>
      <c r="CK16" s="157"/>
      <c r="CL16" s="156"/>
      <c r="CM16" s="156"/>
      <c r="CN16" s="156"/>
      <c r="CO16" s="156"/>
      <c r="CP16" s="173">
        <f t="shared" si="18"/>
        <v>0</v>
      </c>
      <c r="CQ16" s="175">
        <f t="shared" si="19"/>
        <v>0</v>
      </c>
    </row>
    <row r="17" ht="15.0" customHeight="1">
      <c r="A17" s="160">
        <v>8.0</v>
      </c>
      <c r="B17" s="125" t="s">
        <v>69</v>
      </c>
      <c r="C17" s="127" t="s">
        <v>70</v>
      </c>
      <c r="D17" s="128">
        <f t="shared" si="6"/>
        <v>0</v>
      </c>
      <c r="E17" s="161">
        <f t="shared" si="7"/>
        <v>0</v>
      </c>
      <c r="F17" s="162">
        <f t="shared" si="8"/>
        <v>0</v>
      </c>
      <c r="G17" s="163">
        <f t="shared" si="9"/>
        <v>0</v>
      </c>
      <c r="H17" s="164"/>
      <c r="I17" s="164"/>
      <c r="J17" s="187"/>
      <c r="K17" s="165"/>
      <c r="L17" s="148"/>
      <c r="M17" s="166">
        <f t="shared" si="10"/>
        <v>0</v>
      </c>
      <c r="N17" s="167">
        <f t="shared" si="11"/>
        <v>0</v>
      </c>
      <c r="O17" s="137"/>
      <c r="P17" s="156"/>
      <c r="Q17" s="156"/>
      <c r="R17" s="156"/>
      <c r="S17" s="156"/>
      <c r="T17" s="139"/>
      <c r="U17" s="156"/>
      <c r="V17" s="156"/>
      <c r="W17" s="156"/>
      <c r="X17" s="139"/>
      <c r="Y17" s="156"/>
      <c r="Z17" s="156"/>
      <c r="AA17" s="156"/>
      <c r="AB17" s="139"/>
      <c r="AC17" s="156"/>
      <c r="AD17" s="139"/>
      <c r="AE17" s="156"/>
      <c r="AF17" s="190"/>
      <c r="AG17" s="180"/>
      <c r="AH17" s="190"/>
      <c r="AI17" s="190"/>
      <c r="AJ17" s="135">
        <f t="shared" si="12"/>
        <v>0</v>
      </c>
      <c r="AK17" s="168">
        <f t="shared" si="13"/>
        <v>0</v>
      </c>
      <c r="AL17" s="232"/>
      <c r="AM17" s="156"/>
      <c r="AN17" s="139"/>
      <c r="AO17" s="156"/>
      <c r="AP17" s="156"/>
      <c r="AQ17" s="156"/>
      <c r="AR17" s="156"/>
      <c r="AS17" s="139"/>
      <c r="AT17" s="156"/>
      <c r="AU17" s="156"/>
      <c r="AV17" s="204"/>
      <c r="AW17" s="156"/>
      <c r="AX17" s="156"/>
      <c r="AY17" s="156"/>
      <c r="AZ17" s="156"/>
      <c r="BA17" s="156"/>
      <c r="BB17" s="156"/>
      <c r="BC17" s="139"/>
      <c r="BD17" s="156"/>
      <c r="BE17" s="156"/>
      <c r="BF17" s="156"/>
      <c r="BG17" s="145">
        <f t="shared" si="14"/>
        <v>0</v>
      </c>
      <c r="BH17" s="168">
        <f t="shared" si="15"/>
        <v>0</v>
      </c>
      <c r="BI17" s="191"/>
      <c r="BJ17" s="246"/>
      <c r="BK17" s="139"/>
      <c r="BL17" s="156"/>
      <c r="BM17" s="156"/>
      <c r="BN17" s="156"/>
      <c r="BO17" s="139"/>
      <c r="BP17" s="156"/>
      <c r="BQ17" s="156"/>
      <c r="BR17" s="139"/>
      <c r="BS17" s="156"/>
      <c r="BT17" s="139"/>
      <c r="BU17" s="148"/>
      <c r="BV17" s="156"/>
      <c r="BW17" s="156"/>
      <c r="BX17" s="156"/>
      <c r="BY17" s="156"/>
      <c r="BZ17" s="156"/>
      <c r="CA17" s="156"/>
      <c r="CB17" s="156"/>
      <c r="CC17" s="156"/>
      <c r="CD17" s="170">
        <f t="shared" si="16"/>
        <v>0</v>
      </c>
      <c r="CE17" s="171">
        <f t="shared" si="17"/>
        <v>0</v>
      </c>
      <c r="CF17" s="156"/>
      <c r="CG17" s="156"/>
      <c r="CH17" s="156"/>
      <c r="CI17" s="156"/>
      <c r="CJ17" s="156"/>
      <c r="CK17" s="157"/>
      <c r="CL17" s="156"/>
      <c r="CM17" s="156"/>
      <c r="CN17" s="156"/>
      <c r="CO17" s="156"/>
      <c r="CP17" s="173">
        <f t="shared" si="18"/>
        <v>0</v>
      </c>
      <c r="CQ17" s="175">
        <f t="shared" si="19"/>
        <v>0</v>
      </c>
    </row>
    <row r="18">
      <c r="A18" s="124">
        <v>9.0</v>
      </c>
      <c r="B18" s="125" t="s">
        <v>71</v>
      </c>
      <c r="C18" s="127" t="s">
        <v>72</v>
      </c>
      <c r="D18" s="128">
        <f t="shared" si="6"/>
        <v>2</v>
      </c>
      <c r="E18" s="161">
        <f t="shared" si="7"/>
        <v>14.28571429</v>
      </c>
      <c r="F18" s="162">
        <f t="shared" si="8"/>
        <v>14.28571429</v>
      </c>
      <c r="G18" s="163">
        <f t="shared" si="9"/>
        <v>14.28571429</v>
      </c>
      <c r="H18" s="164"/>
      <c r="I18" s="164"/>
      <c r="J18" s="164"/>
      <c r="K18" s="148"/>
      <c r="L18" s="148"/>
      <c r="M18" s="166">
        <f t="shared" si="10"/>
        <v>0</v>
      </c>
      <c r="N18" s="167">
        <f t="shared" si="11"/>
        <v>0</v>
      </c>
      <c r="O18" s="137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80"/>
      <c r="AG18" s="180"/>
      <c r="AH18" s="180"/>
      <c r="AI18" s="180"/>
      <c r="AJ18" s="135">
        <f t="shared" si="12"/>
        <v>0</v>
      </c>
      <c r="AK18" s="168">
        <f t="shared" si="13"/>
        <v>0</v>
      </c>
      <c r="AL18" s="232"/>
      <c r="AM18" s="139"/>
      <c r="AN18" s="139"/>
      <c r="AO18" s="139"/>
      <c r="AP18" s="139"/>
      <c r="AQ18" s="139"/>
      <c r="AR18" s="139"/>
      <c r="AS18" s="182">
        <v>1.0</v>
      </c>
      <c r="AT18" s="139"/>
      <c r="AU18" s="139"/>
      <c r="AV18" s="204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45">
        <f t="shared" si="14"/>
        <v>1</v>
      </c>
      <c r="BH18" s="168">
        <f t="shared" si="15"/>
        <v>20</v>
      </c>
      <c r="BI18" s="184"/>
      <c r="BJ18" s="246"/>
      <c r="BK18" s="139"/>
      <c r="BL18" s="139"/>
      <c r="BM18" s="139"/>
      <c r="BN18" s="139"/>
      <c r="BO18" s="139"/>
      <c r="BP18" s="148"/>
      <c r="BQ18" s="139"/>
      <c r="BR18" s="139"/>
      <c r="BS18" s="139"/>
      <c r="BT18" s="182">
        <v>1.0</v>
      </c>
      <c r="BU18" s="148"/>
      <c r="BV18" s="139"/>
      <c r="BW18" s="156"/>
      <c r="BX18" s="156"/>
      <c r="BY18" s="156"/>
      <c r="BZ18" s="156"/>
      <c r="CA18" s="156"/>
      <c r="CB18" s="156"/>
      <c r="CC18" s="156"/>
      <c r="CD18" s="170">
        <f t="shared" si="16"/>
        <v>1</v>
      </c>
      <c r="CE18" s="171">
        <f t="shared" si="17"/>
        <v>20</v>
      </c>
      <c r="CF18" s="156"/>
      <c r="CG18" s="156"/>
      <c r="CH18" s="156"/>
      <c r="CI18" s="156"/>
      <c r="CJ18" s="156"/>
      <c r="CK18" s="157"/>
      <c r="CL18" s="156"/>
      <c r="CM18" s="156"/>
      <c r="CN18" s="156"/>
      <c r="CO18" s="156"/>
      <c r="CP18" s="173">
        <f t="shared" si="18"/>
        <v>0</v>
      </c>
      <c r="CQ18" s="175">
        <f t="shared" si="19"/>
        <v>0</v>
      </c>
    </row>
    <row r="19">
      <c r="A19" s="124">
        <v>10.0</v>
      </c>
      <c r="B19" s="125" t="s">
        <v>73</v>
      </c>
      <c r="C19" s="127" t="s">
        <v>74</v>
      </c>
      <c r="D19" s="128">
        <f t="shared" si="6"/>
        <v>2</v>
      </c>
      <c r="E19" s="161">
        <f t="shared" si="7"/>
        <v>14.28571429</v>
      </c>
      <c r="F19" s="162">
        <f t="shared" si="8"/>
        <v>14.28571429</v>
      </c>
      <c r="G19" s="163">
        <f t="shared" si="9"/>
        <v>14.28571429</v>
      </c>
      <c r="H19" s="164"/>
      <c r="I19" s="164"/>
      <c r="J19" s="164"/>
      <c r="K19" s="148"/>
      <c r="L19" s="148"/>
      <c r="M19" s="166">
        <f t="shared" si="10"/>
        <v>0</v>
      </c>
      <c r="N19" s="167">
        <f t="shared" si="11"/>
        <v>0</v>
      </c>
      <c r="O19" s="221"/>
      <c r="P19" s="156"/>
      <c r="Q19" s="156"/>
      <c r="R19" s="156"/>
      <c r="S19" s="156"/>
      <c r="T19" s="201"/>
      <c r="U19" s="156"/>
      <c r="V19" s="156"/>
      <c r="W19" s="156"/>
      <c r="X19" s="201"/>
      <c r="Y19" s="156"/>
      <c r="Z19" s="156"/>
      <c r="AA19" s="156"/>
      <c r="AB19" s="201"/>
      <c r="AC19" s="156"/>
      <c r="AD19" s="201"/>
      <c r="AE19" s="156"/>
      <c r="AF19" s="190"/>
      <c r="AG19" s="180"/>
      <c r="AH19" s="190"/>
      <c r="AI19" s="190"/>
      <c r="AJ19" s="135">
        <f t="shared" si="12"/>
        <v>0</v>
      </c>
      <c r="AK19" s="168">
        <f t="shared" si="13"/>
        <v>0</v>
      </c>
      <c r="AL19" s="250">
        <v>1.0</v>
      </c>
      <c r="AM19" s="156"/>
      <c r="AN19" s="139"/>
      <c r="AO19" s="156"/>
      <c r="AP19" s="156"/>
      <c r="AQ19" s="156"/>
      <c r="AR19" s="156"/>
      <c r="AS19" s="253">
        <v>1.0</v>
      </c>
      <c r="AT19" s="156"/>
      <c r="AU19" s="156"/>
      <c r="AV19" s="254"/>
      <c r="AW19" s="156"/>
      <c r="AX19" s="156"/>
      <c r="AY19" s="156"/>
      <c r="AZ19" s="156"/>
      <c r="BA19" s="156"/>
      <c r="BB19" s="156"/>
      <c r="BC19" s="139"/>
      <c r="BD19" s="156"/>
      <c r="BE19" s="156"/>
      <c r="BF19" s="156"/>
      <c r="BG19" s="145">
        <f t="shared" si="14"/>
        <v>2</v>
      </c>
      <c r="BH19" s="168">
        <f t="shared" si="15"/>
        <v>40</v>
      </c>
      <c r="BI19" s="191"/>
      <c r="BJ19" s="255"/>
      <c r="BK19" s="201"/>
      <c r="BL19" s="156"/>
      <c r="BM19" s="156"/>
      <c r="BN19" s="156"/>
      <c r="BO19" s="201"/>
      <c r="BP19" s="156"/>
      <c r="BQ19" s="156"/>
      <c r="BR19" s="201"/>
      <c r="BS19" s="156"/>
      <c r="BT19" s="201"/>
      <c r="BU19" s="156"/>
      <c r="BV19" s="156"/>
      <c r="BW19" s="156"/>
      <c r="BX19" s="156"/>
      <c r="BY19" s="156"/>
      <c r="BZ19" s="156"/>
      <c r="CA19" s="156"/>
      <c r="CB19" s="156"/>
      <c r="CC19" s="156"/>
      <c r="CD19" s="170">
        <f t="shared" si="16"/>
        <v>0</v>
      </c>
      <c r="CE19" s="171">
        <f t="shared" si="17"/>
        <v>0</v>
      </c>
      <c r="CF19" s="156"/>
      <c r="CG19" s="156"/>
      <c r="CH19" s="156"/>
      <c r="CI19" s="156"/>
      <c r="CJ19" s="156"/>
      <c r="CK19" s="157"/>
      <c r="CL19" s="156"/>
      <c r="CM19" s="156"/>
      <c r="CN19" s="156"/>
      <c r="CO19" s="156"/>
      <c r="CP19" s="173">
        <f t="shared" si="18"/>
        <v>0</v>
      </c>
      <c r="CQ19" s="175">
        <f t="shared" si="19"/>
        <v>0</v>
      </c>
    </row>
    <row r="20">
      <c r="A20" s="160">
        <v>11.0</v>
      </c>
      <c r="B20" s="125" t="s">
        <v>75</v>
      </c>
      <c r="C20" s="127" t="s">
        <v>76</v>
      </c>
      <c r="D20" s="128">
        <f t="shared" si="6"/>
        <v>8</v>
      </c>
      <c r="E20" s="161">
        <f t="shared" si="7"/>
        <v>57.14285714</v>
      </c>
      <c r="F20" s="162" t="str">
        <f t="shared" si="8"/>
        <v>  </v>
      </c>
      <c r="G20" s="186" t="str">
        <f t="shared" si="9"/>
        <v>  </v>
      </c>
      <c r="H20" s="164"/>
      <c r="I20" s="164"/>
      <c r="J20" s="164"/>
      <c r="K20" s="148"/>
      <c r="L20" s="165"/>
      <c r="M20" s="166">
        <f t="shared" si="10"/>
        <v>0</v>
      </c>
      <c r="N20" s="167">
        <f t="shared" si="11"/>
        <v>0</v>
      </c>
      <c r="O20" s="221"/>
      <c r="P20" s="139"/>
      <c r="Q20" s="139"/>
      <c r="R20" s="139"/>
      <c r="S20" s="139"/>
      <c r="T20" s="201"/>
      <c r="U20" s="139"/>
      <c r="V20" s="139"/>
      <c r="W20" s="139"/>
      <c r="X20" s="201"/>
      <c r="Y20" s="139"/>
      <c r="Z20" s="139"/>
      <c r="AA20" s="139"/>
      <c r="AB20" s="201"/>
      <c r="AC20" s="139"/>
      <c r="AD20" s="201"/>
      <c r="AE20" s="139"/>
      <c r="AF20" s="180"/>
      <c r="AG20" s="228">
        <v>1.0</v>
      </c>
      <c r="AH20" s="180"/>
      <c r="AI20" s="180"/>
      <c r="AJ20" s="135">
        <f t="shared" si="12"/>
        <v>1</v>
      </c>
      <c r="AK20" s="168">
        <f t="shared" si="13"/>
        <v>50</v>
      </c>
      <c r="AL20" s="232"/>
      <c r="AM20" s="139"/>
      <c r="AN20" s="182">
        <v>1.0</v>
      </c>
      <c r="AO20" s="139"/>
      <c r="AP20" s="139"/>
      <c r="AQ20" s="139"/>
      <c r="AR20" s="139"/>
      <c r="AS20" s="253">
        <v>1.0</v>
      </c>
      <c r="AT20" s="139"/>
      <c r="AU20" s="139"/>
      <c r="AV20" s="254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45">
        <f t="shared" si="14"/>
        <v>2</v>
      </c>
      <c r="BH20" s="168">
        <f t="shared" si="15"/>
        <v>40</v>
      </c>
      <c r="BI20" s="184"/>
      <c r="BJ20" s="256">
        <v>1.0</v>
      </c>
      <c r="BK20" s="201"/>
      <c r="BL20" s="139"/>
      <c r="BM20" s="139"/>
      <c r="BN20" s="139"/>
      <c r="BO20" s="253">
        <v>1.0</v>
      </c>
      <c r="BP20" s="139"/>
      <c r="BQ20" s="139"/>
      <c r="BR20" s="201"/>
      <c r="BS20" s="139"/>
      <c r="BT20" s="253">
        <v>1.0</v>
      </c>
      <c r="BU20" s="139"/>
      <c r="BV20" s="139"/>
      <c r="BW20" s="189">
        <v>1.0</v>
      </c>
      <c r="BX20" s="156"/>
      <c r="BY20" s="156"/>
      <c r="BZ20" s="156"/>
      <c r="CA20" s="156"/>
      <c r="CB20" s="156"/>
      <c r="CC20" s="156"/>
      <c r="CD20" s="170">
        <f t="shared" si="16"/>
        <v>4</v>
      </c>
      <c r="CE20" s="171">
        <f t="shared" si="17"/>
        <v>80</v>
      </c>
      <c r="CF20" s="189">
        <v>1.0</v>
      </c>
      <c r="CG20" s="156"/>
      <c r="CH20" s="156"/>
      <c r="CI20" s="156"/>
      <c r="CJ20" s="156"/>
      <c r="CK20" s="157"/>
      <c r="CL20" s="156"/>
      <c r="CM20" s="156"/>
      <c r="CN20" s="156"/>
      <c r="CO20" s="156"/>
      <c r="CP20" s="173">
        <f t="shared" si="18"/>
        <v>1</v>
      </c>
      <c r="CQ20" s="175">
        <f t="shared" si="19"/>
        <v>100</v>
      </c>
    </row>
    <row r="21" ht="15.75" customHeight="1">
      <c r="A21" s="124">
        <v>12.0</v>
      </c>
      <c r="B21" s="125" t="s">
        <v>77</v>
      </c>
      <c r="C21" s="127" t="s">
        <v>78</v>
      </c>
      <c r="D21" s="128">
        <f t="shared" si="6"/>
        <v>8</v>
      </c>
      <c r="E21" s="161">
        <f t="shared" si="7"/>
        <v>57.14285714</v>
      </c>
      <c r="F21" s="162" t="str">
        <f t="shared" si="8"/>
        <v>  </v>
      </c>
      <c r="G21" s="163" t="str">
        <f t="shared" si="9"/>
        <v>  </v>
      </c>
      <c r="H21" s="187"/>
      <c r="I21" s="187"/>
      <c r="J21" s="164"/>
      <c r="K21" s="148"/>
      <c r="L21" s="148"/>
      <c r="M21" s="166">
        <f t="shared" si="10"/>
        <v>0</v>
      </c>
      <c r="N21" s="167">
        <f t="shared" si="11"/>
        <v>0</v>
      </c>
      <c r="O21" s="137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80"/>
      <c r="AG21" s="228">
        <v>1.0</v>
      </c>
      <c r="AH21" s="180"/>
      <c r="AI21" s="180"/>
      <c r="AJ21" s="135">
        <f t="shared" si="12"/>
        <v>1</v>
      </c>
      <c r="AK21" s="168">
        <f t="shared" si="13"/>
        <v>50</v>
      </c>
      <c r="AL21" s="232"/>
      <c r="AM21" s="139"/>
      <c r="AN21" s="139"/>
      <c r="AO21" s="139"/>
      <c r="AP21" s="139"/>
      <c r="AQ21" s="139"/>
      <c r="AR21" s="139"/>
      <c r="AS21" s="182">
        <v>1.0</v>
      </c>
      <c r="AT21" s="139"/>
      <c r="AU21" s="139"/>
      <c r="AV21" s="198">
        <v>1.0</v>
      </c>
      <c r="AW21" s="139"/>
      <c r="AX21" s="139"/>
      <c r="AY21" s="139"/>
      <c r="AZ21" s="139"/>
      <c r="BA21" s="139"/>
      <c r="BB21" s="139"/>
      <c r="BC21" s="182">
        <v>1.0</v>
      </c>
      <c r="BD21" s="139"/>
      <c r="BE21" s="139"/>
      <c r="BF21" s="139"/>
      <c r="BG21" s="145">
        <f t="shared" si="14"/>
        <v>3</v>
      </c>
      <c r="BH21" s="168">
        <f t="shared" si="15"/>
        <v>60</v>
      </c>
      <c r="BI21" s="184"/>
      <c r="BJ21" s="246"/>
      <c r="BK21" s="139"/>
      <c r="BL21" s="139"/>
      <c r="BM21" s="139"/>
      <c r="BN21" s="139"/>
      <c r="BO21" s="182">
        <v>1.0</v>
      </c>
      <c r="BP21" s="139"/>
      <c r="BQ21" s="139"/>
      <c r="BR21" s="139"/>
      <c r="BS21" s="139"/>
      <c r="BT21" s="182">
        <v>1.0</v>
      </c>
      <c r="BU21" s="148"/>
      <c r="BV21" s="139"/>
      <c r="BW21" s="189">
        <v>1.0</v>
      </c>
      <c r="BX21" s="156"/>
      <c r="BY21" s="156"/>
      <c r="BZ21" s="156"/>
      <c r="CA21" s="156"/>
      <c r="CB21" s="156"/>
      <c r="CC21" s="156"/>
      <c r="CD21" s="170">
        <f t="shared" si="16"/>
        <v>3</v>
      </c>
      <c r="CE21" s="171">
        <f t="shared" si="17"/>
        <v>60</v>
      </c>
      <c r="CF21" s="189">
        <v>1.0</v>
      </c>
      <c r="CG21" s="156"/>
      <c r="CH21" s="156"/>
      <c r="CI21" s="156"/>
      <c r="CJ21" s="156"/>
      <c r="CK21" s="157"/>
      <c r="CL21" s="156"/>
      <c r="CM21" s="156"/>
      <c r="CN21" s="156"/>
      <c r="CO21" s="156"/>
      <c r="CP21" s="173">
        <f t="shared" si="18"/>
        <v>1</v>
      </c>
      <c r="CQ21" s="175">
        <f t="shared" si="19"/>
        <v>100</v>
      </c>
    </row>
    <row r="22" ht="15.75" customHeight="1">
      <c r="A22" s="124">
        <v>13.0</v>
      </c>
      <c r="B22" s="125" t="s">
        <v>79</v>
      </c>
      <c r="C22" s="127" t="s">
        <v>80</v>
      </c>
      <c r="D22" s="128">
        <f t="shared" si="6"/>
        <v>3</v>
      </c>
      <c r="E22" s="161">
        <f t="shared" si="7"/>
        <v>21.42857143</v>
      </c>
      <c r="F22" s="162">
        <f t="shared" si="8"/>
        <v>21.42857143</v>
      </c>
      <c r="G22" s="163">
        <f t="shared" si="9"/>
        <v>21.42857143</v>
      </c>
      <c r="H22" s="164"/>
      <c r="I22" s="164"/>
      <c r="J22" s="187"/>
      <c r="K22" s="165"/>
      <c r="L22" s="148"/>
      <c r="M22" s="166">
        <f t="shared" si="10"/>
        <v>0</v>
      </c>
      <c r="N22" s="167">
        <f t="shared" si="11"/>
        <v>0</v>
      </c>
      <c r="O22" s="137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80"/>
      <c r="AG22" s="180"/>
      <c r="AH22" s="180"/>
      <c r="AI22" s="180"/>
      <c r="AJ22" s="135">
        <f t="shared" si="12"/>
        <v>0</v>
      </c>
      <c r="AK22" s="168">
        <f t="shared" si="13"/>
        <v>0</v>
      </c>
      <c r="AL22" s="232"/>
      <c r="AM22" s="139"/>
      <c r="AN22" s="139"/>
      <c r="AO22" s="139"/>
      <c r="AP22" s="139"/>
      <c r="AQ22" s="139"/>
      <c r="AR22" s="139"/>
      <c r="AS22" s="182"/>
      <c r="AT22" s="139"/>
      <c r="AU22" s="139"/>
      <c r="AV22" s="204"/>
      <c r="AW22" s="139"/>
      <c r="AX22" s="139"/>
      <c r="AY22" s="139"/>
      <c r="AZ22" s="139"/>
      <c r="BA22" s="139"/>
      <c r="BB22" s="139"/>
      <c r="BC22" s="182">
        <v>1.0</v>
      </c>
      <c r="BD22" s="139"/>
      <c r="BE22" s="139"/>
      <c r="BF22" s="139"/>
      <c r="BG22" s="145">
        <f t="shared" si="14"/>
        <v>1</v>
      </c>
      <c r="BH22" s="168">
        <f t="shared" si="15"/>
        <v>20</v>
      </c>
      <c r="BI22" s="184"/>
      <c r="BJ22" s="246"/>
      <c r="BK22" s="139"/>
      <c r="BL22" s="139"/>
      <c r="BM22" s="139"/>
      <c r="BN22" s="139"/>
      <c r="BO22" s="139"/>
      <c r="BP22" s="139"/>
      <c r="BQ22" s="139"/>
      <c r="BR22" s="139"/>
      <c r="BS22" s="139"/>
      <c r="BT22" s="182">
        <v>1.0</v>
      </c>
      <c r="BU22" s="139"/>
      <c r="BV22" s="139"/>
      <c r="BW22" s="189">
        <v>1.0</v>
      </c>
      <c r="BX22" s="156"/>
      <c r="BY22" s="156"/>
      <c r="BZ22" s="156"/>
      <c r="CA22" s="156"/>
      <c r="CB22" s="156"/>
      <c r="CC22" s="156"/>
      <c r="CD22" s="170">
        <f t="shared" si="16"/>
        <v>2</v>
      </c>
      <c r="CE22" s="171">
        <f t="shared" si="17"/>
        <v>40</v>
      </c>
      <c r="CF22" s="189"/>
      <c r="CG22" s="156"/>
      <c r="CH22" s="156"/>
      <c r="CI22" s="156"/>
      <c r="CJ22" s="156"/>
      <c r="CK22" s="157"/>
      <c r="CL22" s="156"/>
      <c r="CM22" s="156"/>
      <c r="CN22" s="156"/>
      <c r="CO22" s="156"/>
      <c r="CP22" s="173">
        <f t="shared" si="18"/>
        <v>0</v>
      </c>
      <c r="CQ22" s="175">
        <f t="shared" si="19"/>
        <v>0</v>
      </c>
    </row>
    <row r="23" ht="15.75" customHeight="1">
      <c r="A23" s="160">
        <v>14.0</v>
      </c>
      <c r="B23" s="125" t="s">
        <v>81</v>
      </c>
      <c r="C23" s="127" t="s">
        <v>82</v>
      </c>
      <c r="D23" s="128">
        <f t="shared" si="6"/>
        <v>7</v>
      </c>
      <c r="E23" s="161">
        <f t="shared" si="7"/>
        <v>50</v>
      </c>
      <c r="F23" s="248" t="str">
        <f t="shared" si="8"/>
        <v>  </v>
      </c>
      <c r="G23" s="186" t="str">
        <f t="shared" si="9"/>
        <v>  </v>
      </c>
      <c r="H23" s="164"/>
      <c r="I23" s="164"/>
      <c r="J23" s="164"/>
      <c r="K23" s="148"/>
      <c r="L23" s="165"/>
      <c r="M23" s="166">
        <f t="shared" si="10"/>
        <v>0</v>
      </c>
      <c r="N23" s="167">
        <f t="shared" si="11"/>
        <v>0</v>
      </c>
      <c r="O23" s="13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82">
        <v>1.0</v>
      </c>
      <c r="AC23" s="139"/>
      <c r="AD23" s="182"/>
      <c r="AE23" s="139"/>
      <c r="AF23" s="180"/>
      <c r="AG23" s="228">
        <v>1.0</v>
      </c>
      <c r="AH23" s="180"/>
      <c r="AI23" s="180"/>
      <c r="AJ23" s="135">
        <f t="shared" si="12"/>
        <v>2</v>
      </c>
      <c r="AK23" s="168">
        <f t="shared" si="13"/>
        <v>100</v>
      </c>
      <c r="AL23" s="232"/>
      <c r="AM23" s="139"/>
      <c r="AN23" s="182">
        <v>1.0</v>
      </c>
      <c r="AO23" s="139"/>
      <c r="AP23" s="139"/>
      <c r="AQ23" s="139"/>
      <c r="AR23" s="139"/>
      <c r="AS23" s="139"/>
      <c r="AT23" s="139"/>
      <c r="AU23" s="139"/>
      <c r="AV23" s="204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45">
        <f t="shared" si="14"/>
        <v>1</v>
      </c>
      <c r="BH23" s="168">
        <f t="shared" si="15"/>
        <v>20</v>
      </c>
      <c r="BI23" s="184"/>
      <c r="BJ23" s="246"/>
      <c r="BK23" s="139"/>
      <c r="BL23" s="139"/>
      <c r="BM23" s="139"/>
      <c r="BN23" s="139"/>
      <c r="BO23" s="182">
        <v>1.0</v>
      </c>
      <c r="BP23" s="148"/>
      <c r="BQ23" s="139"/>
      <c r="BR23" s="182">
        <v>1.0</v>
      </c>
      <c r="BS23" s="139"/>
      <c r="BT23" s="139"/>
      <c r="BU23" s="139"/>
      <c r="BV23" s="139"/>
      <c r="BW23" s="189">
        <v>1.0</v>
      </c>
      <c r="BX23" s="156"/>
      <c r="BY23" s="156"/>
      <c r="BZ23" s="156"/>
      <c r="CA23" s="156"/>
      <c r="CB23" s="156"/>
      <c r="CC23" s="156"/>
      <c r="CD23" s="170">
        <f t="shared" si="16"/>
        <v>3</v>
      </c>
      <c r="CE23" s="171">
        <f t="shared" si="17"/>
        <v>60</v>
      </c>
      <c r="CF23" s="189">
        <v>1.0</v>
      </c>
      <c r="CG23" s="156"/>
      <c r="CH23" s="156"/>
      <c r="CI23" s="156"/>
      <c r="CJ23" s="156"/>
      <c r="CK23" s="157"/>
      <c r="CL23" s="156"/>
      <c r="CM23" s="156"/>
      <c r="CN23" s="156"/>
      <c r="CO23" s="156"/>
      <c r="CP23" s="173">
        <f t="shared" si="18"/>
        <v>1</v>
      </c>
      <c r="CQ23" s="175">
        <f t="shared" si="19"/>
        <v>100</v>
      </c>
    </row>
    <row r="24" ht="15.75" customHeight="1">
      <c r="A24" s="124">
        <v>15.0</v>
      </c>
      <c r="B24" s="125" t="s">
        <v>83</v>
      </c>
      <c r="C24" s="127" t="s">
        <v>84</v>
      </c>
      <c r="D24" s="128">
        <f t="shared" si="6"/>
        <v>2</v>
      </c>
      <c r="E24" s="161">
        <f t="shared" si="7"/>
        <v>14.28571429</v>
      </c>
      <c r="F24" s="162">
        <f t="shared" si="8"/>
        <v>14.28571429</v>
      </c>
      <c r="G24" s="163">
        <f t="shared" si="9"/>
        <v>14.28571429</v>
      </c>
      <c r="H24" s="164"/>
      <c r="I24" s="342">
        <v>1.0</v>
      </c>
      <c r="J24" s="187"/>
      <c r="K24" s="165"/>
      <c r="L24" s="148"/>
      <c r="M24" s="166">
        <f t="shared" si="10"/>
        <v>1</v>
      </c>
      <c r="N24" s="167">
        <f t="shared" si="11"/>
        <v>100</v>
      </c>
      <c r="O24" s="137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80"/>
      <c r="AG24" s="180"/>
      <c r="AH24" s="180"/>
      <c r="AI24" s="180"/>
      <c r="AJ24" s="135">
        <f t="shared" si="12"/>
        <v>0</v>
      </c>
      <c r="AK24" s="168">
        <f t="shared" si="13"/>
        <v>0</v>
      </c>
      <c r="AL24" s="232"/>
      <c r="AM24" s="139"/>
      <c r="AN24" s="139"/>
      <c r="AO24" s="139"/>
      <c r="AP24" s="139"/>
      <c r="AQ24" s="139"/>
      <c r="AR24" s="139"/>
      <c r="AS24" s="139"/>
      <c r="AT24" s="139"/>
      <c r="AU24" s="139"/>
      <c r="AV24" s="204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45">
        <f t="shared" si="14"/>
        <v>0</v>
      </c>
      <c r="BH24" s="168">
        <f t="shared" si="15"/>
        <v>0</v>
      </c>
      <c r="BI24" s="184"/>
      <c r="BJ24" s="246"/>
      <c r="BK24" s="139"/>
      <c r="BL24" s="139"/>
      <c r="BM24" s="139"/>
      <c r="BN24" s="139"/>
      <c r="BO24" s="139"/>
      <c r="BP24" s="139"/>
      <c r="BQ24" s="139"/>
      <c r="BR24" s="139"/>
      <c r="BS24" s="139"/>
      <c r="BT24" s="182">
        <v>1.0</v>
      </c>
      <c r="BU24" s="139"/>
      <c r="BV24" s="139"/>
      <c r="BW24" s="156"/>
      <c r="BX24" s="156"/>
      <c r="BY24" s="156"/>
      <c r="BZ24" s="156"/>
      <c r="CA24" s="156"/>
      <c r="CB24" s="156"/>
      <c r="CC24" s="156"/>
      <c r="CD24" s="170">
        <f t="shared" si="16"/>
        <v>1</v>
      </c>
      <c r="CE24" s="171">
        <f t="shared" si="17"/>
        <v>20</v>
      </c>
      <c r="CF24" s="156"/>
      <c r="CG24" s="156"/>
      <c r="CH24" s="156"/>
      <c r="CI24" s="156"/>
      <c r="CJ24" s="156"/>
      <c r="CK24" s="157"/>
      <c r="CL24" s="156"/>
      <c r="CM24" s="156"/>
      <c r="CN24" s="156"/>
      <c r="CO24" s="156"/>
      <c r="CP24" s="173">
        <f t="shared" si="18"/>
        <v>0</v>
      </c>
      <c r="CQ24" s="175">
        <f t="shared" si="19"/>
        <v>0</v>
      </c>
    </row>
    <row r="25" ht="15.75" customHeight="1">
      <c r="A25" s="124">
        <v>16.0</v>
      </c>
      <c r="B25" s="125" t="s">
        <v>85</v>
      </c>
      <c r="C25" s="127" t="s">
        <v>86</v>
      </c>
      <c r="D25" s="128">
        <f t="shared" si="6"/>
        <v>5</v>
      </c>
      <c r="E25" s="161">
        <f t="shared" si="7"/>
        <v>35.71428571</v>
      </c>
      <c r="F25" s="162">
        <f t="shared" si="8"/>
        <v>35.71428571</v>
      </c>
      <c r="G25" s="186" t="str">
        <f t="shared" si="9"/>
        <v>  </v>
      </c>
      <c r="H25" s="164"/>
      <c r="I25" s="164"/>
      <c r="J25" s="187"/>
      <c r="K25" s="165"/>
      <c r="L25" s="148"/>
      <c r="M25" s="166">
        <f t="shared" si="10"/>
        <v>0</v>
      </c>
      <c r="N25" s="167">
        <f t="shared" si="11"/>
        <v>0</v>
      </c>
      <c r="O25" s="137"/>
      <c r="P25" s="177"/>
      <c r="Q25" s="177"/>
      <c r="R25" s="177"/>
      <c r="S25" s="177"/>
      <c r="T25" s="139"/>
      <c r="U25" s="177"/>
      <c r="V25" s="177"/>
      <c r="W25" s="177"/>
      <c r="X25" s="139"/>
      <c r="Y25" s="177"/>
      <c r="Z25" s="177"/>
      <c r="AA25" s="177"/>
      <c r="AB25" s="139"/>
      <c r="AC25" s="177"/>
      <c r="AD25" s="139"/>
      <c r="AE25" s="177"/>
      <c r="AF25" s="251"/>
      <c r="AG25" s="180"/>
      <c r="AH25" s="251"/>
      <c r="AI25" s="251"/>
      <c r="AJ25" s="135">
        <f t="shared" si="12"/>
        <v>0</v>
      </c>
      <c r="AK25" s="168">
        <f t="shared" si="13"/>
        <v>0</v>
      </c>
      <c r="AL25" s="232"/>
      <c r="AM25" s="177"/>
      <c r="AN25" s="182">
        <v>1.0</v>
      </c>
      <c r="AO25" s="177"/>
      <c r="AP25" s="177"/>
      <c r="AQ25" s="177"/>
      <c r="AR25" s="177"/>
      <c r="AS25" s="139"/>
      <c r="AT25" s="177"/>
      <c r="AU25" s="177"/>
      <c r="AV25" s="204"/>
      <c r="AW25" s="177"/>
      <c r="AX25" s="177"/>
      <c r="AY25" s="177"/>
      <c r="AZ25" s="177"/>
      <c r="BA25" s="177"/>
      <c r="BB25" s="177"/>
      <c r="BC25" s="182">
        <v>1.0</v>
      </c>
      <c r="BD25" s="177"/>
      <c r="BE25" s="177"/>
      <c r="BF25" s="177"/>
      <c r="BG25" s="145">
        <f t="shared" si="14"/>
        <v>2</v>
      </c>
      <c r="BH25" s="168">
        <f t="shared" si="15"/>
        <v>40</v>
      </c>
      <c r="BI25" s="252"/>
      <c r="BJ25" s="246"/>
      <c r="BK25" s="139"/>
      <c r="BL25" s="177"/>
      <c r="BM25" s="177"/>
      <c r="BN25" s="177"/>
      <c r="BO25" s="182"/>
      <c r="BP25" s="148"/>
      <c r="BQ25" s="177"/>
      <c r="BR25" s="139"/>
      <c r="BS25" s="177"/>
      <c r="BT25" s="182">
        <v>1.0</v>
      </c>
      <c r="BU25" s="148"/>
      <c r="BV25" s="177"/>
      <c r="BW25" s="189">
        <v>1.0</v>
      </c>
      <c r="BX25" s="156"/>
      <c r="BY25" s="156"/>
      <c r="BZ25" s="156"/>
      <c r="CA25" s="156"/>
      <c r="CB25" s="156"/>
      <c r="CC25" s="156"/>
      <c r="CD25" s="170">
        <f t="shared" si="16"/>
        <v>2</v>
      </c>
      <c r="CE25" s="171">
        <f t="shared" si="17"/>
        <v>40</v>
      </c>
      <c r="CF25" s="189">
        <v>1.0</v>
      </c>
      <c r="CG25" s="156"/>
      <c r="CH25" s="156"/>
      <c r="CI25" s="156"/>
      <c r="CJ25" s="156"/>
      <c r="CK25" s="157"/>
      <c r="CL25" s="156"/>
      <c r="CM25" s="156"/>
      <c r="CN25" s="156"/>
      <c r="CO25" s="156"/>
      <c r="CP25" s="173">
        <f t="shared" si="18"/>
        <v>1</v>
      </c>
      <c r="CQ25" s="175">
        <f t="shared" si="19"/>
        <v>100</v>
      </c>
    </row>
    <row r="26" ht="15.75" customHeight="1">
      <c r="A26" s="160">
        <v>17.0</v>
      </c>
      <c r="B26" s="125" t="s">
        <v>87</v>
      </c>
      <c r="C26" s="127" t="s">
        <v>88</v>
      </c>
      <c r="D26" s="128">
        <f t="shared" si="6"/>
        <v>6</v>
      </c>
      <c r="E26" s="161">
        <f t="shared" si="7"/>
        <v>42.85714286</v>
      </c>
      <c r="F26" s="162">
        <f t="shared" si="8"/>
        <v>42.85714286</v>
      </c>
      <c r="G26" s="186" t="str">
        <f t="shared" si="9"/>
        <v>  </v>
      </c>
      <c r="H26" s="164"/>
      <c r="I26" s="164"/>
      <c r="J26" s="164"/>
      <c r="K26" s="148"/>
      <c r="L26" s="148"/>
      <c r="M26" s="166">
        <f t="shared" si="10"/>
        <v>0</v>
      </c>
      <c r="N26" s="167">
        <f t="shared" si="11"/>
        <v>0</v>
      </c>
      <c r="O26" s="221"/>
      <c r="P26" s="139"/>
      <c r="Q26" s="139"/>
      <c r="R26" s="139"/>
      <c r="S26" s="139"/>
      <c r="T26" s="201"/>
      <c r="U26" s="139"/>
      <c r="V26" s="139"/>
      <c r="W26" s="139"/>
      <c r="X26" s="201"/>
      <c r="Y26" s="139"/>
      <c r="Z26" s="139"/>
      <c r="AA26" s="139"/>
      <c r="AB26" s="253">
        <v>1.0</v>
      </c>
      <c r="AC26" s="139"/>
      <c r="AD26" s="253"/>
      <c r="AE26" s="139"/>
      <c r="AF26" s="180"/>
      <c r="AG26" s="228">
        <v>1.0</v>
      </c>
      <c r="AH26" s="180"/>
      <c r="AI26" s="180"/>
      <c r="AJ26" s="135">
        <f t="shared" si="12"/>
        <v>2</v>
      </c>
      <c r="AK26" s="168">
        <f t="shared" si="13"/>
        <v>100</v>
      </c>
      <c r="AL26" s="232"/>
      <c r="AM26" s="139"/>
      <c r="AN26" s="182">
        <v>1.0</v>
      </c>
      <c r="AO26" s="139"/>
      <c r="AP26" s="139"/>
      <c r="AQ26" s="139"/>
      <c r="AR26" s="139"/>
      <c r="AS26" s="201"/>
      <c r="AT26" s="139"/>
      <c r="AU26" s="139"/>
      <c r="AV26" s="254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45">
        <f t="shared" si="14"/>
        <v>1</v>
      </c>
      <c r="BH26" s="168">
        <f t="shared" si="15"/>
        <v>20</v>
      </c>
      <c r="BI26" s="184"/>
      <c r="BJ26" s="255"/>
      <c r="BK26" s="201"/>
      <c r="BL26" s="139"/>
      <c r="BM26" s="139"/>
      <c r="BN26" s="139"/>
      <c r="BO26" s="253">
        <v>1.0</v>
      </c>
      <c r="BP26" s="148"/>
      <c r="BQ26" s="139"/>
      <c r="BR26" s="201"/>
      <c r="BS26" s="139"/>
      <c r="BT26" s="253">
        <v>1.0</v>
      </c>
      <c r="BU26" s="148"/>
      <c r="BV26" s="139"/>
      <c r="BW26" s="189">
        <v>1.0</v>
      </c>
      <c r="BX26" s="156"/>
      <c r="BY26" s="156"/>
      <c r="BZ26" s="156"/>
      <c r="CA26" s="156"/>
      <c r="CB26" s="156"/>
      <c r="CC26" s="156"/>
      <c r="CD26" s="170">
        <f t="shared" si="16"/>
        <v>3</v>
      </c>
      <c r="CE26" s="171">
        <f t="shared" si="17"/>
        <v>60</v>
      </c>
      <c r="CF26" s="156"/>
      <c r="CG26" s="156"/>
      <c r="CH26" s="156"/>
      <c r="CI26" s="156"/>
      <c r="CJ26" s="156"/>
      <c r="CK26" s="157"/>
      <c r="CL26" s="156"/>
      <c r="CM26" s="156"/>
      <c r="CN26" s="156"/>
      <c r="CO26" s="156"/>
      <c r="CP26" s="173">
        <f t="shared" si="18"/>
        <v>0</v>
      </c>
      <c r="CQ26" s="175">
        <f t="shared" si="19"/>
        <v>0</v>
      </c>
    </row>
    <row r="27" ht="15.75" customHeight="1">
      <c r="A27" s="124">
        <v>18.0</v>
      </c>
      <c r="B27" s="125" t="s">
        <v>89</v>
      </c>
      <c r="C27" s="127" t="s">
        <v>90</v>
      </c>
      <c r="D27" s="128">
        <f t="shared" si="6"/>
        <v>3</v>
      </c>
      <c r="E27" s="161">
        <f t="shared" si="7"/>
        <v>21.42857143</v>
      </c>
      <c r="F27" s="162">
        <f t="shared" si="8"/>
        <v>21.42857143</v>
      </c>
      <c r="G27" s="163">
        <f t="shared" si="9"/>
        <v>21.42857143</v>
      </c>
      <c r="H27" s="164"/>
      <c r="I27" s="164"/>
      <c r="J27" s="164"/>
      <c r="K27" s="148"/>
      <c r="L27" s="148"/>
      <c r="M27" s="166">
        <f t="shared" si="10"/>
        <v>0</v>
      </c>
      <c r="N27" s="167">
        <f t="shared" si="11"/>
        <v>0</v>
      </c>
      <c r="O27" s="137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80"/>
      <c r="AG27" s="228">
        <v>1.0</v>
      </c>
      <c r="AH27" s="180"/>
      <c r="AI27" s="180"/>
      <c r="AJ27" s="135">
        <f t="shared" si="12"/>
        <v>1</v>
      </c>
      <c r="AK27" s="168">
        <f t="shared" si="13"/>
        <v>50</v>
      </c>
      <c r="AL27" s="232"/>
      <c r="AM27" s="139"/>
      <c r="AN27" s="139"/>
      <c r="AO27" s="139"/>
      <c r="AP27" s="139"/>
      <c r="AQ27" s="139"/>
      <c r="AR27" s="139"/>
      <c r="AS27" s="139"/>
      <c r="AT27" s="139"/>
      <c r="AU27" s="139"/>
      <c r="AV27" s="204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45">
        <f t="shared" si="14"/>
        <v>0</v>
      </c>
      <c r="BH27" s="168">
        <f t="shared" si="15"/>
        <v>0</v>
      </c>
      <c r="BI27" s="184"/>
      <c r="BJ27" s="246"/>
      <c r="BK27" s="139"/>
      <c r="BL27" s="139"/>
      <c r="BM27" s="139"/>
      <c r="BN27" s="139"/>
      <c r="BO27" s="139"/>
      <c r="BP27" s="148"/>
      <c r="BQ27" s="139"/>
      <c r="BR27" s="139"/>
      <c r="BS27" s="139"/>
      <c r="BT27" s="182">
        <v>1.0</v>
      </c>
      <c r="BU27" s="139"/>
      <c r="BV27" s="139"/>
      <c r="BW27" s="189">
        <v>1.0</v>
      </c>
      <c r="BX27" s="156"/>
      <c r="BY27" s="156"/>
      <c r="BZ27" s="156"/>
      <c r="CA27" s="156"/>
      <c r="CB27" s="156"/>
      <c r="CC27" s="156"/>
      <c r="CD27" s="170">
        <f t="shared" si="16"/>
        <v>2</v>
      </c>
      <c r="CE27" s="171">
        <f t="shared" si="17"/>
        <v>40</v>
      </c>
      <c r="CF27" s="156"/>
      <c r="CG27" s="156"/>
      <c r="CH27" s="156"/>
      <c r="CI27" s="156"/>
      <c r="CJ27" s="156"/>
      <c r="CK27" s="157"/>
      <c r="CL27" s="156"/>
      <c r="CM27" s="156"/>
      <c r="CN27" s="156"/>
      <c r="CO27" s="156"/>
      <c r="CP27" s="173">
        <f t="shared" si="18"/>
        <v>0</v>
      </c>
      <c r="CQ27" s="175">
        <f t="shared" si="19"/>
        <v>0</v>
      </c>
    </row>
    <row r="28" ht="15.75" customHeight="1">
      <c r="A28" s="124">
        <v>19.0</v>
      </c>
      <c r="B28" s="125" t="s">
        <v>91</v>
      </c>
      <c r="C28" s="127" t="s">
        <v>92</v>
      </c>
      <c r="D28" s="128">
        <f t="shared" si="6"/>
        <v>7</v>
      </c>
      <c r="E28" s="161">
        <f t="shared" si="7"/>
        <v>50</v>
      </c>
      <c r="F28" s="248" t="str">
        <f t="shared" si="8"/>
        <v>  </v>
      </c>
      <c r="G28" s="186" t="str">
        <f t="shared" si="9"/>
        <v>  </v>
      </c>
      <c r="H28" s="164"/>
      <c r="I28" s="164"/>
      <c r="J28" s="164"/>
      <c r="K28" s="148"/>
      <c r="L28" s="148"/>
      <c r="M28" s="166">
        <f t="shared" si="10"/>
        <v>0</v>
      </c>
      <c r="N28" s="167">
        <f t="shared" si="11"/>
        <v>0</v>
      </c>
      <c r="O28" s="13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80"/>
      <c r="AG28" s="180"/>
      <c r="AH28" s="180"/>
      <c r="AI28" s="180"/>
      <c r="AJ28" s="135">
        <f t="shared" si="12"/>
        <v>0</v>
      </c>
      <c r="AK28" s="168">
        <f t="shared" si="13"/>
        <v>0</v>
      </c>
      <c r="AL28" s="250">
        <v>1.0</v>
      </c>
      <c r="AM28" s="139"/>
      <c r="AN28" s="182">
        <v>1.0</v>
      </c>
      <c r="AO28" s="139"/>
      <c r="AP28" s="139"/>
      <c r="AQ28" s="139"/>
      <c r="AR28" s="139"/>
      <c r="AS28" s="182">
        <v>1.0</v>
      </c>
      <c r="AT28" s="139"/>
      <c r="AU28" s="139"/>
      <c r="AV28" s="204"/>
      <c r="AW28" s="139"/>
      <c r="AX28" s="139"/>
      <c r="AY28" s="139"/>
      <c r="AZ28" s="139"/>
      <c r="BA28" s="139"/>
      <c r="BB28" s="139"/>
      <c r="BC28" s="182">
        <v>1.0</v>
      </c>
      <c r="BD28" s="139"/>
      <c r="BE28" s="139"/>
      <c r="BF28" s="139"/>
      <c r="BG28" s="145">
        <f t="shared" si="14"/>
        <v>4</v>
      </c>
      <c r="BH28" s="168">
        <f t="shared" si="15"/>
        <v>80</v>
      </c>
      <c r="BI28" s="184"/>
      <c r="BJ28" s="246"/>
      <c r="BK28" s="139"/>
      <c r="BL28" s="139"/>
      <c r="BM28" s="139"/>
      <c r="BN28" s="139"/>
      <c r="BO28" s="182">
        <v>1.0</v>
      </c>
      <c r="BP28" s="148"/>
      <c r="BQ28" s="139"/>
      <c r="BR28" s="182">
        <v>1.0</v>
      </c>
      <c r="BS28" s="139"/>
      <c r="BT28" s="182">
        <v>1.0</v>
      </c>
      <c r="BU28" s="148"/>
      <c r="BV28" s="139"/>
      <c r="BW28" s="156"/>
      <c r="BX28" s="156"/>
      <c r="BY28" s="156"/>
      <c r="BZ28" s="156"/>
      <c r="CA28" s="156"/>
      <c r="CB28" s="156"/>
      <c r="CC28" s="156"/>
      <c r="CD28" s="170">
        <f t="shared" si="16"/>
        <v>3</v>
      </c>
      <c r="CE28" s="171">
        <f t="shared" si="17"/>
        <v>60</v>
      </c>
      <c r="CF28" s="156"/>
      <c r="CG28" s="156"/>
      <c r="CH28" s="156"/>
      <c r="CI28" s="156"/>
      <c r="CJ28" s="156"/>
      <c r="CK28" s="157"/>
      <c r="CL28" s="156"/>
      <c r="CM28" s="156"/>
      <c r="CN28" s="156"/>
      <c r="CO28" s="156"/>
      <c r="CP28" s="173">
        <f t="shared" si="18"/>
        <v>0</v>
      </c>
      <c r="CQ28" s="175">
        <f t="shared" si="19"/>
        <v>0</v>
      </c>
    </row>
    <row r="29" ht="15.75" customHeight="1">
      <c r="A29" s="160">
        <v>20.0</v>
      </c>
      <c r="B29" s="125" t="s">
        <v>93</v>
      </c>
      <c r="C29" s="127" t="s">
        <v>94</v>
      </c>
      <c r="D29" s="128">
        <f t="shared" si="6"/>
        <v>0</v>
      </c>
      <c r="E29" s="161">
        <f t="shared" si="7"/>
        <v>0</v>
      </c>
      <c r="F29" s="162">
        <f t="shared" si="8"/>
        <v>0</v>
      </c>
      <c r="G29" s="163">
        <f t="shared" si="9"/>
        <v>0</v>
      </c>
      <c r="H29" s="164"/>
      <c r="I29" s="164"/>
      <c r="J29" s="164"/>
      <c r="K29" s="148"/>
      <c r="L29" s="148"/>
      <c r="M29" s="166">
        <f t="shared" si="10"/>
        <v>0</v>
      </c>
      <c r="N29" s="167">
        <f t="shared" si="11"/>
        <v>0</v>
      </c>
      <c r="O29" s="13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80"/>
      <c r="AG29" s="180"/>
      <c r="AH29" s="180"/>
      <c r="AI29" s="180"/>
      <c r="AJ29" s="135">
        <f t="shared" si="12"/>
        <v>0</v>
      </c>
      <c r="AK29" s="168">
        <f t="shared" si="13"/>
        <v>0</v>
      </c>
      <c r="AL29" s="232"/>
      <c r="AM29" s="139"/>
      <c r="AN29" s="139"/>
      <c r="AO29" s="139"/>
      <c r="AP29" s="139"/>
      <c r="AQ29" s="139"/>
      <c r="AR29" s="139"/>
      <c r="AS29" s="139"/>
      <c r="AT29" s="139"/>
      <c r="AU29" s="139"/>
      <c r="AV29" s="204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45">
        <f t="shared" si="14"/>
        <v>0</v>
      </c>
      <c r="BH29" s="168">
        <f t="shared" si="15"/>
        <v>0</v>
      </c>
      <c r="BI29" s="184"/>
      <c r="BJ29" s="246"/>
      <c r="BK29" s="139"/>
      <c r="BL29" s="139"/>
      <c r="BM29" s="139"/>
      <c r="BN29" s="139"/>
      <c r="BO29" s="139"/>
      <c r="BP29" s="139"/>
      <c r="BQ29" s="139"/>
      <c r="BR29" s="139"/>
      <c r="BS29" s="139"/>
      <c r="BT29" s="182"/>
      <c r="BU29" s="139"/>
      <c r="BV29" s="139"/>
      <c r="BW29" s="156"/>
      <c r="BX29" s="156"/>
      <c r="BY29" s="156"/>
      <c r="BZ29" s="156"/>
      <c r="CA29" s="156"/>
      <c r="CB29" s="156"/>
      <c r="CC29" s="156"/>
      <c r="CD29" s="170">
        <f t="shared" si="16"/>
        <v>0</v>
      </c>
      <c r="CE29" s="171">
        <f t="shared" si="17"/>
        <v>0</v>
      </c>
      <c r="CF29" s="156"/>
      <c r="CG29" s="156"/>
      <c r="CH29" s="156"/>
      <c r="CI29" s="156"/>
      <c r="CJ29" s="156"/>
      <c r="CK29" s="157"/>
      <c r="CL29" s="156"/>
      <c r="CM29" s="156"/>
      <c r="CN29" s="156"/>
      <c r="CO29" s="156"/>
      <c r="CP29" s="173">
        <f t="shared" si="18"/>
        <v>0</v>
      </c>
      <c r="CQ29" s="175">
        <f t="shared" si="19"/>
        <v>0</v>
      </c>
    </row>
    <row r="30" ht="15.75" customHeight="1">
      <c r="A30" s="124">
        <v>21.0</v>
      </c>
      <c r="B30" s="125" t="s">
        <v>95</v>
      </c>
      <c r="C30" s="127" t="s">
        <v>96</v>
      </c>
      <c r="D30" s="128">
        <f t="shared" si="6"/>
        <v>10</v>
      </c>
      <c r="E30" s="161">
        <f t="shared" si="7"/>
        <v>71.42857143</v>
      </c>
      <c r="F30" s="162" t="str">
        <f t="shared" si="8"/>
        <v>  </v>
      </c>
      <c r="G30" s="163" t="str">
        <f t="shared" si="9"/>
        <v>  </v>
      </c>
      <c r="H30" s="164"/>
      <c r="I30" s="164"/>
      <c r="J30" s="187"/>
      <c r="K30" s="165"/>
      <c r="L30" s="148"/>
      <c r="M30" s="166">
        <f t="shared" si="10"/>
        <v>0</v>
      </c>
      <c r="N30" s="167">
        <f t="shared" si="11"/>
        <v>0</v>
      </c>
      <c r="O30" s="185"/>
      <c r="P30" s="139"/>
      <c r="Q30" s="139"/>
      <c r="R30" s="139"/>
      <c r="S30" s="139"/>
      <c r="T30" s="156"/>
      <c r="U30" s="139"/>
      <c r="V30" s="139"/>
      <c r="W30" s="139"/>
      <c r="X30" s="156"/>
      <c r="Y30" s="139"/>
      <c r="Z30" s="139"/>
      <c r="AA30" s="139"/>
      <c r="AB30" s="189">
        <v>1.0</v>
      </c>
      <c r="AC30" s="139"/>
      <c r="AD30" s="189"/>
      <c r="AE30" s="139"/>
      <c r="AF30" s="180"/>
      <c r="AG30" s="228">
        <v>1.0</v>
      </c>
      <c r="AH30" s="180"/>
      <c r="AI30" s="180"/>
      <c r="AJ30" s="135">
        <f t="shared" si="12"/>
        <v>2</v>
      </c>
      <c r="AK30" s="168">
        <f t="shared" si="13"/>
        <v>100</v>
      </c>
      <c r="AL30" s="232"/>
      <c r="AM30" s="139"/>
      <c r="AN30" s="182">
        <v>1.0</v>
      </c>
      <c r="AO30" s="139"/>
      <c r="AP30" s="139"/>
      <c r="AQ30" s="139"/>
      <c r="AR30" s="139"/>
      <c r="AS30" s="189">
        <v>1.0</v>
      </c>
      <c r="AT30" s="139"/>
      <c r="AU30" s="139"/>
      <c r="AV30" s="218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45">
        <f t="shared" si="14"/>
        <v>2</v>
      </c>
      <c r="BH30" s="168">
        <f t="shared" si="15"/>
        <v>40</v>
      </c>
      <c r="BI30" s="184"/>
      <c r="BJ30" s="261">
        <v>1.0</v>
      </c>
      <c r="BK30" s="156"/>
      <c r="BL30" s="139"/>
      <c r="BM30" s="139"/>
      <c r="BN30" s="139"/>
      <c r="BO30" s="189">
        <v>1.0</v>
      </c>
      <c r="BP30" s="148"/>
      <c r="BQ30" s="139"/>
      <c r="BR30" s="189">
        <v>1.0</v>
      </c>
      <c r="BS30" s="139"/>
      <c r="BT30" s="189">
        <v>1.0</v>
      </c>
      <c r="BU30" s="139"/>
      <c r="BV30" s="139"/>
      <c r="BW30" s="189">
        <v>1.0</v>
      </c>
      <c r="BX30" s="156"/>
      <c r="BY30" s="156"/>
      <c r="BZ30" s="156"/>
      <c r="CA30" s="156"/>
      <c r="CB30" s="156"/>
      <c r="CC30" s="156"/>
      <c r="CD30" s="170">
        <f t="shared" si="16"/>
        <v>5</v>
      </c>
      <c r="CE30" s="171">
        <f t="shared" si="17"/>
        <v>100</v>
      </c>
      <c r="CF30" s="189">
        <v>1.0</v>
      </c>
      <c r="CG30" s="156"/>
      <c r="CH30" s="156"/>
      <c r="CI30" s="156"/>
      <c r="CJ30" s="156"/>
      <c r="CK30" s="157"/>
      <c r="CL30" s="156"/>
      <c r="CM30" s="156"/>
      <c r="CN30" s="156"/>
      <c r="CO30" s="156"/>
      <c r="CP30" s="173">
        <f t="shared" si="18"/>
        <v>1</v>
      </c>
      <c r="CQ30" s="175">
        <f t="shared" si="19"/>
        <v>100</v>
      </c>
    </row>
    <row r="31" ht="15.75" customHeight="1">
      <c r="A31" s="124">
        <v>22.0</v>
      </c>
      <c r="B31" s="125" t="s">
        <v>97</v>
      </c>
      <c r="C31" s="127" t="s">
        <v>98</v>
      </c>
      <c r="D31" s="128">
        <f t="shared" si="6"/>
        <v>1</v>
      </c>
      <c r="E31" s="161">
        <f t="shared" si="7"/>
        <v>7.142857143</v>
      </c>
      <c r="F31" s="162">
        <f t="shared" si="8"/>
        <v>7.142857143</v>
      </c>
      <c r="G31" s="163">
        <f t="shared" si="9"/>
        <v>7.142857143</v>
      </c>
      <c r="H31" s="164"/>
      <c r="I31" s="164"/>
      <c r="J31" s="187"/>
      <c r="K31" s="165"/>
      <c r="L31" s="148"/>
      <c r="M31" s="166">
        <f t="shared" si="10"/>
        <v>0</v>
      </c>
      <c r="N31" s="167">
        <f t="shared" si="11"/>
        <v>0</v>
      </c>
      <c r="O31" s="185"/>
      <c r="P31" s="139"/>
      <c r="Q31" s="139"/>
      <c r="R31" s="139"/>
      <c r="S31" s="139"/>
      <c r="T31" s="156"/>
      <c r="U31" s="139"/>
      <c r="V31" s="139"/>
      <c r="W31" s="139"/>
      <c r="X31" s="156"/>
      <c r="Y31" s="139"/>
      <c r="Z31" s="139"/>
      <c r="AA31" s="139"/>
      <c r="AB31" s="156"/>
      <c r="AC31" s="139"/>
      <c r="AD31" s="156"/>
      <c r="AE31" s="139"/>
      <c r="AF31" s="180"/>
      <c r="AG31" s="180"/>
      <c r="AH31" s="180"/>
      <c r="AI31" s="180"/>
      <c r="AJ31" s="135">
        <f t="shared" si="12"/>
        <v>0</v>
      </c>
      <c r="AK31" s="168">
        <f t="shared" si="13"/>
        <v>0</v>
      </c>
      <c r="AL31" s="232"/>
      <c r="AM31" s="139"/>
      <c r="AN31" s="139"/>
      <c r="AO31" s="139"/>
      <c r="AP31" s="139"/>
      <c r="AQ31" s="139"/>
      <c r="AR31" s="139"/>
      <c r="AS31" s="156"/>
      <c r="AT31" s="139"/>
      <c r="AU31" s="139"/>
      <c r="AV31" s="218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45">
        <f t="shared" si="14"/>
        <v>0</v>
      </c>
      <c r="BH31" s="168">
        <f t="shared" si="15"/>
        <v>0</v>
      </c>
      <c r="BI31" s="184"/>
      <c r="BJ31" s="262"/>
      <c r="BK31" s="156"/>
      <c r="BL31" s="139"/>
      <c r="BM31" s="139"/>
      <c r="BN31" s="139"/>
      <c r="BO31" s="156"/>
      <c r="BP31" s="148"/>
      <c r="BQ31" s="139"/>
      <c r="BR31" s="156"/>
      <c r="BS31" s="139"/>
      <c r="BT31" s="156"/>
      <c r="BU31" s="148"/>
      <c r="BV31" s="139"/>
      <c r="BW31" s="189">
        <v>1.0</v>
      </c>
      <c r="BX31" s="156"/>
      <c r="BY31" s="156"/>
      <c r="BZ31" s="156"/>
      <c r="CA31" s="156"/>
      <c r="CB31" s="156"/>
      <c r="CC31" s="156"/>
      <c r="CD31" s="170">
        <f t="shared" si="16"/>
        <v>1</v>
      </c>
      <c r="CE31" s="171">
        <f t="shared" si="17"/>
        <v>20</v>
      </c>
      <c r="CF31" s="156"/>
      <c r="CG31" s="156"/>
      <c r="CH31" s="156"/>
      <c r="CI31" s="156"/>
      <c r="CJ31" s="156"/>
      <c r="CK31" s="157"/>
      <c r="CL31" s="156"/>
      <c r="CM31" s="156"/>
      <c r="CN31" s="156"/>
      <c r="CO31" s="156"/>
      <c r="CP31" s="173">
        <f t="shared" si="18"/>
        <v>0</v>
      </c>
      <c r="CQ31" s="175">
        <f t="shared" si="19"/>
        <v>0</v>
      </c>
    </row>
    <row r="32" ht="15.75" customHeight="1">
      <c r="A32" s="160">
        <v>23.0</v>
      </c>
      <c r="B32" s="125" t="s">
        <v>99</v>
      </c>
      <c r="C32" s="127" t="s">
        <v>100</v>
      </c>
      <c r="D32" s="128">
        <f t="shared" si="6"/>
        <v>7</v>
      </c>
      <c r="E32" s="161">
        <f t="shared" si="7"/>
        <v>50</v>
      </c>
      <c r="F32" s="162" t="str">
        <f t="shared" si="8"/>
        <v>  </v>
      </c>
      <c r="G32" s="186" t="str">
        <f t="shared" si="9"/>
        <v>  </v>
      </c>
      <c r="H32" s="164"/>
      <c r="I32" s="164"/>
      <c r="J32" s="187"/>
      <c r="K32" s="165"/>
      <c r="L32" s="148"/>
      <c r="M32" s="166">
        <f t="shared" si="10"/>
        <v>0</v>
      </c>
      <c r="N32" s="167">
        <f t="shared" si="11"/>
        <v>0</v>
      </c>
      <c r="O32" s="137"/>
      <c r="P32" s="201"/>
      <c r="Q32" s="201"/>
      <c r="R32" s="201"/>
      <c r="S32" s="201"/>
      <c r="T32" s="139"/>
      <c r="U32" s="201"/>
      <c r="V32" s="201"/>
      <c r="W32" s="201"/>
      <c r="X32" s="139"/>
      <c r="Y32" s="201"/>
      <c r="Z32" s="201"/>
      <c r="AA32" s="201"/>
      <c r="AB32" s="139"/>
      <c r="AC32" s="201"/>
      <c r="AD32" s="139"/>
      <c r="AE32" s="201"/>
      <c r="AF32" s="203"/>
      <c r="AG32" s="228">
        <v>1.0</v>
      </c>
      <c r="AH32" s="203"/>
      <c r="AI32" s="203"/>
      <c r="AJ32" s="135">
        <f t="shared" si="12"/>
        <v>1</v>
      </c>
      <c r="AK32" s="168">
        <f t="shared" si="13"/>
        <v>50</v>
      </c>
      <c r="AL32" s="232"/>
      <c r="AM32" s="201"/>
      <c r="AN32" s="182">
        <v>1.0</v>
      </c>
      <c r="AO32" s="201"/>
      <c r="AP32" s="201"/>
      <c r="AQ32" s="201"/>
      <c r="AR32" s="201"/>
      <c r="AS32" s="182">
        <v>1.0</v>
      </c>
      <c r="AT32" s="201"/>
      <c r="AU32" s="201"/>
      <c r="AV32" s="204"/>
      <c r="AW32" s="201"/>
      <c r="AX32" s="201"/>
      <c r="AY32" s="201"/>
      <c r="AZ32" s="201"/>
      <c r="BA32" s="201"/>
      <c r="BB32" s="201"/>
      <c r="BC32" s="139"/>
      <c r="BD32" s="201"/>
      <c r="BE32" s="201"/>
      <c r="BF32" s="201"/>
      <c r="BG32" s="145">
        <f t="shared" si="14"/>
        <v>2</v>
      </c>
      <c r="BH32" s="168">
        <f t="shared" si="15"/>
        <v>40</v>
      </c>
      <c r="BI32" s="207"/>
      <c r="BJ32" s="246"/>
      <c r="BK32" s="139"/>
      <c r="BL32" s="201"/>
      <c r="BM32" s="201"/>
      <c r="BN32" s="201"/>
      <c r="BO32" s="182">
        <v>1.0</v>
      </c>
      <c r="BP32" s="201"/>
      <c r="BQ32" s="201"/>
      <c r="BR32" s="182">
        <v>1.0</v>
      </c>
      <c r="BS32" s="201"/>
      <c r="BT32" s="182">
        <v>1.0</v>
      </c>
      <c r="BU32" s="148"/>
      <c r="BV32" s="201"/>
      <c r="BW32" s="189">
        <v>1.0</v>
      </c>
      <c r="BX32" s="156"/>
      <c r="BY32" s="156"/>
      <c r="BZ32" s="156"/>
      <c r="CA32" s="156"/>
      <c r="CB32" s="156"/>
      <c r="CC32" s="156"/>
      <c r="CD32" s="170">
        <f t="shared" si="16"/>
        <v>4</v>
      </c>
      <c r="CE32" s="171">
        <f t="shared" si="17"/>
        <v>80</v>
      </c>
      <c r="CF32" s="156"/>
      <c r="CG32" s="156"/>
      <c r="CH32" s="156"/>
      <c r="CI32" s="156"/>
      <c r="CJ32" s="156"/>
      <c r="CK32" s="157"/>
      <c r="CL32" s="156"/>
      <c r="CM32" s="156"/>
      <c r="CN32" s="156"/>
      <c r="CO32" s="156"/>
      <c r="CP32" s="173">
        <f t="shared" si="18"/>
        <v>0</v>
      </c>
      <c r="CQ32" s="175">
        <f t="shared" si="19"/>
        <v>0</v>
      </c>
    </row>
    <row r="33" ht="15.75" customHeight="1">
      <c r="A33" s="124">
        <v>24.0</v>
      </c>
      <c r="B33" s="125" t="s">
        <v>101</v>
      </c>
      <c r="C33" s="127" t="s">
        <v>102</v>
      </c>
      <c r="D33" s="128">
        <f t="shared" si="6"/>
        <v>6</v>
      </c>
      <c r="E33" s="161">
        <f t="shared" si="7"/>
        <v>42.85714286</v>
      </c>
      <c r="F33" s="162">
        <f t="shared" si="8"/>
        <v>42.85714286</v>
      </c>
      <c r="G33" s="163" t="str">
        <f t="shared" si="9"/>
        <v>  </v>
      </c>
      <c r="H33" s="164"/>
      <c r="I33" s="164"/>
      <c r="J33" s="172"/>
      <c r="K33" s="150"/>
      <c r="L33" s="148"/>
      <c r="M33" s="166">
        <f t="shared" si="10"/>
        <v>0</v>
      </c>
      <c r="N33" s="167">
        <f t="shared" si="11"/>
        <v>0</v>
      </c>
      <c r="O33" s="137"/>
      <c r="P33" s="201"/>
      <c r="Q33" s="201"/>
      <c r="R33" s="201"/>
      <c r="S33" s="201"/>
      <c r="T33" s="139"/>
      <c r="U33" s="201"/>
      <c r="V33" s="201"/>
      <c r="W33" s="201"/>
      <c r="X33" s="139"/>
      <c r="Y33" s="201"/>
      <c r="Z33" s="201"/>
      <c r="AA33" s="201"/>
      <c r="AB33" s="139"/>
      <c r="AC33" s="201"/>
      <c r="AD33" s="139"/>
      <c r="AE33" s="201"/>
      <c r="AF33" s="203"/>
      <c r="AG33" s="228">
        <v>1.0</v>
      </c>
      <c r="AH33" s="203"/>
      <c r="AI33" s="203"/>
      <c r="AJ33" s="135">
        <f t="shared" si="12"/>
        <v>1</v>
      </c>
      <c r="AK33" s="168">
        <f t="shared" si="13"/>
        <v>50</v>
      </c>
      <c r="AL33" s="232"/>
      <c r="AM33" s="201"/>
      <c r="AN33" s="182">
        <v>1.0</v>
      </c>
      <c r="AO33" s="201"/>
      <c r="AP33" s="201"/>
      <c r="AQ33" s="201"/>
      <c r="AR33" s="201"/>
      <c r="AS33" s="182">
        <v>1.0</v>
      </c>
      <c r="AT33" s="201"/>
      <c r="AU33" s="201"/>
      <c r="AV33" s="204"/>
      <c r="AW33" s="201"/>
      <c r="AX33" s="201"/>
      <c r="AY33" s="201"/>
      <c r="AZ33" s="201"/>
      <c r="BA33" s="201"/>
      <c r="BB33" s="201"/>
      <c r="BC33" s="139"/>
      <c r="BD33" s="201"/>
      <c r="BE33" s="201"/>
      <c r="BF33" s="201"/>
      <c r="BG33" s="145">
        <f t="shared" si="14"/>
        <v>2</v>
      </c>
      <c r="BH33" s="168">
        <f t="shared" si="15"/>
        <v>40</v>
      </c>
      <c r="BI33" s="207"/>
      <c r="BJ33" s="246"/>
      <c r="BK33" s="139"/>
      <c r="BL33" s="201"/>
      <c r="BM33" s="201"/>
      <c r="BN33" s="201"/>
      <c r="BO33" s="139"/>
      <c r="BP33" s="148"/>
      <c r="BQ33" s="201"/>
      <c r="BR33" s="182">
        <v>1.0</v>
      </c>
      <c r="BS33" s="201"/>
      <c r="BT33" s="182">
        <v>1.0</v>
      </c>
      <c r="BU33" s="148"/>
      <c r="BV33" s="201"/>
      <c r="BW33" s="189">
        <v>1.0</v>
      </c>
      <c r="BX33" s="156"/>
      <c r="BY33" s="156"/>
      <c r="BZ33" s="156"/>
      <c r="CA33" s="156"/>
      <c r="CB33" s="156"/>
      <c r="CC33" s="156"/>
      <c r="CD33" s="170">
        <f t="shared" si="16"/>
        <v>3</v>
      </c>
      <c r="CE33" s="171">
        <f t="shared" si="17"/>
        <v>60</v>
      </c>
      <c r="CF33" s="156"/>
      <c r="CG33" s="156"/>
      <c r="CH33" s="156"/>
      <c r="CI33" s="156"/>
      <c r="CJ33" s="156"/>
      <c r="CK33" s="157"/>
      <c r="CL33" s="156"/>
      <c r="CM33" s="156"/>
      <c r="CN33" s="156"/>
      <c r="CO33" s="156"/>
      <c r="CP33" s="173">
        <f t="shared" si="18"/>
        <v>0</v>
      </c>
      <c r="CQ33" s="175">
        <f t="shared" si="19"/>
        <v>0</v>
      </c>
    </row>
    <row r="34" ht="15.75" customHeight="1">
      <c r="A34" s="124">
        <v>25.0</v>
      </c>
      <c r="B34" s="125" t="s">
        <v>103</v>
      </c>
      <c r="C34" s="127" t="s">
        <v>104</v>
      </c>
      <c r="D34" s="128">
        <f t="shared" si="6"/>
        <v>0</v>
      </c>
      <c r="E34" s="161">
        <f t="shared" si="7"/>
        <v>0</v>
      </c>
      <c r="F34" s="162">
        <f t="shared" si="8"/>
        <v>0</v>
      </c>
      <c r="G34" s="163">
        <f t="shared" si="9"/>
        <v>0</v>
      </c>
      <c r="H34" s="187"/>
      <c r="I34" s="187"/>
      <c r="J34" s="187"/>
      <c r="K34" s="187"/>
      <c r="L34" s="148"/>
      <c r="M34" s="166">
        <f t="shared" si="10"/>
        <v>0</v>
      </c>
      <c r="N34" s="167">
        <f t="shared" si="11"/>
        <v>0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80"/>
      <c r="AG34" s="180"/>
      <c r="AH34" s="180"/>
      <c r="AI34" s="180"/>
      <c r="AJ34" s="135">
        <f t="shared" si="12"/>
        <v>0</v>
      </c>
      <c r="AK34" s="168">
        <f t="shared" si="13"/>
        <v>0</v>
      </c>
      <c r="AL34" s="232"/>
      <c r="AM34" s="139"/>
      <c r="AN34" s="139"/>
      <c r="AO34" s="139"/>
      <c r="AP34" s="139"/>
      <c r="AQ34" s="139"/>
      <c r="AR34" s="139"/>
      <c r="AS34" s="139"/>
      <c r="AT34" s="139"/>
      <c r="AU34" s="139"/>
      <c r="AV34" s="204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45">
        <f t="shared" si="14"/>
        <v>0</v>
      </c>
      <c r="BH34" s="168">
        <f t="shared" si="15"/>
        <v>0</v>
      </c>
      <c r="BI34" s="184"/>
      <c r="BJ34" s="246"/>
      <c r="BK34" s="139"/>
      <c r="BL34" s="139"/>
      <c r="BM34" s="139"/>
      <c r="BN34" s="139"/>
      <c r="BO34" s="139"/>
      <c r="BP34" s="148"/>
      <c r="BQ34" s="139"/>
      <c r="BR34" s="139"/>
      <c r="BS34" s="139"/>
      <c r="BT34" s="139"/>
      <c r="BU34" s="139"/>
      <c r="BV34" s="139"/>
      <c r="BW34" s="156"/>
      <c r="BX34" s="156"/>
      <c r="BY34" s="156"/>
      <c r="BZ34" s="156"/>
      <c r="CA34" s="156"/>
      <c r="CB34" s="156"/>
      <c r="CC34" s="156"/>
      <c r="CD34" s="170">
        <f t="shared" si="16"/>
        <v>0</v>
      </c>
      <c r="CE34" s="171">
        <f t="shared" si="17"/>
        <v>0</v>
      </c>
      <c r="CF34" s="156"/>
      <c r="CG34" s="156"/>
      <c r="CH34" s="156"/>
      <c r="CI34" s="156"/>
      <c r="CJ34" s="156"/>
      <c r="CK34" s="157"/>
      <c r="CL34" s="156"/>
      <c r="CM34" s="156"/>
      <c r="CN34" s="156"/>
      <c r="CO34" s="156"/>
      <c r="CP34" s="173">
        <f t="shared" si="18"/>
        <v>0</v>
      </c>
      <c r="CQ34" s="175">
        <f t="shared" si="19"/>
        <v>0</v>
      </c>
    </row>
    <row r="35" ht="15.75" customHeight="1">
      <c r="A35" s="160">
        <v>26.0</v>
      </c>
      <c r="B35" s="125" t="s">
        <v>105</v>
      </c>
      <c r="C35" s="127" t="s">
        <v>106</v>
      </c>
      <c r="D35" s="128">
        <f t="shared" si="6"/>
        <v>6</v>
      </c>
      <c r="E35" s="161">
        <f t="shared" si="7"/>
        <v>42.85714286</v>
      </c>
      <c r="F35" s="162">
        <f t="shared" si="8"/>
        <v>42.85714286</v>
      </c>
      <c r="G35" s="163" t="str">
        <f t="shared" si="9"/>
        <v>  </v>
      </c>
      <c r="H35" s="164"/>
      <c r="I35" s="164"/>
      <c r="J35" s="164"/>
      <c r="K35" s="164"/>
      <c r="L35" s="148"/>
      <c r="M35" s="166">
        <f t="shared" si="10"/>
        <v>0</v>
      </c>
      <c r="N35" s="167">
        <f t="shared" si="11"/>
        <v>0</v>
      </c>
      <c r="O35" s="13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80"/>
      <c r="AG35" s="180"/>
      <c r="AH35" s="180"/>
      <c r="AI35" s="180"/>
      <c r="AJ35" s="135">
        <f t="shared" si="12"/>
        <v>0</v>
      </c>
      <c r="AK35" s="168">
        <f t="shared" si="13"/>
        <v>0</v>
      </c>
      <c r="AL35" s="232"/>
      <c r="AM35" s="139"/>
      <c r="AN35" s="139"/>
      <c r="AO35" s="139"/>
      <c r="AP35" s="139"/>
      <c r="AQ35" s="139"/>
      <c r="AR35" s="139"/>
      <c r="AS35" s="182">
        <v>1.0</v>
      </c>
      <c r="AT35" s="139"/>
      <c r="AU35" s="139"/>
      <c r="AV35" s="204"/>
      <c r="AW35" s="139"/>
      <c r="AX35" s="139"/>
      <c r="AY35" s="139"/>
      <c r="AZ35" s="139"/>
      <c r="BA35" s="139"/>
      <c r="BB35" s="139"/>
      <c r="BC35" s="182">
        <v>1.0</v>
      </c>
      <c r="BD35" s="139"/>
      <c r="BE35" s="139"/>
      <c r="BF35" s="139"/>
      <c r="BG35" s="145">
        <f t="shared" si="14"/>
        <v>2</v>
      </c>
      <c r="BH35" s="168">
        <f t="shared" si="15"/>
        <v>40</v>
      </c>
      <c r="BI35" s="184"/>
      <c r="BJ35" s="246"/>
      <c r="BK35" s="139"/>
      <c r="BL35" s="139"/>
      <c r="BM35" s="139"/>
      <c r="BN35" s="139"/>
      <c r="BO35" s="182">
        <v>1.0</v>
      </c>
      <c r="BP35" s="139"/>
      <c r="BQ35" s="139"/>
      <c r="BR35" s="182">
        <v>1.0</v>
      </c>
      <c r="BS35" s="139"/>
      <c r="BT35" s="182">
        <v>1.0</v>
      </c>
      <c r="BU35" s="148"/>
      <c r="BV35" s="139"/>
      <c r="BW35" s="189">
        <v>1.0</v>
      </c>
      <c r="BX35" s="156"/>
      <c r="BY35" s="156"/>
      <c r="BZ35" s="156"/>
      <c r="CA35" s="156"/>
      <c r="CB35" s="156"/>
      <c r="CC35" s="156"/>
      <c r="CD35" s="170">
        <f t="shared" si="16"/>
        <v>4</v>
      </c>
      <c r="CE35" s="171">
        <f t="shared" si="17"/>
        <v>80</v>
      </c>
      <c r="CF35" s="156"/>
      <c r="CG35" s="156"/>
      <c r="CH35" s="156"/>
      <c r="CI35" s="156"/>
      <c r="CJ35" s="156"/>
      <c r="CK35" s="157"/>
      <c r="CL35" s="156"/>
      <c r="CM35" s="156"/>
      <c r="CN35" s="156"/>
      <c r="CO35" s="156"/>
      <c r="CP35" s="173">
        <f t="shared" si="18"/>
        <v>0</v>
      </c>
      <c r="CQ35" s="175">
        <f t="shared" si="19"/>
        <v>0</v>
      </c>
    </row>
    <row r="36" ht="15.75" customHeight="1">
      <c r="A36" s="124">
        <v>27.0</v>
      </c>
      <c r="B36" s="125" t="s">
        <v>107</v>
      </c>
      <c r="C36" s="127" t="s">
        <v>108</v>
      </c>
      <c r="D36" s="128">
        <f t="shared" si="6"/>
        <v>3</v>
      </c>
      <c r="E36" s="161">
        <f t="shared" si="7"/>
        <v>21.42857143</v>
      </c>
      <c r="F36" s="162">
        <f t="shared" si="8"/>
        <v>21.42857143</v>
      </c>
      <c r="G36" s="163">
        <f t="shared" si="9"/>
        <v>21.42857143</v>
      </c>
      <c r="H36" s="164"/>
      <c r="I36" s="164"/>
      <c r="J36" s="164"/>
      <c r="K36" s="164"/>
      <c r="L36" s="165"/>
      <c r="M36" s="166">
        <f t="shared" si="10"/>
        <v>0</v>
      </c>
      <c r="N36" s="167">
        <f t="shared" si="11"/>
        <v>0</v>
      </c>
      <c r="O36" s="185"/>
      <c r="P36" s="139"/>
      <c r="Q36" s="139"/>
      <c r="R36" s="139"/>
      <c r="S36" s="139"/>
      <c r="T36" s="156"/>
      <c r="U36" s="139"/>
      <c r="V36" s="139"/>
      <c r="W36" s="139"/>
      <c r="X36" s="156"/>
      <c r="Y36" s="139"/>
      <c r="Z36" s="139"/>
      <c r="AA36" s="139"/>
      <c r="AB36" s="156"/>
      <c r="AC36" s="139"/>
      <c r="AD36" s="156"/>
      <c r="AE36" s="139"/>
      <c r="AF36" s="180"/>
      <c r="AG36" s="180"/>
      <c r="AH36" s="180"/>
      <c r="AI36" s="180"/>
      <c r="AJ36" s="135">
        <f t="shared" si="12"/>
        <v>0</v>
      </c>
      <c r="AK36" s="168">
        <f t="shared" si="13"/>
        <v>0</v>
      </c>
      <c r="AL36" s="232"/>
      <c r="AM36" s="139"/>
      <c r="AN36" s="139"/>
      <c r="AO36" s="139"/>
      <c r="AP36" s="139"/>
      <c r="AQ36" s="139"/>
      <c r="AR36" s="139"/>
      <c r="AS36" s="156"/>
      <c r="AT36" s="139"/>
      <c r="AU36" s="139"/>
      <c r="AV36" s="218"/>
      <c r="AW36" s="139"/>
      <c r="AX36" s="139"/>
      <c r="AY36" s="139"/>
      <c r="AZ36" s="139"/>
      <c r="BA36" s="139"/>
      <c r="BB36" s="139"/>
      <c r="BC36" s="182">
        <v>1.0</v>
      </c>
      <c r="BD36" s="139"/>
      <c r="BE36" s="139"/>
      <c r="BF36" s="139"/>
      <c r="BG36" s="145">
        <f t="shared" si="14"/>
        <v>1</v>
      </c>
      <c r="BH36" s="168">
        <f t="shared" si="15"/>
        <v>20</v>
      </c>
      <c r="BI36" s="184"/>
      <c r="BJ36" s="261">
        <v>1.0</v>
      </c>
      <c r="BK36" s="156"/>
      <c r="BL36" s="139"/>
      <c r="BM36" s="139"/>
      <c r="BN36" s="139"/>
      <c r="BO36" s="156"/>
      <c r="BP36" s="148"/>
      <c r="BQ36" s="139"/>
      <c r="BR36" s="156"/>
      <c r="BS36" s="139"/>
      <c r="BT36" s="189">
        <v>1.0</v>
      </c>
      <c r="BU36" s="148"/>
      <c r="BV36" s="139"/>
      <c r="BW36" s="156"/>
      <c r="BX36" s="156"/>
      <c r="BY36" s="156"/>
      <c r="BZ36" s="156"/>
      <c r="CA36" s="156"/>
      <c r="CB36" s="156"/>
      <c r="CC36" s="156"/>
      <c r="CD36" s="170">
        <f t="shared" si="16"/>
        <v>2</v>
      </c>
      <c r="CE36" s="171">
        <f t="shared" si="17"/>
        <v>40</v>
      </c>
      <c r="CF36" s="156"/>
      <c r="CG36" s="156"/>
      <c r="CH36" s="156"/>
      <c r="CI36" s="156"/>
      <c r="CJ36" s="156"/>
      <c r="CK36" s="157"/>
      <c r="CL36" s="156"/>
      <c r="CM36" s="156"/>
      <c r="CN36" s="156"/>
      <c r="CO36" s="156"/>
      <c r="CP36" s="173">
        <f t="shared" si="18"/>
        <v>0</v>
      </c>
      <c r="CQ36" s="175">
        <f t="shared" si="19"/>
        <v>0</v>
      </c>
    </row>
    <row r="37" ht="15.75" customHeight="1">
      <c r="A37" s="124">
        <v>28.0</v>
      </c>
      <c r="B37" s="125" t="s">
        <v>109</v>
      </c>
      <c r="C37" s="127" t="s">
        <v>110</v>
      </c>
      <c r="D37" s="128">
        <f t="shared" si="6"/>
        <v>8</v>
      </c>
      <c r="E37" s="161">
        <f t="shared" si="7"/>
        <v>57.14285714</v>
      </c>
      <c r="F37" s="248" t="str">
        <f t="shared" si="8"/>
        <v>  </v>
      </c>
      <c r="G37" s="186" t="str">
        <f t="shared" si="9"/>
        <v>  </v>
      </c>
      <c r="H37" s="164"/>
      <c r="I37" s="164"/>
      <c r="J37" s="164"/>
      <c r="K37" s="164"/>
      <c r="L37" s="165"/>
      <c r="M37" s="166">
        <f t="shared" si="10"/>
        <v>0</v>
      </c>
      <c r="N37" s="167">
        <f t="shared" si="11"/>
        <v>0</v>
      </c>
      <c r="O37" s="221"/>
      <c r="P37" s="139"/>
      <c r="Q37" s="139"/>
      <c r="R37" s="139"/>
      <c r="S37" s="139"/>
      <c r="T37" s="201"/>
      <c r="U37" s="139"/>
      <c r="V37" s="139"/>
      <c r="W37" s="139"/>
      <c r="X37" s="201"/>
      <c r="Y37" s="139"/>
      <c r="Z37" s="139"/>
      <c r="AA37" s="139"/>
      <c r="AB37" s="253">
        <v>1.0</v>
      </c>
      <c r="AC37" s="139"/>
      <c r="AD37" s="253"/>
      <c r="AE37" s="139"/>
      <c r="AF37" s="180"/>
      <c r="AG37" s="180"/>
      <c r="AH37" s="180"/>
      <c r="AI37" s="180"/>
      <c r="AJ37" s="135">
        <f t="shared" si="12"/>
        <v>1</v>
      </c>
      <c r="AK37" s="168">
        <f t="shared" si="13"/>
        <v>50</v>
      </c>
      <c r="AL37" s="250">
        <v>1.0</v>
      </c>
      <c r="AM37" s="139"/>
      <c r="AN37" s="139"/>
      <c r="AO37" s="139"/>
      <c r="AP37" s="139"/>
      <c r="AQ37" s="139"/>
      <c r="AR37" s="139"/>
      <c r="AS37" s="253">
        <v>1.0</v>
      </c>
      <c r="AT37" s="139"/>
      <c r="AU37" s="139"/>
      <c r="AV37" s="254"/>
      <c r="AW37" s="139"/>
      <c r="AX37" s="139"/>
      <c r="AY37" s="139"/>
      <c r="AZ37" s="139"/>
      <c r="BA37" s="139"/>
      <c r="BB37" s="139"/>
      <c r="BC37" s="182">
        <v>1.0</v>
      </c>
      <c r="BD37" s="139"/>
      <c r="BE37" s="139"/>
      <c r="BF37" s="139"/>
      <c r="BG37" s="145">
        <f t="shared" si="14"/>
        <v>3</v>
      </c>
      <c r="BH37" s="168">
        <f t="shared" si="15"/>
        <v>60</v>
      </c>
      <c r="BI37" s="184"/>
      <c r="BJ37" s="256">
        <v>1.0</v>
      </c>
      <c r="BK37" s="201"/>
      <c r="BL37" s="139"/>
      <c r="BM37" s="139"/>
      <c r="BN37" s="139"/>
      <c r="BO37" s="201"/>
      <c r="BP37" s="148"/>
      <c r="BQ37" s="139"/>
      <c r="BR37" s="253">
        <v>1.0</v>
      </c>
      <c r="BS37" s="139"/>
      <c r="BT37" s="253">
        <v>1.0</v>
      </c>
      <c r="BU37" s="148"/>
      <c r="BV37" s="139"/>
      <c r="BW37" s="189">
        <v>1.0</v>
      </c>
      <c r="BX37" s="156"/>
      <c r="BY37" s="156"/>
      <c r="BZ37" s="156"/>
      <c r="CA37" s="156"/>
      <c r="CB37" s="156"/>
      <c r="CC37" s="156"/>
      <c r="CD37" s="170">
        <f t="shared" si="16"/>
        <v>4</v>
      </c>
      <c r="CE37" s="171">
        <f t="shared" si="17"/>
        <v>80</v>
      </c>
      <c r="CF37" s="156"/>
      <c r="CG37" s="156"/>
      <c r="CH37" s="156"/>
      <c r="CI37" s="156"/>
      <c r="CJ37" s="156"/>
      <c r="CK37" s="157"/>
      <c r="CL37" s="156"/>
      <c r="CM37" s="156"/>
      <c r="CN37" s="156"/>
      <c r="CO37" s="156"/>
      <c r="CP37" s="173">
        <f t="shared" si="18"/>
        <v>0</v>
      </c>
      <c r="CQ37" s="175">
        <f t="shared" si="19"/>
        <v>0</v>
      </c>
    </row>
    <row r="38" ht="15.75" customHeight="1">
      <c r="A38" s="160">
        <v>29.0</v>
      </c>
      <c r="B38" s="125" t="s">
        <v>111</v>
      </c>
      <c r="C38" s="127" t="s">
        <v>112</v>
      </c>
      <c r="D38" s="128">
        <f t="shared" si="6"/>
        <v>8</v>
      </c>
      <c r="E38" s="161">
        <f t="shared" si="7"/>
        <v>57.14285714</v>
      </c>
      <c r="F38" s="162" t="str">
        <f t="shared" si="8"/>
        <v>  </v>
      </c>
      <c r="G38" s="186" t="str">
        <f t="shared" si="9"/>
        <v>  </v>
      </c>
      <c r="H38" s="164"/>
      <c r="I38" s="164"/>
      <c r="J38" s="164"/>
      <c r="K38" s="164"/>
      <c r="L38" s="165"/>
      <c r="M38" s="166">
        <f t="shared" si="10"/>
        <v>0</v>
      </c>
      <c r="N38" s="167">
        <f t="shared" si="11"/>
        <v>0</v>
      </c>
      <c r="O38" s="176"/>
      <c r="P38" s="139"/>
      <c r="Q38" s="139"/>
      <c r="R38" s="139"/>
      <c r="S38" s="139"/>
      <c r="T38" s="177"/>
      <c r="U38" s="139"/>
      <c r="V38" s="139"/>
      <c r="W38" s="139"/>
      <c r="X38" s="177"/>
      <c r="Y38" s="139"/>
      <c r="Z38" s="139"/>
      <c r="AA38" s="139"/>
      <c r="AB38" s="177"/>
      <c r="AC38" s="139"/>
      <c r="AD38" s="177"/>
      <c r="AE38" s="139"/>
      <c r="AF38" s="180"/>
      <c r="AG38" s="228">
        <v>1.0</v>
      </c>
      <c r="AH38" s="180"/>
      <c r="AI38" s="180"/>
      <c r="AJ38" s="135">
        <f t="shared" si="12"/>
        <v>1</v>
      </c>
      <c r="AK38" s="168">
        <f t="shared" si="13"/>
        <v>50</v>
      </c>
      <c r="AL38" s="232"/>
      <c r="AM38" s="139"/>
      <c r="AN38" s="182">
        <v>1.0</v>
      </c>
      <c r="AO38" s="139"/>
      <c r="AP38" s="139"/>
      <c r="AQ38" s="139"/>
      <c r="AR38" s="139"/>
      <c r="AS38" s="249">
        <v>1.0</v>
      </c>
      <c r="AT38" s="139"/>
      <c r="AU38" s="139"/>
      <c r="AV38" s="281">
        <v>1.0</v>
      </c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45">
        <f t="shared" si="14"/>
        <v>3</v>
      </c>
      <c r="BH38" s="168">
        <f t="shared" si="15"/>
        <v>60</v>
      </c>
      <c r="BI38" s="184"/>
      <c r="BJ38" s="277">
        <v>1.0</v>
      </c>
      <c r="BK38" s="177"/>
      <c r="BL38" s="139"/>
      <c r="BM38" s="139"/>
      <c r="BN38" s="139"/>
      <c r="BO38" s="249">
        <v>1.0</v>
      </c>
      <c r="BP38" s="139"/>
      <c r="BQ38" s="139"/>
      <c r="BR38" s="249">
        <v>1.0</v>
      </c>
      <c r="BS38" s="139"/>
      <c r="BT38" s="177"/>
      <c r="BU38" s="148"/>
      <c r="BV38" s="139"/>
      <c r="BW38" s="189">
        <v>1.0</v>
      </c>
      <c r="BX38" s="156"/>
      <c r="BY38" s="156"/>
      <c r="BZ38" s="156"/>
      <c r="CA38" s="156"/>
      <c r="CB38" s="156"/>
      <c r="CC38" s="156"/>
      <c r="CD38" s="170">
        <f t="shared" si="16"/>
        <v>4</v>
      </c>
      <c r="CE38" s="171">
        <f t="shared" si="17"/>
        <v>80</v>
      </c>
      <c r="CF38" s="156"/>
      <c r="CG38" s="156"/>
      <c r="CH38" s="156"/>
      <c r="CI38" s="156"/>
      <c r="CJ38" s="156"/>
      <c r="CK38" s="157"/>
      <c r="CL38" s="156"/>
      <c r="CM38" s="156"/>
      <c r="CN38" s="156"/>
      <c r="CO38" s="156"/>
      <c r="CP38" s="173">
        <f t="shared" si="18"/>
        <v>0</v>
      </c>
      <c r="CQ38" s="175">
        <f t="shared" si="19"/>
        <v>0</v>
      </c>
    </row>
    <row r="39" ht="15.75" customHeight="1">
      <c r="A39" s="124">
        <v>30.0</v>
      </c>
      <c r="B39" s="125" t="s">
        <v>113</v>
      </c>
      <c r="C39" s="127" t="s">
        <v>114</v>
      </c>
      <c r="D39" s="128">
        <f t="shared" si="6"/>
        <v>6</v>
      </c>
      <c r="E39" s="161">
        <f t="shared" si="7"/>
        <v>42.85714286</v>
      </c>
      <c r="F39" s="162">
        <f t="shared" si="8"/>
        <v>42.85714286</v>
      </c>
      <c r="G39" s="163" t="str">
        <f t="shared" si="9"/>
        <v>  </v>
      </c>
      <c r="H39" s="164"/>
      <c r="I39" s="164"/>
      <c r="J39" s="164"/>
      <c r="K39" s="164"/>
      <c r="L39" s="148"/>
      <c r="M39" s="166">
        <f t="shared" si="10"/>
        <v>0</v>
      </c>
      <c r="N39" s="167">
        <f t="shared" si="11"/>
        <v>0</v>
      </c>
      <c r="O39" s="137"/>
      <c r="P39" s="201"/>
      <c r="Q39" s="201"/>
      <c r="R39" s="201"/>
      <c r="S39" s="201"/>
      <c r="T39" s="139"/>
      <c r="U39" s="201"/>
      <c r="V39" s="201"/>
      <c r="W39" s="201"/>
      <c r="X39" s="139"/>
      <c r="Y39" s="201"/>
      <c r="Z39" s="201"/>
      <c r="AA39" s="201"/>
      <c r="AB39" s="228">
        <v>1.0</v>
      </c>
      <c r="AC39" s="201"/>
      <c r="AD39" s="228"/>
      <c r="AE39" s="201"/>
      <c r="AF39" s="203"/>
      <c r="AG39" s="180"/>
      <c r="AH39" s="203"/>
      <c r="AI39" s="203"/>
      <c r="AJ39" s="135">
        <f t="shared" si="12"/>
        <v>1</v>
      </c>
      <c r="AK39" s="168">
        <f t="shared" si="13"/>
        <v>50</v>
      </c>
      <c r="AL39" s="232"/>
      <c r="AM39" s="201"/>
      <c r="AN39" s="182">
        <v>1.0</v>
      </c>
      <c r="AO39" s="201"/>
      <c r="AP39" s="201"/>
      <c r="AQ39" s="201"/>
      <c r="AR39" s="201"/>
      <c r="AS39" s="182">
        <v>1.0</v>
      </c>
      <c r="AT39" s="201"/>
      <c r="AU39" s="201"/>
      <c r="AV39" s="204"/>
      <c r="AW39" s="201"/>
      <c r="AX39" s="201"/>
      <c r="AY39" s="201"/>
      <c r="AZ39" s="201"/>
      <c r="BA39" s="201"/>
      <c r="BB39" s="201"/>
      <c r="BC39" s="139"/>
      <c r="BD39" s="201"/>
      <c r="BE39" s="201"/>
      <c r="BF39" s="201"/>
      <c r="BG39" s="145">
        <f t="shared" si="14"/>
        <v>2</v>
      </c>
      <c r="BH39" s="168">
        <f t="shared" si="15"/>
        <v>40</v>
      </c>
      <c r="BI39" s="207"/>
      <c r="BJ39" s="236">
        <v>1.0</v>
      </c>
      <c r="BK39" s="139"/>
      <c r="BL39" s="201"/>
      <c r="BM39" s="201"/>
      <c r="BN39" s="201"/>
      <c r="BO39" s="139"/>
      <c r="BP39" s="201"/>
      <c r="BQ39" s="201"/>
      <c r="BR39" s="182">
        <v>1.0</v>
      </c>
      <c r="BS39" s="201"/>
      <c r="BT39" s="182">
        <v>1.0</v>
      </c>
      <c r="BU39" s="201"/>
      <c r="BV39" s="201"/>
      <c r="BW39" s="189"/>
      <c r="BX39" s="156"/>
      <c r="BY39" s="156"/>
      <c r="BZ39" s="156"/>
      <c r="CA39" s="156"/>
      <c r="CB39" s="156"/>
      <c r="CC39" s="156"/>
      <c r="CD39" s="170">
        <f t="shared" si="16"/>
        <v>3</v>
      </c>
      <c r="CE39" s="171">
        <f t="shared" si="17"/>
        <v>60</v>
      </c>
      <c r="CF39" s="156"/>
      <c r="CG39" s="156"/>
      <c r="CH39" s="156"/>
      <c r="CI39" s="156"/>
      <c r="CJ39" s="156"/>
      <c r="CK39" s="157"/>
      <c r="CL39" s="156"/>
      <c r="CM39" s="156"/>
      <c r="CN39" s="156"/>
      <c r="CO39" s="156"/>
      <c r="CP39" s="173">
        <f t="shared" si="18"/>
        <v>0</v>
      </c>
      <c r="CQ39" s="175">
        <f t="shared" si="19"/>
        <v>0</v>
      </c>
    </row>
    <row r="40" ht="15.75" customHeight="1">
      <c r="A40" s="124">
        <v>31.0</v>
      </c>
      <c r="B40" s="125" t="s">
        <v>115</v>
      </c>
      <c r="C40" s="127" t="s">
        <v>116</v>
      </c>
      <c r="D40" s="128">
        <f t="shared" si="6"/>
        <v>0</v>
      </c>
      <c r="E40" s="161">
        <f t="shared" si="7"/>
        <v>0</v>
      </c>
      <c r="F40" s="162">
        <f t="shared" si="8"/>
        <v>0</v>
      </c>
      <c r="G40" s="163">
        <f t="shared" si="9"/>
        <v>0</v>
      </c>
      <c r="H40" s="164"/>
      <c r="I40" s="164"/>
      <c r="J40" s="164"/>
      <c r="K40" s="164"/>
      <c r="L40" s="148"/>
      <c r="M40" s="166">
        <f t="shared" si="10"/>
        <v>0</v>
      </c>
      <c r="N40" s="167">
        <f t="shared" si="11"/>
        <v>0</v>
      </c>
      <c r="O40" s="137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80"/>
      <c r="AC40" s="139"/>
      <c r="AD40" s="180"/>
      <c r="AE40" s="139"/>
      <c r="AF40" s="180"/>
      <c r="AG40" s="180"/>
      <c r="AH40" s="180"/>
      <c r="AI40" s="180"/>
      <c r="AJ40" s="135">
        <f t="shared" si="12"/>
        <v>0</v>
      </c>
      <c r="AK40" s="168">
        <f t="shared" si="13"/>
        <v>0</v>
      </c>
      <c r="AL40" s="232"/>
      <c r="AM40" s="139"/>
      <c r="AN40" s="139"/>
      <c r="AO40" s="139"/>
      <c r="AP40" s="139"/>
      <c r="AQ40" s="139"/>
      <c r="AR40" s="139"/>
      <c r="AS40" s="139"/>
      <c r="AT40" s="139"/>
      <c r="AU40" s="139"/>
      <c r="AV40" s="204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45">
        <f t="shared" si="14"/>
        <v>0</v>
      </c>
      <c r="BH40" s="168">
        <f t="shared" si="15"/>
        <v>0</v>
      </c>
      <c r="BI40" s="184"/>
      <c r="BJ40" s="246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56"/>
      <c r="BX40" s="156"/>
      <c r="BY40" s="156"/>
      <c r="BZ40" s="156"/>
      <c r="CA40" s="156"/>
      <c r="CB40" s="156"/>
      <c r="CC40" s="156"/>
      <c r="CD40" s="170">
        <f t="shared" si="16"/>
        <v>0</v>
      </c>
      <c r="CE40" s="171">
        <f t="shared" si="17"/>
        <v>0</v>
      </c>
      <c r="CF40" s="156"/>
      <c r="CG40" s="156"/>
      <c r="CH40" s="156"/>
      <c r="CI40" s="156"/>
      <c r="CJ40" s="156"/>
      <c r="CK40" s="157"/>
      <c r="CL40" s="156"/>
      <c r="CM40" s="156"/>
      <c r="CN40" s="156"/>
      <c r="CO40" s="156"/>
      <c r="CP40" s="173">
        <f t="shared" si="18"/>
        <v>0</v>
      </c>
      <c r="CQ40" s="175">
        <f t="shared" si="19"/>
        <v>0</v>
      </c>
    </row>
    <row r="41" ht="15.75" customHeight="1">
      <c r="A41" s="160">
        <v>32.0</v>
      </c>
      <c r="B41" s="125" t="s">
        <v>117</v>
      </c>
      <c r="C41" s="127" t="s">
        <v>118</v>
      </c>
      <c r="D41" s="128">
        <f t="shared" si="6"/>
        <v>1</v>
      </c>
      <c r="E41" s="161">
        <f t="shared" si="7"/>
        <v>7.142857143</v>
      </c>
      <c r="F41" s="162">
        <f t="shared" si="8"/>
        <v>7.142857143</v>
      </c>
      <c r="G41" s="163">
        <f t="shared" si="9"/>
        <v>7.142857143</v>
      </c>
      <c r="H41" s="187"/>
      <c r="I41" s="187"/>
      <c r="J41" s="187"/>
      <c r="K41" s="187"/>
      <c r="L41" s="148"/>
      <c r="M41" s="166">
        <f t="shared" si="10"/>
        <v>0</v>
      </c>
      <c r="N41" s="167">
        <f t="shared" si="11"/>
        <v>0</v>
      </c>
      <c r="O41" s="137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80"/>
      <c r="AC41" s="139"/>
      <c r="AD41" s="180"/>
      <c r="AE41" s="139"/>
      <c r="AF41" s="180"/>
      <c r="AG41" s="180"/>
      <c r="AH41" s="180"/>
      <c r="AI41" s="180"/>
      <c r="AJ41" s="135">
        <f t="shared" si="12"/>
        <v>0</v>
      </c>
      <c r="AK41" s="168">
        <f t="shared" si="13"/>
        <v>0</v>
      </c>
      <c r="AL41" s="232"/>
      <c r="AM41" s="139"/>
      <c r="AN41" s="182"/>
      <c r="AO41" s="139"/>
      <c r="AP41" s="139"/>
      <c r="AQ41" s="139"/>
      <c r="AR41" s="139"/>
      <c r="AS41" s="139"/>
      <c r="AT41" s="139"/>
      <c r="AU41" s="139"/>
      <c r="AV41" s="204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45">
        <f t="shared" si="14"/>
        <v>0</v>
      </c>
      <c r="BH41" s="168">
        <f t="shared" si="15"/>
        <v>0</v>
      </c>
      <c r="BI41" s="184"/>
      <c r="BJ41" s="246"/>
      <c r="BK41" s="139"/>
      <c r="BL41" s="139"/>
      <c r="BM41" s="139"/>
      <c r="BN41" s="139"/>
      <c r="BO41" s="182">
        <v>1.0</v>
      </c>
      <c r="BP41" s="148"/>
      <c r="BQ41" s="139"/>
      <c r="BR41" s="139"/>
      <c r="BS41" s="139"/>
      <c r="BT41" s="139"/>
      <c r="BU41" s="148"/>
      <c r="BV41" s="139"/>
      <c r="BW41" s="156"/>
      <c r="BX41" s="156"/>
      <c r="BY41" s="156"/>
      <c r="BZ41" s="156"/>
      <c r="CA41" s="156"/>
      <c r="CB41" s="156"/>
      <c r="CC41" s="156"/>
      <c r="CD41" s="170">
        <f t="shared" si="16"/>
        <v>1</v>
      </c>
      <c r="CE41" s="171">
        <f t="shared" si="17"/>
        <v>20</v>
      </c>
      <c r="CF41" s="156"/>
      <c r="CG41" s="156"/>
      <c r="CH41" s="156"/>
      <c r="CI41" s="156"/>
      <c r="CJ41" s="156"/>
      <c r="CK41" s="157"/>
      <c r="CL41" s="156"/>
      <c r="CM41" s="156"/>
      <c r="CN41" s="156"/>
      <c r="CO41" s="156"/>
      <c r="CP41" s="173">
        <f t="shared" si="18"/>
        <v>0</v>
      </c>
      <c r="CQ41" s="175">
        <f t="shared" si="19"/>
        <v>0</v>
      </c>
    </row>
    <row r="42" ht="15.75" customHeight="1">
      <c r="A42" s="124">
        <v>33.0</v>
      </c>
      <c r="B42" s="125" t="s">
        <v>119</v>
      </c>
      <c r="C42" s="127" t="s">
        <v>120</v>
      </c>
      <c r="D42" s="128">
        <f t="shared" si="6"/>
        <v>0</v>
      </c>
      <c r="E42" s="161">
        <f t="shared" si="7"/>
        <v>0</v>
      </c>
      <c r="F42" s="162">
        <f t="shared" si="8"/>
        <v>0</v>
      </c>
      <c r="G42" s="163">
        <f t="shared" si="9"/>
        <v>0</v>
      </c>
      <c r="H42" s="164"/>
      <c r="I42" s="164"/>
      <c r="J42" s="164"/>
      <c r="K42" s="164"/>
      <c r="L42" s="165"/>
      <c r="M42" s="166">
        <f t="shared" si="10"/>
        <v>0</v>
      </c>
      <c r="N42" s="167">
        <f t="shared" si="11"/>
        <v>0</v>
      </c>
      <c r="O42" s="137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80"/>
      <c r="AC42" s="139"/>
      <c r="AD42" s="180"/>
      <c r="AE42" s="139"/>
      <c r="AF42" s="180"/>
      <c r="AG42" s="180"/>
      <c r="AH42" s="180"/>
      <c r="AI42" s="180"/>
      <c r="AJ42" s="135">
        <f t="shared" si="12"/>
        <v>0</v>
      </c>
      <c r="AK42" s="168">
        <f t="shared" si="13"/>
        <v>0</v>
      </c>
      <c r="AL42" s="232"/>
      <c r="AM42" s="139"/>
      <c r="AN42" s="182"/>
      <c r="AO42" s="139"/>
      <c r="AP42" s="139"/>
      <c r="AQ42" s="139"/>
      <c r="AR42" s="139"/>
      <c r="AS42" s="139"/>
      <c r="AT42" s="139"/>
      <c r="AU42" s="139"/>
      <c r="AV42" s="204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45">
        <f t="shared" si="14"/>
        <v>0</v>
      </c>
      <c r="BH42" s="168">
        <f t="shared" si="15"/>
        <v>0</v>
      </c>
      <c r="BI42" s="184"/>
      <c r="BJ42" s="246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48"/>
      <c r="BV42" s="139"/>
      <c r="BW42" s="156"/>
      <c r="BX42" s="156"/>
      <c r="BY42" s="156"/>
      <c r="BZ42" s="156"/>
      <c r="CA42" s="156"/>
      <c r="CB42" s="156"/>
      <c r="CC42" s="156"/>
      <c r="CD42" s="170">
        <f t="shared" si="16"/>
        <v>0</v>
      </c>
      <c r="CE42" s="171">
        <f t="shared" si="17"/>
        <v>0</v>
      </c>
      <c r="CF42" s="156"/>
      <c r="CG42" s="156"/>
      <c r="CH42" s="156"/>
      <c r="CI42" s="156"/>
      <c r="CJ42" s="156"/>
      <c r="CK42" s="157"/>
      <c r="CL42" s="156"/>
      <c r="CM42" s="156"/>
      <c r="CN42" s="156"/>
      <c r="CO42" s="156"/>
      <c r="CP42" s="173">
        <f t="shared" si="18"/>
        <v>0</v>
      </c>
      <c r="CQ42" s="175">
        <f t="shared" si="19"/>
        <v>0</v>
      </c>
    </row>
    <row r="43" ht="15.75" customHeight="1">
      <c r="A43" s="124">
        <v>34.0</v>
      </c>
      <c r="B43" s="125" t="s">
        <v>121</v>
      </c>
      <c r="C43" s="127" t="s">
        <v>122</v>
      </c>
      <c r="D43" s="128">
        <f t="shared" si="6"/>
        <v>0</v>
      </c>
      <c r="E43" s="161">
        <f t="shared" si="7"/>
        <v>0</v>
      </c>
      <c r="F43" s="162">
        <f t="shared" si="8"/>
        <v>0</v>
      </c>
      <c r="G43" s="163">
        <f t="shared" si="9"/>
        <v>0</v>
      </c>
      <c r="H43" s="164"/>
      <c r="I43" s="164"/>
      <c r="J43" s="164"/>
      <c r="K43" s="164"/>
      <c r="L43" s="148"/>
      <c r="M43" s="166">
        <f t="shared" si="10"/>
        <v>0</v>
      </c>
      <c r="N43" s="167">
        <f t="shared" si="11"/>
        <v>0</v>
      </c>
      <c r="O43" s="137"/>
      <c r="P43" s="156"/>
      <c r="Q43" s="156"/>
      <c r="R43" s="156"/>
      <c r="S43" s="156"/>
      <c r="T43" s="139"/>
      <c r="U43" s="156"/>
      <c r="V43" s="156"/>
      <c r="W43" s="156"/>
      <c r="X43" s="139"/>
      <c r="Y43" s="156"/>
      <c r="Z43" s="156"/>
      <c r="AA43" s="156"/>
      <c r="AB43" s="180"/>
      <c r="AC43" s="156"/>
      <c r="AD43" s="180"/>
      <c r="AE43" s="156"/>
      <c r="AF43" s="190"/>
      <c r="AG43" s="180"/>
      <c r="AH43" s="190"/>
      <c r="AI43" s="190"/>
      <c r="AJ43" s="135">
        <f t="shared" si="12"/>
        <v>0</v>
      </c>
      <c r="AK43" s="168">
        <f t="shared" si="13"/>
        <v>0</v>
      </c>
      <c r="AL43" s="232"/>
      <c r="AM43" s="156"/>
      <c r="AN43" s="139"/>
      <c r="AO43" s="156"/>
      <c r="AP43" s="156"/>
      <c r="AQ43" s="156"/>
      <c r="AR43" s="156"/>
      <c r="AS43" s="139"/>
      <c r="AT43" s="156"/>
      <c r="AU43" s="156"/>
      <c r="AV43" s="204"/>
      <c r="AW43" s="156"/>
      <c r="AX43" s="156"/>
      <c r="AY43" s="156"/>
      <c r="AZ43" s="156"/>
      <c r="BA43" s="156"/>
      <c r="BB43" s="156"/>
      <c r="BC43" s="139"/>
      <c r="BD43" s="156"/>
      <c r="BE43" s="156"/>
      <c r="BF43" s="156"/>
      <c r="BG43" s="145">
        <f t="shared" si="14"/>
        <v>0</v>
      </c>
      <c r="BH43" s="168">
        <f t="shared" si="15"/>
        <v>0</v>
      </c>
      <c r="BI43" s="191"/>
      <c r="BJ43" s="246"/>
      <c r="BK43" s="139"/>
      <c r="BL43" s="156"/>
      <c r="BM43" s="156"/>
      <c r="BN43" s="156"/>
      <c r="BO43" s="139"/>
      <c r="BP43" s="156"/>
      <c r="BQ43" s="156"/>
      <c r="BR43" s="139"/>
      <c r="BS43" s="156"/>
      <c r="BT43" s="139"/>
      <c r="BU43" s="156"/>
      <c r="BV43" s="156"/>
      <c r="BW43" s="156"/>
      <c r="BX43" s="156"/>
      <c r="BY43" s="156"/>
      <c r="BZ43" s="156"/>
      <c r="CA43" s="156"/>
      <c r="CB43" s="156"/>
      <c r="CC43" s="156"/>
      <c r="CD43" s="170">
        <f t="shared" si="16"/>
        <v>0</v>
      </c>
      <c r="CE43" s="171">
        <f t="shared" si="17"/>
        <v>0</v>
      </c>
      <c r="CF43" s="156"/>
      <c r="CG43" s="156"/>
      <c r="CH43" s="156"/>
      <c r="CI43" s="156"/>
      <c r="CJ43" s="156"/>
      <c r="CK43" s="157"/>
      <c r="CL43" s="156"/>
      <c r="CM43" s="156"/>
      <c r="CN43" s="156"/>
      <c r="CO43" s="156"/>
      <c r="CP43" s="173">
        <f t="shared" si="18"/>
        <v>0</v>
      </c>
      <c r="CQ43" s="175">
        <f t="shared" si="19"/>
        <v>0</v>
      </c>
    </row>
    <row r="44" ht="15.75" customHeight="1">
      <c r="A44" s="160">
        <v>35.0</v>
      </c>
      <c r="B44" s="125" t="s">
        <v>123</v>
      </c>
      <c r="C44" s="127" t="s">
        <v>124</v>
      </c>
      <c r="D44" s="128">
        <f t="shared" si="6"/>
        <v>7</v>
      </c>
      <c r="E44" s="161">
        <f t="shared" si="7"/>
        <v>50</v>
      </c>
      <c r="F44" s="162" t="str">
        <f t="shared" si="8"/>
        <v>  </v>
      </c>
      <c r="G44" s="186" t="str">
        <f t="shared" si="9"/>
        <v>  </v>
      </c>
      <c r="H44" s="164"/>
      <c r="I44" s="164"/>
      <c r="J44" s="164"/>
      <c r="K44" s="164"/>
      <c r="L44" s="148"/>
      <c r="M44" s="166">
        <f t="shared" si="10"/>
        <v>0</v>
      </c>
      <c r="N44" s="167">
        <f t="shared" si="11"/>
        <v>0</v>
      </c>
      <c r="O44" s="137"/>
      <c r="P44" s="156"/>
      <c r="Q44" s="156"/>
      <c r="R44" s="156"/>
      <c r="S44" s="156"/>
      <c r="T44" s="139"/>
      <c r="U44" s="156"/>
      <c r="V44" s="156"/>
      <c r="W44" s="156"/>
      <c r="X44" s="139"/>
      <c r="Y44" s="156"/>
      <c r="Z44" s="156"/>
      <c r="AA44" s="156"/>
      <c r="AB44" s="180"/>
      <c r="AC44" s="156"/>
      <c r="AD44" s="180"/>
      <c r="AE44" s="156"/>
      <c r="AF44" s="190"/>
      <c r="AG44" s="228">
        <v>1.0</v>
      </c>
      <c r="AH44" s="190"/>
      <c r="AI44" s="190"/>
      <c r="AJ44" s="135">
        <f t="shared" si="12"/>
        <v>1</v>
      </c>
      <c r="AK44" s="168">
        <f t="shared" si="13"/>
        <v>50</v>
      </c>
      <c r="AL44" s="232"/>
      <c r="AM44" s="156"/>
      <c r="AN44" s="182"/>
      <c r="AO44" s="156"/>
      <c r="AP44" s="156"/>
      <c r="AQ44" s="156"/>
      <c r="AR44" s="156"/>
      <c r="AS44" s="139"/>
      <c r="AT44" s="156"/>
      <c r="AU44" s="156"/>
      <c r="AV44" s="198">
        <v>1.0</v>
      </c>
      <c r="AW44" s="156"/>
      <c r="AX44" s="156"/>
      <c r="AY44" s="156"/>
      <c r="AZ44" s="156"/>
      <c r="BA44" s="156"/>
      <c r="BB44" s="156"/>
      <c r="BC44" s="182">
        <v>1.0</v>
      </c>
      <c r="BD44" s="156"/>
      <c r="BE44" s="156"/>
      <c r="BF44" s="156"/>
      <c r="BG44" s="145">
        <f t="shared" si="14"/>
        <v>2</v>
      </c>
      <c r="BH44" s="168">
        <f t="shared" si="15"/>
        <v>40</v>
      </c>
      <c r="BI44" s="191"/>
      <c r="BJ44" s="236">
        <v>1.0</v>
      </c>
      <c r="BK44" s="139"/>
      <c r="BL44" s="156"/>
      <c r="BM44" s="156"/>
      <c r="BN44" s="156"/>
      <c r="BO44" s="139"/>
      <c r="BP44" s="148"/>
      <c r="BQ44" s="156"/>
      <c r="BR44" s="182">
        <v>1.0</v>
      </c>
      <c r="BS44" s="156"/>
      <c r="BT44" s="182">
        <v>1.0</v>
      </c>
      <c r="BU44" s="148"/>
      <c r="BV44" s="156"/>
      <c r="BW44" s="189">
        <v>1.0</v>
      </c>
      <c r="BX44" s="156"/>
      <c r="BY44" s="156"/>
      <c r="BZ44" s="156"/>
      <c r="CA44" s="156"/>
      <c r="CB44" s="156"/>
      <c r="CC44" s="156"/>
      <c r="CD44" s="170">
        <f t="shared" si="16"/>
        <v>4</v>
      </c>
      <c r="CE44" s="171">
        <f t="shared" si="17"/>
        <v>80</v>
      </c>
      <c r="CF44" s="156"/>
      <c r="CG44" s="156"/>
      <c r="CH44" s="156"/>
      <c r="CI44" s="156"/>
      <c r="CJ44" s="156"/>
      <c r="CK44" s="157"/>
      <c r="CL44" s="156"/>
      <c r="CM44" s="156"/>
      <c r="CN44" s="156"/>
      <c r="CO44" s="156"/>
      <c r="CP44" s="173">
        <f t="shared" si="18"/>
        <v>0</v>
      </c>
      <c r="CQ44" s="175">
        <f t="shared" si="19"/>
        <v>0</v>
      </c>
    </row>
    <row r="45" ht="15.75" customHeight="1">
      <c r="A45" s="124">
        <v>36.0</v>
      </c>
      <c r="B45" s="125" t="s">
        <v>125</v>
      </c>
      <c r="C45" s="127" t="s">
        <v>126</v>
      </c>
      <c r="D45" s="128">
        <f t="shared" si="6"/>
        <v>4</v>
      </c>
      <c r="E45" s="161">
        <f t="shared" si="7"/>
        <v>28.57142857</v>
      </c>
      <c r="F45" s="162">
        <f t="shared" si="8"/>
        <v>28.57142857</v>
      </c>
      <c r="G45" s="163">
        <f t="shared" si="9"/>
        <v>28.57142857</v>
      </c>
      <c r="H45" s="164"/>
      <c r="I45" s="164"/>
      <c r="J45" s="164"/>
      <c r="K45" s="164"/>
      <c r="L45" s="148"/>
      <c r="M45" s="166">
        <f t="shared" si="10"/>
        <v>0</v>
      </c>
      <c r="N45" s="167">
        <f t="shared" si="11"/>
        <v>0</v>
      </c>
      <c r="O45" s="185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228">
        <v>1.0</v>
      </c>
      <c r="AC45" s="156"/>
      <c r="AD45" s="228"/>
      <c r="AE45" s="156"/>
      <c r="AF45" s="190"/>
      <c r="AG45" s="228">
        <v>1.0</v>
      </c>
      <c r="AH45" s="190"/>
      <c r="AI45" s="190"/>
      <c r="AJ45" s="135">
        <f t="shared" si="12"/>
        <v>2</v>
      </c>
      <c r="AK45" s="168">
        <f t="shared" si="13"/>
        <v>100</v>
      </c>
      <c r="AL45" s="232"/>
      <c r="AM45" s="156"/>
      <c r="AN45" s="182"/>
      <c r="AO45" s="156"/>
      <c r="AP45" s="156"/>
      <c r="AQ45" s="156"/>
      <c r="AR45" s="156"/>
      <c r="AS45" s="156"/>
      <c r="AT45" s="156"/>
      <c r="AU45" s="156"/>
      <c r="AV45" s="218"/>
      <c r="AW45" s="156"/>
      <c r="AX45" s="156"/>
      <c r="AY45" s="156"/>
      <c r="AZ45" s="156"/>
      <c r="BA45" s="156"/>
      <c r="BB45" s="156"/>
      <c r="BC45" s="182">
        <v>1.0</v>
      </c>
      <c r="BD45" s="156"/>
      <c r="BE45" s="156"/>
      <c r="BF45" s="156"/>
      <c r="BG45" s="145">
        <f t="shared" si="14"/>
        <v>1</v>
      </c>
      <c r="BH45" s="168">
        <f t="shared" si="15"/>
        <v>20</v>
      </c>
      <c r="BI45" s="191"/>
      <c r="BJ45" s="262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48"/>
      <c r="BV45" s="156"/>
      <c r="BW45" s="189">
        <v>1.0</v>
      </c>
      <c r="BX45" s="156"/>
      <c r="BY45" s="156"/>
      <c r="BZ45" s="156"/>
      <c r="CA45" s="156"/>
      <c r="CB45" s="156"/>
      <c r="CC45" s="156"/>
      <c r="CD45" s="170">
        <f t="shared" si="16"/>
        <v>1</v>
      </c>
      <c r="CE45" s="171">
        <f t="shared" si="17"/>
        <v>20</v>
      </c>
      <c r="CF45" s="156"/>
      <c r="CG45" s="156"/>
      <c r="CH45" s="156"/>
      <c r="CI45" s="156"/>
      <c r="CJ45" s="156"/>
      <c r="CK45" s="157"/>
      <c r="CL45" s="156"/>
      <c r="CM45" s="156"/>
      <c r="CN45" s="156"/>
      <c r="CO45" s="156"/>
      <c r="CP45" s="173">
        <f t="shared" si="18"/>
        <v>0</v>
      </c>
      <c r="CQ45" s="175">
        <f t="shared" si="19"/>
        <v>0</v>
      </c>
    </row>
    <row r="46" ht="15.75" customHeight="1">
      <c r="A46" s="124">
        <v>37.0</v>
      </c>
      <c r="B46" s="125" t="s">
        <v>127</v>
      </c>
      <c r="C46" s="127" t="s">
        <v>128</v>
      </c>
      <c r="D46" s="128">
        <f t="shared" si="6"/>
        <v>3</v>
      </c>
      <c r="E46" s="161">
        <f t="shared" si="7"/>
        <v>21.42857143</v>
      </c>
      <c r="F46" s="162">
        <f t="shared" si="8"/>
        <v>21.42857143</v>
      </c>
      <c r="G46" s="163">
        <f t="shared" si="9"/>
        <v>21.42857143</v>
      </c>
      <c r="H46" s="164"/>
      <c r="I46" s="164"/>
      <c r="J46" s="164"/>
      <c r="K46" s="164"/>
      <c r="L46" s="148"/>
      <c r="M46" s="166">
        <f t="shared" si="10"/>
        <v>0</v>
      </c>
      <c r="N46" s="167">
        <f t="shared" si="11"/>
        <v>0</v>
      </c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228">
        <v>1.0</v>
      </c>
      <c r="AC46" s="156"/>
      <c r="AD46" s="228"/>
      <c r="AE46" s="156"/>
      <c r="AF46" s="190"/>
      <c r="AG46" s="180"/>
      <c r="AH46" s="190"/>
      <c r="AI46" s="190"/>
      <c r="AJ46" s="135">
        <f t="shared" si="12"/>
        <v>1</v>
      </c>
      <c r="AK46" s="168">
        <f t="shared" si="13"/>
        <v>50</v>
      </c>
      <c r="AL46" s="250">
        <v>1.0</v>
      </c>
      <c r="AM46" s="156"/>
      <c r="AN46" s="182"/>
      <c r="AO46" s="156"/>
      <c r="AP46" s="156"/>
      <c r="AQ46" s="156"/>
      <c r="AR46" s="156"/>
      <c r="AS46" s="156"/>
      <c r="AT46" s="156"/>
      <c r="AU46" s="156"/>
      <c r="AV46" s="226">
        <v>1.0</v>
      </c>
      <c r="AW46" s="156"/>
      <c r="AX46" s="156"/>
      <c r="AY46" s="156"/>
      <c r="AZ46" s="156"/>
      <c r="BA46" s="156"/>
      <c r="BB46" s="156"/>
      <c r="BC46" s="139"/>
      <c r="BD46" s="156"/>
      <c r="BE46" s="156"/>
      <c r="BF46" s="156"/>
      <c r="BG46" s="145">
        <f t="shared" si="14"/>
        <v>2</v>
      </c>
      <c r="BH46" s="168">
        <f t="shared" si="15"/>
        <v>40</v>
      </c>
      <c r="BI46" s="191"/>
      <c r="BJ46" s="262"/>
      <c r="BK46" s="156"/>
      <c r="BL46" s="156"/>
      <c r="BM46" s="156"/>
      <c r="BN46" s="156"/>
      <c r="BO46" s="156"/>
      <c r="BP46" s="148"/>
      <c r="BQ46" s="156"/>
      <c r="BR46" s="156"/>
      <c r="BS46" s="156"/>
      <c r="BT46" s="156"/>
      <c r="BU46" s="148"/>
      <c r="BV46" s="156"/>
      <c r="BW46" s="156"/>
      <c r="BX46" s="156"/>
      <c r="BY46" s="156"/>
      <c r="BZ46" s="156"/>
      <c r="CA46" s="156"/>
      <c r="CB46" s="156"/>
      <c r="CC46" s="156"/>
      <c r="CD46" s="170">
        <f t="shared" si="16"/>
        <v>0</v>
      </c>
      <c r="CE46" s="171">
        <f t="shared" si="17"/>
        <v>0</v>
      </c>
      <c r="CF46" s="156"/>
      <c r="CG46" s="156"/>
      <c r="CH46" s="156"/>
      <c r="CI46" s="156"/>
      <c r="CJ46" s="156"/>
      <c r="CK46" s="157"/>
      <c r="CL46" s="156"/>
      <c r="CM46" s="156"/>
      <c r="CN46" s="156"/>
      <c r="CO46" s="156"/>
      <c r="CP46" s="173">
        <f t="shared" si="18"/>
        <v>0</v>
      </c>
      <c r="CQ46" s="175">
        <f t="shared" si="19"/>
        <v>0</v>
      </c>
    </row>
    <row r="47" ht="15.75" customHeight="1">
      <c r="A47" s="160">
        <v>38.0</v>
      </c>
      <c r="B47" s="125" t="s">
        <v>129</v>
      </c>
      <c r="C47" s="127" t="s">
        <v>130</v>
      </c>
      <c r="D47" s="128">
        <f t="shared" si="6"/>
        <v>7</v>
      </c>
      <c r="E47" s="161">
        <f t="shared" si="7"/>
        <v>50</v>
      </c>
      <c r="F47" s="162" t="str">
        <f t="shared" si="8"/>
        <v>  </v>
      </c>
      <c r="G47" s="186" t="str">
        <f t="shared" si="9"/>
        <v>  </v>
      </c>
      <c r="H47" s="164"/>
      <c r="I47" s="164"/>
      <c r="J47" s="164"/>
      <c r="K47" s="164"/>
      <c r="L47" s="148"/>
      <c r="M47" s="166">
        <f t="shared" si="10"/>
        <v>0</v>
      </c>
      <c r="N47" s="167">
        <f t="shared" si="11"/>
        <v>0</v>
      </c>
      <c r="O47" s="185"/>
      <c r="P47" s="156"/>
      <c r="Q47" s="156"/>
      <c r="R47" s="156"/>
      <c r="S47" s="156"/>
      <c r="T47" s="139"/>
      <c r="U47" s="156"/>
      <c r="V47" s="156"/>
      <c r="W47" s="156"/>
      <c r="X47" s="139"/>
      <c r="Y47" s="156"/>
      <c r="Z47" s="156"/>
      <c r="AA47" s="156"/>
      <c r="AB47" s="180"/>
      <c r="AC47" s="156"/>
      <c r="AD47" s="180"/>
      <c r="AE47" s="156"/>
      <c r="AF47" s="190"/>
      <c r="AG47" s="228">
        <v>1.0</v>
      </c>
      <c r="AH47" s="190"/>
      <c r="AI47" s="190"/>
      <c r="AJ47" s="135">
        <f t="shared" si="12"/>
        <v>1</v>
      </c>
      <c r="AK47" s="168">
        <f t="shared" si="13"/>
        <v>50</v>
      </c>
      <c r="AL47" s="232"/>
      <c r="AM47" s="156"/>
      <c r="AN47" s="139"/>
      <c r="AO47" s="156"/>
      <c r="AP47" s="156"/>
      <c r="AQ47" s="156"/>
      <c r="AR47" s="156"/>
      <c r="AS47" s="139"/>
      <c r="AT47" s="156"/>
      <c r="AU47" s="156"/>
      <c r="AV47" s="198">
        <v>1.0</v>
      </c>
      <c r="AW47" s="156"/>
      <c r="AX47" s="156"/>
      <c r="AY47" s="156"/>
      <c r="AZ47" s="156"/>
      <c r="BA47" s="156"/>
      <c r="BB47" s="156"/>
      <c r="BC47" s="182">
        <v>1.0</v>
      </c>
      <c r="BD47" s="156"/>
      <c r="BE47" s="156"/>
      <c r="BF47" s="156"/>
      <c r="BG47" s="145">
        <f t="shared" si="14"/>
        <v>2</v>
      </c>
      <c r="BH47" s="168">
        <f t="shared" si="15"/>
        <v>40</v>
      </c>
      <c r="BI47" s="191"/>
      <c r="BJ47" s="236">
        <v>1.0</v>
      </c>
      <c r="BK47" s="139"/>
      <c r="BL47" s="156"/>
      <c r="BM47" s="156"/>
      <c r="BN47" s="156"/>
      <c r="BO47" s="139"/>
      <c r="BP47" s="148"/>
      <c r="BQ47" s="156"/>
      <c r="BR47" s="182">
        <v>1.0</v>
      </c>
      <c r="BS47" s="156"/>
      <c r="BT47" s="182">
        <v>1.0</v>
      </c>
      <c r="BU47" s="148"/>
      <c r="BV47" s="156"/>
      <c r="BW47" s="189">
        <v>1.0</v>
      </c>
      <c r="BX47" s="156"/>
      <c r="BY47" s="156"/>
      <c r="BZ47" s="156"/>
      <c r="CA47" s="156"/>
      <c r="CB47" s="156"/>
      <c r="CC47" s="156"/>
      <c r="CD47" s="170">
        <f t="shared" si="16"/>
        <v>4</v>
      </c>
      <c r="CE47" s="171">
        <f t="shared" si="17"/>
        <v>80</v>
      </c>
      <c r="CF47" s="156"/>
      <c r="CG47" s="156"/>
      <c r="CH47" s="156"/>
      <c r="CI47" s="156"/>
      <c r="CJ47" s="156"/>
      <c r="CK47" s="157"/>
      <c r="CL47" s="156"/>
      <c r="CM47" s="156"/>
      <c r="CN47" s="156"/>
      <c r="CO47" s="156"/>
      <c r="CP47" s="173">
        <f t="shared" si="18"/>
        <v>0</v>
      </c>
      <c r="CQ47" s="175">
        <f t="shared" si="19"/>
        <v>0</v>
      </c>
    </row>
    <row r="48" ht="15.75" customHeight="1">
      <c r="A48" s="124">
        <v>39.0</v>
      </c>
      <c r="B48" s="125" t="s">
        <v>131</v>
      </c>
      <c r="C48" s="127" t="s">
        <v>132</v>
      </c>
      <c r="D48" s="128">
        <f t="shared" si="6"/>
        <v>2</v>
      </c>
      <c r="E48" s="161">
        <f t="shared" si="7"/>
        <v>14.28571429</v>
      </c>
      <c r="F48" s="162">
        <f t="shared" si="8"/>
        <v>14.28571429</v>
      </c>
      <c r="G48" s="163">
        <f t="shared" si="9"/>
        <v>14.28571429</v>
      </c>
      <c r="H48" s="164"/>
      <c r="I48" s="164"/>
      <c r="J48" s="164"/>
      <c r="K48" s="164"/>
      <c r="L48" s="148"/>
      <c r="M48" s="257">
        <f t="shared" si="10"/>
        <v>0</v>
      </c>
      <c r="N48" s="258">
        <f t="shared" si="11"/>
        <v>0</v>
      </c>
      <c r="O48" s="137"/>
      <c r="P48" s="156"/>
      <c r="Q48" s="156"/>
      <c r="R48" s="156"/>
      <c r="S48" s="156"/>
      <c r="T48" s="139"/>
      <c r="U48" s="156"/>
      <c r="V48" s="156"/>
      <c r="W48" s="156"/>
      <c r="X48" s="139"/>
      <c r="Y48" s="156"/>
      <c r="Z48" s="156"/>
      <c r="AA48" s="156"/>
      <c r="AB48" s="180"/>
      <c r="AC48" s="156"/>
      <c r="AD48" s="180"/>
      <c r="AE48" s="156"/>
      <c r="AF48" s="190"/>
      <c r="AG48" s="180"/>
      <c r="AH48" s="190"/>
      <c r="AI48" s="190"/>
      <c r="AJ48" s="135">
        <f t="shared" si="12"/>
        <v>0</v>
      </c>
      <c r="AK48" s="168">
        <f t="shared" si="13"/>
        <v>0</v>
      </c>
      <c r="AL48" s="232"/>
      <c r="AM48" s="156"/>
      <c r="AN48" s="139"/>
      <c r="AO48" s="156"/>
      <c r="AP48" s="156"/>
      <c r="AQ48" s="156"/>
      <c r="AR48" s="156"/>
      <c r="AS48" s="139"/>
      <c r="AT48" s="156"/>
      <c r="AU48" s="156"/>
      <c r="AV48" s="204"/>
      <c r="AW48" s="156"/>
      <c r="AX48" s="156"/>
      <c r="AY48" s="156"/>
      <c r="AZ48" s="156"/>
      <c r="BA48" s="156"/>
      <c r="BB48" s="156"/>
      <c r="BC48" s="139"/>
      <c r="BD48" s="156"/>
      <c r="BE48" s="156"/>
      <c r="BF48" s="156"/>
      <c r="BG48" s="145">
        <f t="shared" si="14"/>
        <v>0</v>
      </c>
      <c r="BH48" s="168">
        <f t="shared" si="15"/>
        <v>0</v>
      </c>
      <c r="BI48" s="191"/>
      <c r="BJ48" s="246"/>
      <c r="BK48" s="139"/>
      <c r="BL48" s="156"/>
      <c r="BM48" s="156"/>
      <c r="BN48" s="156"/>
      <c r="BO48" s="182">
        <v>1.0</v>
      </c>
      <c r="BP48" s="148"/>
      <c r="BQ48" s="156"/>
      <c r="BR48" s="139"/>
      <c r="BS48" s="156"/>
      <c r="BT48" s="182">
        <v>1.0</v>
      </c>
      <c r="BU48" s="148"/>
      <c r="BV48" s="156"/>
      <c r="BW48" s="156"/>
      <c r="BX48" s="156"/>
      <c r="BY48" s="156"/>
      <c r="BZ48" s="156"/>
      <c r="CA48" s="156"/>
      <c r="CB48" s="156"/>
      <c r="CC48" s="156"/>
      <c r="CD48" s="170">
        <f t="shared" si="16"/>
        <v>2</v>
      </c>
      <c r="CE48" s="171">
        <f t="shared" si="17"/>
        <v>40</v>
      </c>
      <c r="CF48" s="156"/>
      <c r="CG48" s="156"/>
      <c r="CH48" s="156"/>
      <c r="CI48" s="156"/>
      <c r="CJ48" s="156"/>
      <c r="CK48" s="157"/>
      <c r="CL48" s="156"/>
      <c r="CM48" s="156"/>
      <c r="CN48" s="156"/>
      <c r="CO48" s="156"/>
      <c r="CP48" s="173">
        <f t="shared" si="18"/>
        <v>0</v>
      </c>
      <c r="CQ48" s="175">
        <f t="shared" si="19"/>
        <v>0</v>
      </c>
    </row>
    <row r="49" ht="15.75" customHeight="1">
      <c r="A49" s="260">
        <v>40.0</v>
      </c>
      <c r="B49" s="125" t="s">
        <v>133</v>
      </c>
      <c r="C49" s="127" t="s">
        <v>134</v>
      </c>
      <c r="D49" s="128">
        <f t="shared" si="6"/>
        <v>9</v>
      </c>
      <c r="E49" s="161">
        <f t="shared" si="7"/>
        <v>64.28571429</v>
      </c>
      <c r="F49" s="248" t="str">
        <f t="shared" si="8"/>
        <v>  </v>
      </c>
      <c r="G49" s="186" t="str">
        <f t="shared" si="9"/>
        <v>  </v>
      </c>
      <c r="H49" s="148"/>
      <c r="I49" s="165"/>
      <c r="J49" s="150"/>
      <c r="K49" s="150"/>
      <c r="L49" s="148"/>
      <c r="M49" s="257">
        <f t="shared" si="10"/>
        <v>0</v>
      </c>
      <c r="N49" s="258">
        <f t="shared" si="11"/>
        <v>0</v>
      </c>
      <c r="O49" s="221"/>
      <c r="P49" s="156"/>
      <c r="Q49" s="156"/>
      <c r="R49" s="156"/>
      <c r="S49" s="156"/>
      <c r="T49" s="201"/>
      <c r="U49" s="156"/>
      <c r="V49" s="156"/>
      <c r="W49" s="156"/>
      <c r="X49" s="201"/>
      <c r="Y49" s="156"/>
      <c r="Z49" s="156"/>
      <c r="AA49" s="156"/>
      <c r="AB49" s="228">
        <v>1.0</v>
      </c>
      <c r="AC49" s="156"/>
      <c r="AD49" s="228"/>
      <c r="AE49" s="156"/>
      <c r="AF49" s="190"/>
      <c r="AG49" s="180"/>
      <c r="AH49" s="190"/>
      <c r="AI49" s="190"/>
      <c r="AJ49" s="135">
        <f t="shared" si="12"/>
        <v>1</v>
      </c>
      <c r="AK49" s="168">
        <f t="shared" si="13"/>
        <v>50</v>
      </c>
      <c r="AL49" s="250">
        <v>1.0</v>
      </c>
      <c r="AM49" s="156"/>
      <c r="AN49" s="182">
        <v>1.0</v>
      </c>
      <c r="AO49" s="156"/>
      <c r="AP49" s="156"/>
      <c r="AQ49" s="156"/>
      <c r="AR49" s="156"/>
      <c r="AS49" s="253">
        <v>1.0</v>
      </c>
      <c r="AT49" s="156"/>
      <c r="AU49" s="156"/>
      <c r="AV49" s="288">
        <v>1.0</v>
      </c>
      <c r="AW49" s="156"/>
      <c r="AX49" s="156"/>
      <c r="AY49" s="156"/>
      <c r="AZ49" s="156"/>
      <c r="BA49" s="156"/>
      <c r="BB49" s="156"/>
      <c r="BC49" s="139"/>
      <c r="BD49" s="156"/>
      <c r="BE49" s="156"/>
      <c r="BF49" s="156"/>
      <c r="BG49" s="145">
        <f t="shared" si="14"/>
        <v>4</v>
      </c>
      <c r="BH49" s="168">
        <f t="shared" si="15"/>
        <v>80</v>
      </c>
      <c r="BI49" s="262"/>
      <c r="BJ49" s="256">
        <v>1.0</v>
      </c>
      <c r="BK49" s="201"/>
      <c r="BL49" s="156"/>
      <c r="BM49" s="156"/>
      <c r="BN49" s="156"/>
      <c r="BO49" s="253">
        <v>1.0</v>
      </c>
      <c r="BP49" s="156"/>
      <c r="BQ49" s="156"/>
      <c r="BR49" s="201"/>
      <c r="BS49" s="156"/>
      <c r="BT49" s="253">
        <v>1.0</v>
      </c>
      <c r="BU49" s="148"/>
      <c r="BV49" s="156"/>
      <c r="BW49" s="189">
        <v>1.0</v>
      </c>
      <c r="BX49" s="156"/>
      <c r="BY49" s="156"/>
      <c r="BZ49" s="156"/>
      <c r="CA49" s="156"/>
      <c r="CB49" s="156"/>
      <c r="CC49" s="156"/>
      <c r="CD49" s="170">
        <f t="shared" si="16"/>
        <v>4</v>
      </c>
      <c r="CE49" s="171">
        <f t="shared" si="17"/>
        <v>80</v>
      </c>
      <c r="CF49" s="156"/>
      <c r="CG49" s="156"/>
      <c r="CH49" s="156"/>
      <c r="CI49" s="156"/>
      <c r="CJ49" s="156"/>
      <c r="CK49" s="157"/>
      <c r="CL49" s="156"/>
      <c r="CM49" s="156"/>
      <c r="CN49" s="156"/>
      <c r="CO49" s="156"/>
      <c r="CP49" s="173">
        <f t="shared" si="18"/>
        <v>0</v>
      </c>
      <c r="CQ49" s="175">
        <f t="shared" si="19"/>
        <v>0</v>
      </c>
    </row>
    <row r="50" ht="15.75" customHeight="1">
      <c r="A50" s="260">
        <v>41.0</v>
      </c>
      <c r="B50" s="125" t="s">
        <v>135</v>
      </c>
      <c r="C50" s="127" t="s">
        <v>136</v>
      </c>
      <c r="D50" s="128">
        <f t="shared" si="6"/>
        <v>5</v>
      </c>
      <c r="E50" s="161">
        <f t="shared" si="7"/>
        <v>35.71428571</v>
      </c>
      <c r="F50" s="162">
        <f t="shared" si="8"/>
        <v>35.71428571</v>
      </c>
      <c r="G50" s="163" t="str">
        <f t="shared" si="9"/>
        <v>  </v>
      </c>
      <c r="H50" s="148"/>
      <c r="I50" s="139"/>
      <c r="J50" s="177"/>
      <c r="K50" s="177"/>
      <c r="L50" s="139"/>
      <c r="M50" s="257">
        <f t="shared" si="10"/>
        <v>0</v>
      </c>
      <c r="N50" s="258">
        <f t="shared" si="11"/>
        <v>0</v>
      </c>
      <c r="O50" s="137"/>
      <c r="P50" s="156"/>
      <c r="Q50" s="156"/>
      <c r="R50" s="156"/>
      <c r="S50" s="156"/>
      <c r="T50" s="139"/>
      <c r="U50" s="156"/>
      <c r="V50" s="156"/>
      <c r="W50" s="156"/>
      <c r="X50" s="139"/>
      <c r="Y50" s="156"/>
      <c r="Z50" s="156"/>
      <c r="AA50" s="156"/>
      <c r="AB50" s="180"/>
      <c r="AC50" s="156"/>
      <c r="AD50" s="180"/>
      <c r="AE50" s="156"/>
      <c r="AF50" s="190"/>
      <c r="AG50" s="180"/>
      <c r="AH50" s="190"/>
      <c r="AI50" s="190"/>
      <c r="AJ50" s="135">
        <f t="shared" si="12"/>
        <v>0</v>
      </c>
      <c r="AK50" s="168">
        <f t="shared" si="13"/>
        <v>0</v>
      </c>
      <c r="AL50" s="232"/>
      <c r="AM50" s="156"/>
      <c r="AN50" s="139"/>
      <c r="AO50" s="156"/>
      <c r="AP50" s="156"/>
      <c r="AQ50" s="156"/>
      <c r="AR50" s="156"/>
      <c r="AS50" s="182">
        <v>1.0</v>
      </c>
      <c r="AT50" s="156"/>
      <c r="AU50" s="156"/>
      <c r="AV50" s="204"/>
      <c r="AW50" s="156"/>
      <c r="AX50" s="156"/>
      <c r="AY50" s="156"/>
      <c r="AZ50" s="156"/>
      <c r="BA50" s="156"/>
      <c r="BB50" s="156"/>
      <c r="BC50" s="139"/>
      <c r="BD50" s="156"/>
      <c r="BE50" s="156"/>
      <c r="BF50" s="156"/>
      <c r="BG50" s="145">
        <f t="shared" si="14"/>
        <v>1</v>
      </c>
      <c r="BH50" s="168">
        <f t="shared" si="15"/>
        <v>20</v>
      </c>
      <c r="BI50" s="262"/>
      <c r="BJ50" s="246"/>
      <c r="BK50" s="139"/>
      <c r="BL50" s="156"/>
      <c r="BM50" s="156"/>
      <c r="BN50" s="156"/>
      <c r="BO50" s="182">
        <v>1.0</v>
      </c>
      <c r="BP50" s="156"/>
      <c r="BQ50" s="156"/>
      <c r="BR50" s="182">
        <v>1.0</v>
      </c>
      <c r="BS50" s="156"/>
      <c r="BT50" s="182">
        <v>1.0</v>
      </c>
      <c r="BU50" s="148"/>
      <c r="BV50" s="156"/>
      <c r="BW50" s="189">
        <v>1.0</v>
      </c>
      <c r="BX50" s="156"/>
      <c r="BY50" s="156"/>
      <c r="BZ50" s="156"/>
      <c r="CA50" s="156"/>
      <c r="CB50" s="156"/>
      <c r="CC50" s="156"/>
      <c r="CD50" s="170">
        <f t="shared" si="16"/>
        <v>4</v>
      </c>
      <c r="CE50" s="171">
        <f t="shared" si="17"/>
        <v>80</v>
      </c>
      <c r="CF50" s="156"/>
      <c r="CG50" s="156"/>
      <c r="CH50" s="156"/>
      <c r="CI50" s="156"/>
      <c r="CJ50" s="156"/>
      <c r="CK50" s="157"/>
      <c r="CL50" s="156"/>
      <c r="CM50" s="156"/>
      <c r="CN50" s="156"/>
      <c r="CO50" s="156"/>
      <c r="CP50" s="173">
        <f t="shared" si="18"/>
        <v>0</v>
      </c>
      <c r="CQ50" s="175">
        <f t="shared" si="19"/>
        <v>0</v>
      </c>
    </row>
    <row r="51" ht="15.75" customHeight="1">
      <c r="A51" s="264" t="s">
        <v>137</v>
      </c>
      <c r="B51" s="265"/>
      <c r="C51" s="266"/>
      <c r="D51" s="267">
        <f t="shared" si="6"/>
        <v>13</v>
      </c>
      <c r="E51" s="268"/>
      <c r="F51" s="269"/>
      <c r="G51" s="270"/>
      <c r="H51" s="271">
        <f t="shared" ref="H51:I51" si="20">SUM(H52:H95)</f>
        <v>0</v>
      </c>
      <c r="I51" s="271">
        <f t="shared" si="20"/>
        <v>3</v>
      </c>
      <c r="J51" s="271"/>
      <c r="K51" s="271">
        <f t="shared" ref="K51:L51" si="21">SUM(K52:K95)</f>
        <v>0</v>
      </c>
      <c r="L51" s="271">
        <f t="shared" si="21"/>
        <v>0</v>
      </c>
      <c r="M51" s="97">
        <f>COUNTIF(H51:L51,"&gt;0")</f>
        <v>1</v>
      </c>
      <c r="N51" s="102">
        <f>COUNTIF(H51:L51,"&gt;0")</f>
        <v>1</v>
      </c>
      <c r="O51" s="271">
        <f t="shared" ref="O51:AI51" si="22">SUM(O52:O95)</f>
        <v>0</v>
      </c>
      <c r="P51" s="271">
        <f t="shared" si="22"/>
        <v>0</v>
      </c>
      <c r="Q51" s="271">
        <f t="shared" si="22"/>
        <v>0</v>
      </c>
      <c r="R51" s="271">
        <f t="shared" si="22"/>
        <v>0</v>
      </c>
      <c r="S51" s="271">
        <f t="shared" si="22"/>
        <v>0</v>
      </c>
      <c r="T51" s="271">
        <f t="shared" si="22"/>
        <v>0</v>
      </c>
      <c r="U51" s="271">
        <f t="shared" si="22"/>
        <v>0</v>
      </c>
      <c r="V51" s="271">
        <f t="shared" si="22"/>
        <v>0</v>
      </c>
      <c r="W51" s="271">
        <f t="shared" si="22"/>
        <v>0</v>
      </c>
      <c r="X51" s="271">
        <f t="shared" si="22"/>
        <v>0</v>
      </c>
      <c r="Y51" s="271">
        <f t="shared" si="22"/>
        <v>12</v>
      </c>
      <c r="Z51" s="271">
        <f t="shared" si="22"/>
        <v>0</v>
      </c>
      <c r="AA51" s="271">
        <f t="shared" si="22"/>
        <v>0</v>
      </c>
      <c r="AB51" s="271">
        <f t="shared" si="22"/>
        <v>11</v>
      </c>
      <c r="AC51" s="271">
        <f t="shared" si="22"/>
        <v>0</v>
      </c>
      <c r="AD51" s="271">
        <f t="shared" si="22"/>
        <v>0</v>
      </c>
      <c r="AE51" s="271">
        <f t="shared" si="22"/>
        <v>8</v>
      </c>
      <c r="AF51" s="271">
        <f t="shared" si="22"/>
        <v>0</v>
      </c>
      <c r="AG51" s="271">
        <f t="shared" si="22"/>
        <v>0</v>
      </c>
      <c r="AH51" s="271">
        <f t="shared" si="22"/>
        <v>0</v>
      </c>
      <c r="AI51" s="271">
        <f t="shared" si="22"/>
        <v>0</v>
      </c>
      <c r="AJ51" s="272">
        <f>COUNTIF(O51:AI51,"&gt;0")</f>
        <v>3</v>
      </c>
      <c r="AK51" s="273">
        <f>SUM(M51+AJ51)</f>
        <v>4</v>
      </c>
      <c r="AL51" s="271">
        <f t="shared" ref="AL51:BF51" si="23">SUM(AL52:AL95)</f>
        <v>10</v>
      </c>
      <c r="AM51" s="271">
        <f t="shared" si="23"/>
        <v>0</v>
      </c>
      <c r="AN51" s="271">
        <f t="shared" si="23"/>
        <v>0</v>
      </c>
      <c r="AO51" s="271">
        <f t="shared" si="23"/>
        <v>0</v>
      </c>
      <c r="AP51" s="271">
        <f t="shared" si="23"/>
        <v>0</v>
      </c>
      <c r="AQ51" s="271">
        <f t="shared" si="23"/>
        <v>17</v>
      </c>
      <c r="AR51" s="271">
        <f t="shared" si="23"/>
        <v>0</v>
      </c>
      <c r="AS51" s="271">
        <f t="shared" si="23"/>
        <v>0</v>
      </c>
      <c r="AT51" s="271">
        <f t="shared" si="23"/>
        <v>0</v>
      </c>
      <c r="AU51" s="271">
        <f t="shared" si="23"/>
        <v>0</v>
      </c>
      <c r="AV51" s="271">
        <f t="shared" si="23"/>
        <v>9</v>
      </c>
      <c r="AW51" s="271">
        <f t="shared" si="23"/>
        <v>0</v>
      </c>
      <c r="AX51" s="271">
        <f t="shared" si="23"/>
        <v>0</v>
      </c>
      <c r="AY51" s="271">
        <f t="shared" si="23"/>
        <v>0</v>
      </c>
      <c r="AZ51" s="271">
        <f t="shared" si="23"/>
        <v>0</v>
      </c>
      <c r="BA51" s="271">
        <f t="shared" si="23"/>
        <v>0</v>
      </c>
      <c r="BB51" s="271">
        <f t="shared" si="23"/>
        <v>0</v>
      </c>
      <c r="BC51" s="271">
        <f t="shared" si="23"/>
        <v>24</v>
      </c>
      <c r="BD51" s="271">
        <f t="shared" si="23"/>
        <v>0</v>
      </c>
      <c r="BE51" s="271">
        <f t="shared" si="23"/>
        <v>0</v>
      </c>
      <c r="BF51" s="271">
        <f t="shared" si="23"/>
        <v>0</v>
      </c>
      <c r="BG51" s="272">
        <f>COUNTIF(AL51:BF51,"&gt;0")</f>
        <v>4</v>
      </c>
      <c r="BH51" s="273">
        <f>SUM(AK51+BG51)</f>
        <v>8</v>
      </c>
      <c r="BI51" s="271">
        <f t="shared" ref="BI51:CC51" si="24">SUM(BI52:BI95)</f>
        <v>0</v>
      </c>
      <c r="BJ51" s="271">
        <f t="shared" si="24"/>
        <v>17</v>
      </c>
      <c r="BK51" s="271">
        <f t="shared" si="24"/>
        <v>0</v>
      </c>
      <c r="BL51" s="271">
        <f t="shared" si="24"/>
        <v>0</v>
      </c>
      <c r="BM51" s="271">
        <f t="shared" si="24"/>
        <v>0</v>
      </c>
      <c r="BN51" s="271">
        <f t="shared" si="24"/>
        <v>0</v>
      </c>
      <c r="BO51" s="271">
        <f t="shared" si="24"/>
        <v>20</v>
      </c>
      <c r="BP51" s="271">
        <f t="shared" si="24"/>
        <v>0</v>
      </c>
      <c r="BQ51" s="271">
        <f t="shared" si="24"/>
        <v>0</v>
      </c>
      <c r="BR51" s="271">
        <f t="shared" si="24"/>
        <v>19</v>
      </c>
      <c r="BS51" s="271">
        <f t="shared" si="24"/>
        <v>0</v>
      </c>
      <c r="BT51" s="271">
        <f t="shared" si="24"/>
        <v>13</v>
      </c>
      <c r="BU51" s="271">
        <f t="shared" si="24"/>
        <v>0</v>
      </c>
      <c r="BV51" s="271">
        <f t="shared" si="24"/>
        <v>0</v>
      </c>
      <c r="BW51" s="271">
        <f t="shared" si="24"/>
        <v>20</v>
      </c>
      <c r="BX51" s="271">
        <f t="shared" si="24"/>
        <v>0</v>
      </c>
      <c r="BY51" s="271">
        <f t="shared" si="24"/>
        <v>0</v>
      </c>
      <c r="BZ51" s="271">
        <f t="shared" si="24"/>
        <v>0</v>
      </c>
      <c r="CA51" s="271">
        <f t="shared" si="24"/>
        <v>0</v>
      </c>
      <c r="CB51" s="271">
        <f t="shared" si="24"/>
        <v>0</v>
      </c>
      <c r="CC51" s="271">
        <f t="shared" si="24"/>
        <v>0</v>
      </c>
      <c r="CD51" s="272">
        <f>COUNTIF(BI51:CC51,"&gt;0")</f>
        <v>5</v>
      </c>
      <c r="CE51" s="273">
        <f>SUM(BH51+CD51)</f>
        <v>13</v>
      </c>
      <c r="CF51" s="271">
        <f t="shared" ref="CF51:CL51" si="25">SUM(CF52:CF87)</f>
        <v>0</v>
      </c>
      <c r="CG51" s="271">
        <f t="shared" si="25"/>
        <v>0</v>
      </c>
      <c r="CH51" s="271">
        <f t="shared" si="25"/>
        <v>0</v>
      </c>
      <c r="CI51" s="271">
        <f t="shared" si="25"/>
        <v>0</v>
      </c>
      <c r="CJ51" s="271">
        <f t="shared" si="25"/>
        <v>0</v>
      </c>
      <c r="CK51" s="271">
        <f t="shared" si="25"/>
        <v>0</v>
      </c>
      <c r="CL51" s="271">
        <f t="shared" si="25"/>
        <v>0</v>
      </c>
      <c r="CM51" s="271">
        <f t="shared" ref="CM51:CO51" si="26">SUM(CG52:CG87)</f>
        <v>0</v>
      </c>
      <c r="CN51" s="271">
        <f t="shared" si="26"/>
        <v>0</v>
      </c>
      <c r="CO51" s="271">
        <f t="shared" si="26"/>
        <v>0</v>
      </c>
      <c r="CP51" s="274">
        <f>COUNTIF(CF51:CO51,"&gt;0")</f>
        <v>0</v>
      </c>
      <c r="CQ51" s="275">
        <f>SUM(CE51+CP51)</f>
        <v>13</v>
      </c>
    </row>
    <row r="52" ht="15.75" customHeight="1">
      <c r="A52" s="124">
        <v>1.0</v>
      </c>
      <c r="B52" s="125" t="s">
        <v>138</v>
      </c>
      <c r="C52" s="127" t="s">
        <v>139</v>
      </c>
      <c r="D52" s="276">
        <f t="shared" si="6"/>
        <v>8</v>
      </c>
      <c r="E52" s="161">
        <f t="shared" ref="E52:E95" si="27">(D52)/D$51*100</f>
        <v>61.53846154</v>
      </c>
      <c r="F52" s="162" t="str">
        <f t="shared" ref="F52:F95" si="28">IF(E52&lt;50,E52, "  ")</f>
        <v>  </v>
      </c>
      <c r="G52" s="163" t="str">
        <f t="shared" ref="G52:G95" si="29">IF(E52&lt;30,E52, "  ")</f>
        <v>  </v>
      </c>
      <c r="H52" s="137"/>
      <c r="I52" s="137"/>
      <c r="J52" s="180"/>
      <c r="K52" s="139"/>
      <c r="L52" s="201"/>
      <c r="M52" s="166">
        <f t="shared" ref="M52:M95" si="30">SUM(H52:L52)</f>
        <v>0</v>
      </c>
      <c r="N52" s="167">
        <f t="shared" ref="N52:N95" si="31">M52/M$51*100</f>
        <v>0</v>
      </c>
      <c r="O52" s="221"/>
      <c r="P52" s="201"/>
      <c r="Q52" s="201"/>
      <c r="R52" s="201"/>
      <c r="S52" s="139"/>
      <c r="T52" s="201"/>
      <c r="U52" s="201"/>
      <c r="V52" s="201"/>
      <c r="W52" s="139"/>
      <c r="X52" s="201"/>
      <c r="Y52" s="201"/>
      <c r="Z52" s="201"/>
      <c r="AA52" s="201"/>
      <c r="AB52" s="228">
        <v>1.0</v>
      </c>
      <c r="AC52" s="201"/>
      <c r="AD52" s="228"/>
      <c r="AE52" s="253">
        <v>1.0</v>
      </c>
      <c r="AF52" s="203"/>
      <c r="AG52" s="203"/>
      <c r="AH52" s="203"/>
      <c r="AI52" s="203"/>
      <c r="AJ52" s="166">
        <f t="shared" ref="AJ52:AJ95" si="32">SUM(O52:AI52)</f>
        <v>2</v>
      </c>
      <c r="AK52" s="168">
        <f t="shared" ref="AK52:AK95" si="33">AJ52/AJ$51*100</f>
        <v>66.66666667</v>
      </c>
      <c r="AL52" s="250">
        <v>1.0</v>
      </c>
      <c r="AM52" s="139"/>
      <c r="AN52" s="201"/>
      <c r="AO52" s="201"/>
      <c r="AP52" s="201"/>
      <c r="AQ52" s="182">
        <v>1.0</v>
      </c>
      <c r="AR52" s="201"/>
      <c r="AS52" s="201"/>
      <c r="AT52" s="201"/>
      <c r="AU52" s="201"/>
      <c r="AV52" s="204"/>
      <c r="AW52" s="201"/>
      <c r="AX52" s="201"/>
      <c r="AY52" s="201"/>
      <c r="AZ52" s="201"/>
      <c r="BA52" s="201"/>
      <c r="BB52" s="139"/>
      <c r="BC52" s="182">
        <v>1.0</v>
      </c>
      <c r="BD52" s="201"/>
      <c r="BE52" s="201"/>
      <c r="BF52" s="201"/>
      <c r="BG52" s="166">
        <f t="shared" ref="BG52:BG95" si="34">SUM(AL52:BF52)</f>
        <v>3</v>
      </c>
      <c r="BH52" s="168">
        <f t="shared" ref="BH52:BH95" si="35">BG52/BG$51*100</f>
        <v>75</v>
      </c>
      <c r="BI52" s="221"/>
      <c r="BJ52" s="246"/>
      <c r="BK52" s="201"/>
      <c r="BL52" s="201"/>
      <c r="BM52" s="201"/>
      <c r="BN52" s="201"/>
      <c r="BO52" s="182">
        <v>1.0</v>
      </c>
      <c r="BP52" s="201"/>
      <c r="BQ52" s="201"/>
      <c r="BR52" s="182">
        <v>1.0</v>
      </c>
      <c r="BS52" s="201"/>
      <c r="BT52" s="182">
        <v>1.0</v>
      </c>
      <c r="BU52" s="201"/>
      <c r="BV52" s="201"/>
      <c r="BW52" s="156"/>
      <c r="BX52" s="156"/>
      <c r="BY52" s="156"/>
      <c r="BZ52" s="156"/>
      <c r="CA52" s="156"/>
      <c r="CB52" s="156"/>
      <c r="CC52" s="156"/>
      <c r="CD52" s="237">
        <f t="shared" ref="CD52:CD95" si="36">SUM(BI52:CC52)</f>
        <v>3</v>
      </c>
      <c r="CE52" s="171">
        <f t="shared" ref="CE52:CE95" si="37">CD52/CD$9*100</f>
        <v>60</v>
      </c>
      <c r="CF52" s="185"/>
      <c r="CG52" s="156"/>
      <c r="CH52" s="156"/>
      <c r="CI52" s="156"/>
      <c r="CJ52" s="156"/>
      <c r="CK52" s="157"/>
      <c r="CL52" s="156"/>
      <c r="CM52" s="156"/>
      <c r="CN52" s="156"/>
      <c r="CO52" s="156"/>
      <c r="CP52" s="173">
        <f t="shared" ref="CP52:CP95" si="38">SUM(CF52:CL52)</f>
        <v>0</v>
      </c>
      <c r="CQ52" s="175">
        <f t="shared" ref="CQ52:CQ95" si="39">CP52/CP$9*100</f>
        <v>0</v>
      </c>
    </row>
    <row r="53" ht="15.75" customHeight="1">
      <c r="A53" s="160">
        <v>2.0</v>
      </c>
      <c r="B53" s="125" t="s">
        <v>140</v>
      </c>
      <c r="C53" s="127" t="s">
        <v>141</v>
      </c>
      <c r="D53" s="276">
        <f t="shared" si="6"/>
        <v>5</v>
      </c>
      <c r="E53" s="161">
        <f t="shared" si="27"/>
        <v>38.46153846</v>
      </c>
      <c r="F53" s="162">
        <f t="shared" si="28"/>
        <v>38.46153846</v>
      </c>
      <c r="G53" s="186" t="str">
        <f t="shared" si="29"/>
        <v>  </v>
      </c>
      <c r="H53" s="137"/>
      <c r="I53" s="137"/>
      <c r="J53" s="203"/>
      <c r="K53" s="201"/>
      <c r="L53" s="139"/>
      <c r="M53" s="166">
        <f t="shared" si="30"/>
        <v>0</v>
      </c>
      <c r="N53" s="167">
        <f t="shared" si="31"/>
        <v>0</v>
      </c>
      <c r="O53" s="176"/>
      <c r="P53" s="177"/>
      <c r="Q53" s="177"/>
      <c r="R53" s="177"/>
      <c r="S53" s="139"/>
      <c r="T53" s="177"/>
      <c r="U53" s="177"/>
      <c r="V53" s="177"/>
      <c r="W53" s="139"/>
      <c r="X53" s="177"/>
      <c r="Y53" s="177"/>
      <c r="Z53" s="177"/>
      <c r="AA53" s="177"/>
      <c r="AB53" s="228">
        <v>1.0</v>
      </c>
      <c r="AC53" s="177"/>
      <c r="AD53" s="228"/>
      <c r="AE53" s="177"/>
      <c r="AF53" s="251"/>
      <c r="AG53" s="251"/>
      <c r="AH53" s="251"/>
      <c r="AI53" s="251"/>
      <c r="AJ53" s="166">
        <f t="shared" si="32"/>
        <v>1</v>
      </c>
      <c r="AK53" s="168">
        <f t="shared" si="33"/>
        <v>33.33333333</v>
      </c>
      <c r="AL53" s="232"/>
      <c r="AM53" s="139"/>
      <c r="AN53" s="177"/>
      <c r="AO53" s="177"/>
      <c r="AP53" s="177"/>
      <c r="AQ53" s="139"/>
      <c r="AR53" s="177"/>
      <c r="AS53" s="177"/>
      <c r="AT53" s="177"/>
      <c r="AU53" s="177"/>
      <c r="AV53" s="204"/>
      <c r="AW53" s="177"/>
      <c r="AX53" s="177"/>
      <c r="AY53" s="177"/>
      <c r="AZ53" s="177"/>
      <c r="BA53" s="177"/>
      <c r="BB53" s="139"/>
      <c r="BC53" s="139"/>
      <c r="BD53" s="177"/>
      <c r="BE53" s="177"/>
      <c r="BF53" s="177"/>
      <c r="BG53" s="166">
        <f t="shared" si="34"/>
        <v>0</v>
      </c>
      <c r="BH53" s="168">
        <f t="shared" si="35"/>
        <v>0</v>
      </c>
      <c r="BI53" s="176"/>
      <c r="BJ53" s="236">
        <v>1.0</v>
      </c>
      <c r="BK53" s="177"/>
      <c r="BL53" s="177"/>
      <c r="BM53" s="177"/>
      <c r="BN53" s="177"/>
      <c r="BO53" s="182">
        <v>1.0</v>
      </c>
      <c r="BP53" s="177"/>
      <c r="BQ53" s="177"/>
      <c r="BR53" s="139"/>
      <c r="BS53" s="177"/>
      <c r="BT53" s="182">
        <v>1.0</v>
      </c>
      <c r="BU53" s="177"/>
      <c r="BV53" s="177"/>
      <c r="BW53" s="189">
        <v>1.0</v>
      </c>
      <c r="BX53" s="156"/>
      <c r="BY53" s="156"/>
      <c r="BZ53" s="156"/>
      <c r="CA53" s="156"/>
      <c r="CB53" s="156"/>
      <c r="CC53" s="156"/>
      <c r="CD53" s="237">
        <f t="shared" si="36"/>
        <v>4</v>
      </c>
      <c r="CE53" s="171">
        <f t="shared" si="37"/>
        <v>80</v>
      </c>
      <c r="CF53" s="185"/>
      <c r="CG53" s="156"/>
      <c r="CH53" s="156"/>
      <c r="CI53" s="156"/>
      <c r="CJ53" s="156"/>
      <c r="CK53" s="157"/>
      <c r="CL53" s="156"/>
      <c r="CM53" s="156"/>
      <c r="CN53" s="156"/>
      <c r="CO53" s="156"/>
      <c r="CP53" s="173">
        <f t="shared" si="38"/>
        <v>0</v>
      </c>
      <c r="CQ53" s="175">
        <f t="shared" si="39"/>
        <v>0</v>
      </c>
    </row>
    <row r="54" ht="15.75" customHeight="1">
      <c r="A54" s="124">
        <v>3.0</v>
      </c>
      <c r="B54" s="125" t="s">
        <v>142</v>
      </c>
      <c r="C54" s="127" t="s">
        <v>143</v>
      </c>
      <c r="D54" s="276">
        <f t="shared" si="6"/>
        <v>4</v>
      </c>
      <c r="E54" s="161">
        <f t="shared" si="27"/>
        <v>30.76923077</v>
      </c>
      <c r="F54" s="162">
        <f t="shared" si="28"/>
        <v>30.76923077</v>
      </c>
      <c r="G54" s="186" t="str">
        <f t="shared" si="29"/>
        <v>  </v>
      </c>
      <c r="H54" s="137"/>
      <c r="I54" s="196">
        <v>1.0</v>
      </c>
      <c r="J54" s="180"/>
      <c r="K54" s="139"/>
      <c r="L54" s="139"/>
      <c r="M54" s="166">
        <f t="shared" si="30"/>
        <v>1</v>
      </c>
      <c r="N54" s="167">
        <f t="shared" si="31"/>
        <v>100</v>
      </c>
      <c r="O54" s="137"/>
      <c r="P54" s="139"/>
      <c r="Q54" s="139"/>
      <c r="R54" s="139"/>
      <c r="S54" s="201"/>
      <c r="T54" s="139"/>
      <c r="U54" s="139"/>
      <c r="V54" s="139"/>
      <c r="W54" s="201"/>
      <c r="X54" s="139"/>
      <c r="Y54" s="139"/>
      <c r="Z54" s="139"/>
      <c r="AA54" s="139"/>
      <c r="AB54" s="228"/>
      <c r="AC54" s="139"/>
      <c r="AD54" s="228"/>
      <c r="AE54" s="139"/>
      <c r="AF54" s="180"/>
      <c r="AG54" s="180"/>
      <c r="AH54" s="180"/>
      <c r="AI54" s="180"/>
      <c r="AJ54" s="166">
        <f t="shared" si="32"/>
        <v>0</v>
      </c>
      <c r="AK54" s="168">
        <f t="shared" si="33"/>
        <v>0</v>
      </c>
      <c r="AL54" s="232"/>
      <c r="AM54" s="201"/>
      <c r="AN54" s="139"/>
      <c r="AO54" s="139"/>
      <c r="AP54" s="139"/>
      <c r="AQ54" s="139"/>
      <c r="AR54" s="139"/>
      <c r="AS54" s="139"/>
      <c r="AT54" s="139"/>
      <c r="AU54" s="139"/>
      <c r="AV54" s="204"/>
      <c r="AW54" s="139"/>
      <c r="AX54" s="139"/>
      <c r="AY54" s="139"/>
      <c r="AZ54" s="139"/>
      <c r="BA54" s="139"/>
      <c r="BB54" s="201"/>
      <c r="BC54" s="139"/>
      <c r="BD54" s="139"/>
      <c r="BE54" s="139"/>
      <c r="BF54" s="139"/>
      <c r="BG54" s="166">
        <f t="shared" si="34"/>
        <v>0</v>
      </c>
      <c r="BH54" s="168">
        <f t="shared" si="35"/>
        <v>0</v>
      </c>
      <c r="BI54" s="137"/>
      <c r="BJ54" s="246"/>
      <c r="BK54" s="139"/>
      <c r="BL54" s="139"/>
      <c r="BM54" s="139"/>
      <c r="BN54" s="139"/>
      <c r="BO54" s="182">
        <v>1.0</v>
      </c>
      <c r="BP54" s="139"/>
      <c r="BQ54" s="139"/>
      <c r="BR54" s="139"/>
      <c r="BS54" s="139"/>
      <c r="BT54" s="182">
        <v>1.0</v>
      </c>
      <c r="BU54" s="139"/>
      <c r="BV54" s="139"/>
      <c r="BW54" s="189">
        <v>1.0</v>
      </c>
      <c r="BX54" s="156"/>
      <c r="BY54" s="156"/>
      <c r="BZ54" s="156"/>
      <c r="CA54" s="156"/>
      <c r="CB54" s="156"/>
      <c r="CC54" s="156"/>
      <c r="CD54" s="237">
        <f t="shared" si="36"/>
        <v>3</v>
      </c>
      <c r="CE54" s="171">
        <f t="shared" si="37"/>
        <v>60</v>
      </c>
      <c r="CF54" s="185"/>
      <c r="CG54" s="156"/>
      <c r="CH54" s="156"/>
      <c r="CI54" s="156"/>
      <c r="CJ54" s="156"/>
      <c r="CK54" s="157"/>
      <c r="CL54" s="156"/>
      <c r="CM54" s="156"/>
      <c r="CN54" s="156"/>
      <c r="CO54" s="156"/>
      <c r="CP54" s="173">
        <f t="shared" si="38"/>
        <v>0</v>
      </c>
      <c r="CQ54" s="175">
        <f t="shared" si="39"/>
        <v>0</v>
      </c>
    </row>
    <row r="55" ht="15.75" customHeight="1">
      <c r="A55" s="124">
        <v>4.0</v>
      </c>
      <c r="B55" s="125" t="s">
        <v>144</v>
      </c>
      <c r="C55" s="127" t="s">
        <v>145</v>
      </c>
      <c r="D55" s="276">
        <f t="shared" si="6"/>
        <v>4</v>
      </c>
      <c r="E55" s="161">
        <f t="shared" si="27"/>
        <v>30.76923077</v>
      </c>
      <c r="F55" s="162">
        <f t="shared" si="28"/>
        <v>30.76923077</v>
      </c>
      <c r="G55" s="186" t="str">
        <f t="shared" si="29"/>
        <v>  </v>
      </c>
      <c r="H55" s="137"/>
      <c r="I55" s="137"/>
      <c r="J55" s="180"/>
      <c r="K55" s="139"/>
      <c r="L55" s="139"/>
      <c r="M55" s="166">
        <f t="shared" si="30"/>
        <v>0</v>
      </c>
      <c r="N55" s="167">
        <f t="shared" si="31"/>
        <v>0</v>
      </c>
      <c r="O55" s="137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80"/>
      <c r="AC55" s="139"/>
      <c r="AD55" s="180"/>
      <c r="AE55" s="139"/>
      <c r="AF55" s="180"/>
      <c r="AG55" s="180"/>
      <c r="AH55" s="180"/>
      <c r="AI55" s="180"/>
      <c r="AJ55" s="166">
        <f t="shared" si="32"/>
        <v>0</v>
      </c>
      <c r="AK55" s="168">
        <f t="shared" si="33"/>
        <v>0</v>
      </c>
      <c r="AL55" s="250">
        <v>1.0</v>
      </c>
      <c r="AM55" s="139"/>
      <c r="AN55" s="139"/>
      <c r="AO55" s="139"/>
      <c r="AP55" s="139"/>
      <c r="AQ55" s="253">
        <v>1.0</v>
      </c>
      <c r="AR55" s="139"/>
      <c r="AS55" s="139"/>
      <c r="AT55" s="139"/>
      <c r="AU55" s="139"/>
      <c r="AV55" s="254"/>
      <c r="AW55" s="139"/>
      <c r="AX55" s="139"/>
      <c r="AY55" s="139"/>
      <c r="AZ55" s="139"/>
      <c r="BA55" s="139"/>
      <c r="BB55" s="139"/>
      <c r="BC55" s="182">
        <v>1.0</v>
      </c>
      <c r="BD55" s="139"/>
      <c r="BE55" s="139"/>
      <c r="BF55" s="139"/>
      <c r="BG55" s="166">
        <f t="shared" si="34"/>
        <v>3</v>
      </c>
      <c r="BH55" s="168">
        <f t="shared" si="35"/>
        <v>75</v>
      </c>
      <c r="BI55" s="137"/>
      <c r="BJ55" s="255"/>
      <c r="BK55" s="139"/>
      <c r="BL55" s="139"/>
      <c r="BM55" s="139"/>
      <c r="BN55" s="139"/>
      <c r="BO55" s="201"/>
      <c r="BP55" s="139"/>
      <c r="BQ55" s="139"/>
      <c r="BR55" s="201"/>
      <c r="BS55" s="139"/>
      <c r="BT55" s="253">
        <v>1.0</v>
      </c>
      <c r="BU55" s="139"/>
      <c r="BV55" s="139"/>
      <c r="BW55" s="156"/>
      <c r="BX55" s="156"/>
      <c r="BY55" s="156"/>
      <c r="BZ55" s="156"/>
      <c r="CA55" s="156"/>
      <c r="CB55" s="156"/>
      <c r="CC55" s="156"/>
      <c r="CD55" s="237">
        <f t="shared" si="36"/>
        <v>1</v>
      </c>
      <c r="CE55" s="171">
        <f t="shared" si="37"/>
        <v>20</v>
      </c>
      <c r="CF55" s="185"/>
      <c r="CG55" s="156"/>
      <c r="CH55" s="156"/>
      <c r="CI55" s="156"/>
      <c r="CJ55" s="156"/>
      <c r="CK55" s="157"/>
      <c r="CL55" s="156"/>
      <c r="CM55" s="156"/>
      <c r="CN55" s="156"/>
      <c r="CO55" s="156"/>
      <c r="CP55" s="173">
        <f t="shared" si="38"/>
        <v>0</v>
      </c>
      <c r="CQ55" s="175">
        <f t="shared" si="39"/>
        <v>0</v>
      </c>
    </row>
    <row r="56" ht="15.75" customHeight="1">
      <c r="A56" s="160">
        <v>5.0</v>
      </c>
      <c r="B56" s="125" t="s">
        <v>146</v>
      </c>
      <c r="C56" s="127" t="s">
        <v>147</v>
      </c>
      <c r="D56" s="276">
        <f t="shared" si="6"/>
        <v>8</v>
      </c>
      <c r="E56" s="161">
        <f t="shared" si="27"/>
        <v>61.53846154</v>
      </c>
      <c r="F56" s="162" t="str">
        <f t="shared" si="28"/>
        <v>  </v>
      </c>
      <c r="G56" s="163" t="str">
        <f t="shared" si="29"/>
        <v>  </v>
      </c>
      <c r="H56" s="221"/>
      <c r="I56" s="221"/>
      <c r="J56" s="180"/>
      <c r="K56" s="139"/>
      <c r="L56" s="139"/>
      <c r="M56" s="166">
        <f t="shared" si="30"/>
        <v>0</v>
      </c>
      <c r="N56" s="167">
        <f t="shared" si="31"/>
        <v>0</v>
      </c>
      <c r="O56" s="137"/>
      <c r="P56" s="139"/>
      <c r="Q56" s="139"/>
      <c r="R56" s="139"/>
      <c r="S56" s="139"/>
      <c r="T56" s="139"/>
      <c r="U56" s="139"/>
      <c r="V56" s="139"/>
      <c r="W56" s="139"/>
      <c r="X56" s="139"/>
      <c r="Y56" s="182">
        <v>1.0</v>
      </c>
      <c r="Z56" s="139"/>
      <c r="AA56" s="139"/>
      <c r="AB56" s="228">
        <v>1.0</v>
      </c>
      <c r="AC56" s="139"/>
      <c r="AD56" s="228"/>
      <c r="AE56" s="182">
        <v>1.0</v>
      </c>
      <c r="AF56" s="180"/>
      <c r="AG56" s="180"/>
      <c r="AH56" s="180"/>
      <c r="AI56" s="180"/>
      <c r="AJ56" s="166">
        <f t="shared" si="32"/>
        <v>3</v>
      </c>
      <c r="AK56" s="168">
        <f t="shared" si="33"/>
        <v>100</v>
      </c>
      <c r="AL56" s="232"/>
      <c r="AM56" s="139"/>
      <c r="AN56" s="139"/>
      <c r="AO56" s="139"/>
      <c r="AP56" s="139"/>
      <c r="AQ56" s="139"/>
      <c r="AR56" s="139"/>
      <c r="AS56" s="139"/>
      <c r="AT56" s="139"/>
      <c r="AU56" s="139"/>
      <c r="AV56" s="204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66">
        <f t="shared" si="34"/>
        <v>0</v>
      </c>
      <c r="BH56" s="168">
        <f t="shared" si="35"/>
        <v>0</v>
      </c>
      <c r="BI56" s="137"/>
      <c r="BJ56" s="236">
        <v>1.0</v>
      </c>
      <c r="BK56" s="139"/>
      <c r="BL56" s="139"/>
      <c r="BM56" s="139"/>
      <c r="BN56" s="139"/>
      <c r="BO56" s="182">
        <v>1.0</v>
      </c>
      <c r="BP56" s="139"/>
      <c r="BQ56" s="139"/>
      <c r="BR56" s="182">
        <v>1.0</v>
      </c>
      <c r="BS56" s="139"/>
      <c r="BT56" s="182">
        <v>1.0</v>
      </c>
      <c r="BU56" s="139"/>
      <c r="BV56" s="139"/>
      <c r="BW56" s="189">
        <v>1.0</v>
      </c>
      <c r="BX56" s="156"/>
      <c r="BY56" s="156"/>
      <c r="BZ56" s="156"/>
      <c r="CA56" s="156"/>
      <c r="CB56" s="156"/>
      <c r="CC56" s="156"/>
      <c r="CD56" s="237">
        <f t="shared" si="36"/>
        <v>5</v>
      </c>
      <c r="CE56" s="171">
        <f t="shared" si="37"/>
        <v>100</v>
      </c>
      <c r="CF56" s="185"/>
      <c r="CG56" s="156"/>
      <c r="CH56" s="156"/>
      <c r="CI56" s="156"/>
      <c r="CJ56" s="156"/>
      <c r="CK56" s="157"/>
      <c r="CL56" s="156"/>
      <c r="CM56" s="156"/>
      <c r="CN56" s="156"/>
      <c r="CO56" s="156"/>
      <c r="CP56" s="173">
        <f t="shared" si="38"/>
        <v>0</v>
      </c>
      <c r="CQ56" s="175">
        <f t="shared" si="39"/>
        <v>0</v>
      </c>
    </row>
    <row r="57" ht="15.75" customHeight="1">
      <c r="A57" s="124">
        <v>6.0</v>
      </c>
      <c r="B57" s="125" t="s">
        <v>148</v>
      </c>
      <c r="C57" s="127" t="s">
        <v>149</v>
      </c>
      <c r="D57" s="276">
        <f t="shared" si="6"/>
        <v>4</v>
      </c>
      <c r="E57" s="161">
        <f t="shared" si="27"/>
        <v>30.76923077</v>
      </c>
      <c r="F57" s="162">
        <f t="shared" si="28"/>
        <v>30.76923077</v>
      </c>
      <c r="G57" s="163" t="str">
        <f t="shared" si="29"/>
        <v>  </v>
      </c>
      <c r="H57" s="137"/>
      <c r="I57" s="137"/>
      <c r="J57" s="251"/>
      <c r="K57" s="177"/>
      <c r="L57" s="139"/>
      <c r="M57" s="166">
        <f t="shared" si="30"/>
        <v>0</v>
      </c>
      <c r="N57" s="167">
        <f t="shared" si="31"/>
        <v>0</v>
      </c>
      <c r="O57" s="137"/>
      <c r="P57" s="139"/>
      <c r="Q57" s="139"/>
      <c r="R57" s="139"/>
      <c r="S57" s="139"/>
      <c r="T57" s="139"/>
      <c r="U57" s="139"/>
      <c r="V57" s="139"/>
      <c r="W57" s="139"/>
      <c r="X57" s="139"/>
      <c r="Y57" s="182">
        <v>1.0</v>
      </c>
      <c r="Z57" s="139"/>
      <c r="AA57" s="139"/>
      <c r="AB57" s="180"/>
      <c r="AC57" s="139"/>
      <c r="AD57" s="180"/>
      <c r="AE57" s="139"/>
      <c r="AF57" s="180"/>
      <c r="AG57" s="180"/>
      <c r="AH57" s="180"/>
      <c r="AI57" s="180"/>
      <c r="AJ57" s="166">
        <f t="shared" si="32"/>
        <v>1</v>
      </c>
      <c r="AK57" s="168">
        <f t="shared" si="33"/>
        <v>33.33333333</v>
      </c>
      <c r="AL57" s="232"/>
      <c r="AM57" s="139"/>
      <c r="AN57" s="139"/>
      <c r="AO57" s="139"/>
      <c r="AP57" s="139"/>
      <c r="AQ57" s="139"/>
      <c r="AR57" s="139"/>
      <c r="AS57" s="139"/>
      <c r="AT57" s="139"/>
      <c r="AU57" s="139"/>
      <c r="AV57" s="204"/>
      <c r="AW57" s="139"/>
      <c r="AX57" s="139"/>
      <c r="AY57" s="139"/>
      <c r="AZ57" s="139"/>
      <c r="BA57" s="139"/>
      <c r="BB57" s="139"/>
      <c r="BC57" s="182">
        <v>1.0</v>
      </c>
      <c r="BD57" s="139"/>
      <c r="BE57" s="139"/>
      <c r="BF57" s="139"/>
      <c r="BG57" s="166">
        <f t="shared" si="34"/>
        <v>1</v>
      </c>
      <c r="BH57" s="168">
        <f t="shared" si="35"/>
        <v>25</v>
      </c>
      <c r="BI57" s="137"/>
      <c r="BJ57" s="246"/>
      <c r="BK57" s="139"/>
      <c r="BL57" s="139"/>
      <c r="BM57" s="139"/>
      <c r="BN57" s="139"/>
      <c r="BO57" s="139"/>
      <c r="BP57" s="139"/>
      <c r="BQ57" s="139"/>
      <c r="BR57" s="182">
        <v>1.0</v>
      </c>
      <c r="BS57" s="139"/>
      <c r="BT57" s="139"/>
      <c r="BU57" s="139"/>
      <c r="BV57" s="139"/>
      <c r="BW57" s="189">
        <v>1.0</v>
      </c>
      <c r="BX57" s="156"/>
      <c r="BY57" s="156"/>
      <c r="BZ57" s="156"/>
      <c r="CA57" s="156"/>
      <c r="CB57" s="156"/>
      <c r="CC57" s="156"/>
      <c r="CD57" s="237">
        <f t="shared" si="36"/>
        <v>2</v>
      </c>
      <c r="CE57" s="171">
        <f t="shared" si="37"/>
        <v>40</v>
      </c>
      <c r="CF57" s="185"/>
      <c r="CG57" s="156"/>
      <c r="CH57" s="156"/>
      <c r="CI57" s="156"/>
      <c r="CJ57" s="156"/>
      <c r="CK57" s="157"/>
      <c r="CL57" s="156"/>
      <c r="CM57" s="156"/>
      <c r="CN57" s="156"/>
      <c r="CO57" s="156"/>
      <c r="CP57" s="173">
        <f t="shared" si="38"/>
        <v>0</v>
      </c>
      <c r="CQ57" s="175">
        <f t="shared" si="39"/>
        <v>0</v>
      </c>
    </row>
    <row r="58" ht="15.75" customHeight="1">
      <c r="A58" s="124">
        <v>7.0</v>
      </c>
      <c r="B58" s="125" t="s">
        <v>150</v>
      </c>
      <c r="C58" s="127" t="s">
        <v>151</v>
      </c>
      <c r="D58" s="276">
        <f t="shared" si="6"/>
        <v>4</v>
      </c>
      <c r="E58" s="161">
        <f t="shared" si="27"/>
        <v>30.76923077</v>
      </c>
      <c r="F58" s="162">
        <f t="shared" si="28"/>
        <v>30.76923077</v>
      </c>
      <c r="G58" s="163" t="str">
        <f t="shared" si="29"/>
        <v>  </v>
      </c>
      <c r="H58" s="137"/>
      <c r="I58" s="137"/>
      <c r="J58" s="203"/>
      <c r="K58" s="201"/>
      <c r="L58" s="139"/>
      <c r="M58" s="166">
        <f t="shared" si="30"/>
        <v>0</v>
      </c>
      <c r="N58" s="167">
        <f t="shared" si="31"/>
        <v>0</v>
      </c>
      <c r="O58" s="137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80"/>
      <c r="AC58" s="139"/>
      <c r="AD58" s="180"/>
      <c r="AE58" s="139"/>
      <c r="AF58" s="180"/>
      <c r="AG58" s="180"/>
      <c r="AH58" s="180"/>
      <c r="AI58" s="180"/>
      <c r="AJ58" s="166">
        <f t="shared" si="32"/>
        <v>0</v>
      </c>
      <c r="AK58" s="168">
        <f t="shared" si="33"/>
        <v>0</v>
      </c>
      <c r="AL58" s="232"/>
      <c r="AM58" s="139"/>
      <c r="AN58" s="139"/>
      <c r="AO58" s="139"/>
      <c r="AP58" s="139"/>
      <c r="AQ58" s="139"/>
      <c r="AR58" s="139"/>
      <c r="AS58" s="139"/>
      <c r="AT58" s="139"/>
      <c r="AU58" s="139"/>
      <c r="AV58" s="204"/>
      <c r="AW58" s="139"/>
      <c r="AX58" s="139"/>
      <c r="AY58" s="139"/>
      <c r="AZ58" s="139"/>
      <c r="BA58" s="139"/>
      <c r="BB58" s="139"/>
      <c r="BC58" s="182">
        <v>1.0</v>
      </c>
      <c r="BD58" s="139"/>
      <c r="BE58" s="139"/>
      <c r="BF58" s="139"/>
      <c r="BG58" s="166">
        <f t="shared" si="34"/>
        <v>1</v>
      </c>
      <c r="BH58" s="168">
        <f t="shared" si="35"/>
        <v>25</v>
      </c>
      <c r="BI58" s="137"/>
      <c r="BJ58" s="246"/>
      <c r="BK58" s="139"/>
      <c r="BL58" s="139"/>
      <c r="BM58" s="139"/>
      <c r="BN58" s="139"/>
      <c r="BO58" s="182">
        <v>1.0</v>
      </c>
      <c r="BP58" s="139"/>
      <c r="BQ58" s="139"/>
      <c r="BR58" s="182">
        <v>1.0</v>
      </c>
      <c r="BS58" s="139"/>
      <c r="BT58" s="139"/>
      <c r="BU58" s="139"/>
      <c r="BV58" s="139"/>
      <c r="BW58" s="189">
        <v>1.0</v>
      </c>
      <c r="BX58" s="156"/>
      <c r="BY58" s="156"/>
      <c r="BZ58" s="156"/>
      <c r="CA58" s="156"/>
      <c r="CB58" s="156"/>
      <c r="CC58" s="156"/>
      <c r="CD58" s="237">
        <f t="shared" si="36"/>
        <v>3</v>
      </c>
      <c r="CE58" s="171">
        <f t="shared" si="37"/>
        <v>60</v>
      </c>
      <c r="CF58" s="185"/>
      <c r="CG58" s="156"/>
      <c r="CH58" s="156"/>
      <c r="CI58" s="156"/>
      <c r="CJ58" s="156"/>
      <c r="CK58" s="157"/>
      <c r="CL58" s="156"/>
      <c r="CM58" s="156"/>
      <c r="CN58" s="156"/>
      <c r="CO58" s="156"/>
      <c r="CP58" s="173">
        <f t="shared" si="38"/>
        <v>0</v>
      </c>
      <c r="CQ58" s="175">
        <f t="shared" si="39"/>
        <v>0</v>
      </c>
    </row>
    <row r="59" ht="15.75" customHeight="1">
      <c r="A59" s="160">
        <v>8.0</v>
      </c>
      <c r="B59" s="125" t="s">
        <v>152</v>
      </c>
      <c r="C59" s="127" t="s">
        <v>153</v>
      </c>
      <c r="D59" s="276">
        <f t="shared" si="6"/>
        <v>8</v>
      </c>
      <c r="E59" s="161">
        <f t="shared" si="27"/>
        <v>61.53846154</v>
      </c>
      <c r="F59" s="162" t="str">
        <f t="shared" si="28"/>
        <v>  </v>
      </c>
      <c r="G59" s="186" t="str">
        <f t="shared" si="29"/>
        <v>  </v>
      </c>
      <c r="H59" s="137"/>
      <c r="I59" s="137"/>
      <c r="J59" s="180"/>
      <c r="K59" s="139"/>
      <c r="L59" s="139"/>
      <c r="M59" s="166">
        <f t="shared" si="30"/>
        <v>0</v>
      </c>
      <c r="N59" s="167">
        <f t="shared" si="31"/>
        <v>0</v>
      </c>
      <c r="O59" s="137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80"/>
      <c r="AC59" s="139"/>
      <c r="AD59" s="180"/>
      <c r="AE59" s="182">
        <v>1.0</v>
      </c>
      <c r="AF59" s="180"/>
      <c r="AG59" s="180"/>
      <c r="AH59" s="180"/>
      <c r="AI59" s="180"/>
      <c r="AJ59" s="166">
        <f t="shared" si="32"/>
        <v>1</v>
      </c>
      <c r="AK59" s="168">
        <f t="shared" si="33"/>
        <v>33.33333333</v>
      </c>
      <c r="AL59" s="250">
        <v>1.0</v>
      </c>
      <c r="AM59" s="139"/>
      <c r="AN59" s="139"/>
      <c r="AO59" s="139"/>
      <c r="AP59" s="139"/>
      <c r="AQ59" s="182">
        <v>1.0</v>
      </c>
      <c r="AR59" s="139"/>
      <c r="AS59" s="139"/>
      <c r="AT59" s="139"/>
      <c r="AU59" s="139"/>
      <c r="AV59" s="204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66">
        <f t="shared" si="34"/>
        <v>2</v>
      </c>
      <c r="BH59" s="168">
        <f t="shared" si="35"/>
        <v>50</v>
      </c>
      <c r="BI59" s="137"/>
      <c r="BJ59" s="236">
        <v>1.0</v>
      </c>
      <c r="BK59" s="139"/>
      <c r="BL59" s="139"/>
      <c r="BM59" s="139"/>
      <c r="BN59" s="139"/>
      <c r="BO59" s="182">
        <v>1.0</v>
      </c>
      <c r="BP59" s="139"/>
      <c r="BQ59" s="139"/>
      <c r="BR59" s="182">
        <v>1.0</v>
      </c>
      <c r="BS59" s="139"/>
      <c r="BT59" s="182">
        <v>1.0</v>
      </c>
      <c r="BU59" s="139"/>
      <c r="BV59" s="139"/>
      <c r="BW59" s="189">
        <v>1.0</v>
      </c>
      <c r="BX59" s="156"/>
      <c r="BY59" s="156"/>
      <c r="BZ59" s="156"/>
      <c r="CA59" s="156"/>
      <c r="CB59" s="156"/>
      <c r="CC59" s="156"/>
      <c r="CD59" s="237">
        <f t="shared" si="36"/>
        <v>5</v>
      </c>
      <c r="CE59" s="171">
        <f t="shared" si="37"/>
        <v>100</v>
      </c>
      <c r="CF59" s="185"/>
      <c r="CG59" s="156"/>
      <c r="CH59" s="156"/>
      <c r="CI59" s="156"/>
      <c r="CJ59" s="156"/>
      <c r="CK59" s="157"/>
      <c r="CL59" s="156"/>
      <c r="CM59" s="156"/>
      <c r="CN59" s="156"/>
      <c r="CO59" s="156"/>
      <c r="CP59" s="173">
        <f t="shared" si="38"/>
        <v>0</v>
      </c>
      <c r="CQ59" s="175">
        <f t="shared" si="39"/>
        <v>0</v>
      </c>
    </row>
    <row r="60" ht="15.75" customHeight="1">
      <c r="A60" s="124">
        <v>9.0</v>
      </c>
      <c r="B60" s="125" t="s">
        <v>154</v>
      </c>
      <c r="C60" s="127" t="s">
        <v>155</v>
      </c>
      <c r="D60" s="276">
        <f t="shared" si="6"/>
        <v>4</v>
      </c>
      <c r="E60" s="161">
        <f t="shared" si="27"/>
        <v>30.76923077</v>
      </c>
      <c r="F60" s="162">
        <f t="shared" si="28"/>
        <v>30.76923077</v>
      </c>
      <c r="G60" s="186" t="str">
        <f t="shared" si="29"/>
        <v>  </v>
      </c>
      <c r="H60" s="137"/>
      <c r="I60" s="137"/>
      <c r="J60" s="190"/>
      <c r="K60" s="156"/>
      <c r="L60" s="139"/>
      <c r="M60" s="166">
        <f t="shared" si="30"/>
        <v>0</v>
      </c>
      <c r="N60" s="167">
        <f t="shared" si="31"/>
        <v>0</v>
      </c>
      <c r="O60" s="185"/>
      <c r="P60" s="156"/>
      <c r="Q60" s="156"/>
      <c r="R60" s="156"/>
      <c r="S60" s="139"/>
      <c r="T60" s="156"/>
      <c r="U60" s="156"/>
      <c r="V60" s="156"/>
      <c r="W60" s="139"/>
      <c r="X60" s="156"/>
      <c r="Y60" s="189">
        <v>1.0</v>
      </c>
      <c r="Z60" s="156"/>
      <c r="AA60" s="156"/>
      <c r="AB60" s="180"/>
      <c r="AC60" s="156"/>
      <c r="AD60" s="180"/>
      <c r="AE60" s="156"/>
      <c r="AF60" s="190"/>
      <c r="AG60" s="190"/>
      <c r="AH60" s="190"/>
      <c r="AI60" s="190"/>
      <c r="AJ60" s="166">
        <f t="shared" si="32"/>
        <v>1</v>
      </c>
      <c r="AK60" s="168">
        <f t="shared" si="33"/>
        <v>33.33333333</v>
      </c>
      <c r="AL60" s="232"/>
      <c r="AM60" s="139"/>
      <c r="AN60" s="156"/>
      <c r="AO60" s="156"/>
      <c r="AP60" s="156"/>
      <c r="AQ60" s="139"/>
      <c r="AR60" s="156"/>
      <c r="AS60" s="156"/>
      <c r="AT60" s="156"/>
      <c r="AU60" s="156"/>
      <c r="AV60" s="204"/>
      <c r="AW60" s="156"/>
      <c r="AX60" s="156"/>
      <c r="AY60" s="156"/>
      <c r="AZ60" s="156"/>
      <c r="BA60" s="156"/>
      <c r="BB60" s="139"/>
      <c r="BC60" s="139"/>
      <c r="BD60" s="156"/>
      <c r="BE60" s="156"/>
      <c r="BF60" s="156"/>
      <c r="BG60" s="166">
        <f t="shared" si="34"/>
        <v>0</v>
      </c>
      <c r="BH60" s="168">
        <f t="shared" si="35"/>
        <v>0</v>
      </c>
      <c r="BI60" s="185"/>
      <c r="BJ60" s="246"/>
      <c r="BK60" s="156"/>
      <c r="BL60" s="156"/>
      <c r="BM60" s="156"/>
      <c r="BN60" s="156"/>
      <c r="BO60" s="182">
        <v>1.0</v>
      </c>
      <c r="BP60" s="156"/>
      <c r="BQ60" s="156"/>
      <c r="BR60" s="182">
        <v>1.0</v>
      </c>
      <c r="BS60" s="156"/>
      <c r="BT60" s="139"/>
      <c r="BU60" s="156"/>
      <c r="BV60" s="156"/>
      <c r="BW60" s="189">
        <v>1.0</v>
      </c>
      <c r="BX60" s="156"/>
      <c r="BY60" s="156"/>
      <c r="BZ60" s="156"/>
      <c r="CA60" s="156"/>
      <c r="CB60" s="156"/>
      <c r="CC60" s="156"/>
      <c r="CD60" s="237">
        <f t="shared" si="36"/>
        <v>3</v>
      </c>
      <c r="CE60" s="171">
        <f t="shared" si="37"/>
        <v>60</v>
      </c>
      <c r="CF60" s="185"/>
      <c r="CG60" s="156"/>
      <c r="CH60" s="156"/>
      <c r="CI60" s="156"/>
      <c r="CJ60" s="156"/>
      <c r="CK60" s="157"/>
      <c r="CL60" s="156"/>
      <c r="CM60" s="156"/>
      <c r="CN60" s="156"/>
      <c r="CO60" s="156"/>
      <c r="CP60" s="173">
        <f t="shared" si="38"/>
        <v>0</v>
      </c>
      <c r="CQ60" s="175">
        <f t="shared" si="39"/>
        <v>0</v>
      </c>
    </row>
    <row r="61" ht="15.75" customHeight="1">
      <c r="A61" s="124">
        <v>10.0</v>
      </c>
      <c r="B61" s="181" t="s">
        <v>156</v>
      </c>
      <c r="C61" s="279" t="s">
        <v>157</v>
      </c>
      <c r="D61" s="276">
        <f t="shared" si="6"/>
        <v>1</v>
      </c>
      <c r="E61" s="161">
        <f t="shared" si="27"/>
        <v>7.692307692</v>
      </c>
      <c r="F61" s="162">
        <f t="shared" si="28"/>
        <v>7.692307692</v>
      </c>
      <c r="G61" s="163">
        <f t="shared" si="29"/>
        <v>7.692307692</v>
      </c>
      <c r="H61" s="137"/>
      <c r="I61" s="137"/>
      <c r="J61" s="190"/>
      <c r="K61" s="156"/>
      <c r="L61" s="139"/>
      <c r="M61" s="166">
        <f t="shared" si="30"/>
        <v>0</v>
      </c>
      <c r="N61" s="167">
        <f t="shared" si="31"/>
        <v>0</v>
      </c>
      <c r="O61" s="185"/>
      <c r="P61" s="156"/>
      <c r="Q61" s="156"/>
      <c r="R61" s="156"/>
      <c r="S61" s="139"/>
      <c r="T61" s="156"/>
      <c r="U61" s="156"/>
      <c r="V61" s="156"/>
      <c r="W61" s="139"/>
      <c r="X61" s="156"/>
      <c r="Y61" s="156"/>
      <c r="Z61" s="156"/>
      <c r="AA61" s="156"/>
      <c r="AB61" s="180"/>
      <c r="AC61" s="156"/>
      <c r="AD61" s="180"/>
      <c r="AE61" s="156"/>
      <c r="AF61" s="190"/>
      <c r="AG61" s="190"/>
      <c r="AH61" s="190"/>
      <c r="AI61" s="190"/>
      <c r="AJ61" s="166">
        <f t="shared" si="32"/>
        <v>0</v>
      </c>
      <c r="AK61" s="168">
        <f t="shared" si="33"/>
        <v>0</v>
      </c>
      <c r="AL61" s="232"/>
      <c r="AM61" s="139"/>
      <c r="AN61" s="156"/>
      <c r="AO61" s="156"/>
      <c r="AP61" s="156"/>
      <c r="AQ61" s="139"/>
      <c r="AR61" s="156"/>
      <c r="AS61" s="156"/>
      <c r="AT61" s="156"/>
      <c r="AU61" s="156"/>
      <c r="AV61" s="204"/>
      <c r="AW61" s="156"/>
      <c r="AX61" s="156"/>
      <c r="AY61" s="156"/>
      <c r="AZ61" s="156"/>
      <c r="BA61" s="156"/>
      <c r="BB61" s="139"/>
      <c r="BC61" s="139"/>
      <c r="BD61" s="156"/>
      <c r="BE61" s="156"/>
      <c r="BF61" s="156"/>
      <c r="BG61" s="166">
        <f t="shared" si="34"/>
        <v>0</v>
      </c>
      <c r="BH61" s="168">
        <f t="shared" si="35"/>
        <v>0</v>
      </c>
      <c r="BI61" s="185"/>
      <c r="BJ61" s="236">
        <v>1.0</v>
      </c>
      <c r="BK61" s="156"/>
      <c r="BL61" s="156"/>
      <c r="BM61" s="156"/>
      <c r="BN61" s="156"/>
      <c r="BO61" s="139"/>
      <c r="BP61" s="156"/>
      <c r="BQ61" s="156"/>
      <c r="BR61" s="139"/>
      <c r="BS61" s="156"/>
      <c r="BT61" s="139"/>
      <c r="BU61" s="156"/>
      <c r="BV61" s="156"/>
      <c r="BW61" s="156"/>
      <c r="BX61" s="156"/>
      <c r="BY61" s="156"/>
      <c r="BZ61" s="156"/>
      <c r="CA61" s="156"/>
      <c r="CB61" s="156"/>
      <c r="CC61" s="156"/>
      <c r="CD61" s="237">
        <f t="shared" si="36"/>
        <v>1</v>
      </c>
      <c r="CE61" s="171">
        <f t="shared" si="37"/>
        <v>20</v>
      </c>
      <c r="CF61" s="185"/>
      <c r="CG61" s="156"/>
      <c r="CH61" s="156"/>
      <c r="CI61" s="156"/>
      <c r="CJ61" s="156"/>
      <c r="CK61" s="157"/>
      <c r="CL61" s="156"/>
      <c r="CM61" s="156"/>
      <c r="CN61" s="156"/>
      <c r="CO61" s="156"/>
      <c r="CP61" s="173">
        <f t="shared" si="38"/>
        <v>0</v>
      </c>
      <c r="CQ61" s="175">
        <f t="shared" si="39"/>
        <v>0</v>
      </c>
    </row>
    <row r="62" ht="15.75" customHeight="1">
      <c r="A62" s="160">
        <v>11.0</v>
      </c>
      <c r="B62" s="181" t="s">
        <v>158</v>
      </c>
      <c r="C62" s="279" t="s">
        <v>159</v>
      </c>
      <c r="D62" s="276">
        <f t="shared" si="6"/>
        <v>7</v>
      </c>
      <c r="E62" s="161">
        <f t="shared" si="27"/>
        <v>53.84615385</v>
      </c>
      <c r="F62" s="162" t="str">
        <f t="shared" si="28"/>
        <v>  </v>
      </c>
      <c r="G62" s="186" t="str">
        <f t="shared" si="29"/>
        <v>  </v>
      </c>
      <c r="H62" s="137"/>
      <c r="I62" s="196">
        <v>1.0</v>
      </c>
      <c r="J62" s="203"/>
      <c r="K62" s="201"/>
      <c r="L62" s="139"/>
      <c r="M62" s="166">
        <f t="shared" si="30"/>
        <v>1</v>
      </c>
      <c r="N62" s="167">
        <f t="shared" si="31"/>
        <v>100</v>
      </c>
      <c r="O62" s="137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80"/>
      <c r="AC62" s="139"/>
      <c r="AD62" s="180"/>
      <c r="AE62" s="139"/>
      <c r="AF62" s="180"/>
      <c r="AG62" s="180"/>
      <c r="AH62" s="180"/>
      <c r="AI62" s="180"/>
      <c r="AJ62" s="166">
        <f t="shared" si="32"/>
        <v>0</v>
      </c>
      <c r="AK62" s="168">
        <f t="shared" si="33"/>
        <v>0</v>
      </c>
      <c r="AL62" s="250">
        <v>1.0</v>
      </c>
      <c r="AM62" s="139"/>
      <c r="AN62" s="139"/>
      <c r="AO62" s="139"/>
      <c r="AP62" s="139"/>
      <c r="AQ62" s="139"/>
      <c r="AR62" s="139"/>
      <c r="AS62" s="139"/>
      <c r="AT62" s="139"/>
      <c r="AU62" s="139"/>
      <c r="AV62" s="198">
        <v>1.0</v>
      </c>
      <c r="AW62" s="139"/>
      <c r="AX62" s="139"/>
      <c r="AY62" s="139"/>
      <c r="AZ62" s="139"/>
      <c r="BA62" s="139"/>
      <c r="BB62" s="139"/>
      <c r="BC62" s="182">
        <v>1.0</v>
      </c>
      <c r="BD62" s="139"/>
      <c r="BE62" s="139"/>
      <c r="BF62" s="139"/>
      <c r="BG62" s="166">
        <f t="shared" si="34"/>
        <v>3</v>
      </c>
      <c r="BH62" s="168">
        <f t="shared" si="35"/>
        <v>75</v>
      </c>
      <c r="BI62" s="137"/>
      <c r="BJ62" s="236">
        <v>1.0</v>
      </c>
      <c r="BK62" s="139"/>
      <c r="BL62" s="139"/>
      <c r="BM62" s="139"/>
      <c r="BN62" s="139"/>
      <c r="BO62" s="139"/>
      <c r="BP62" s="139"/>
      <c r="BQ62" s="139"/>
      <c r="BR62" s="182">
        <v>1.0</v>
      </c>
      <c r="BS62" s="139"/>
      <c r="BT62" s="139"/>
      <c r="BU62" s="139"/>
      <c r="BV62" s="139"/>
      <c r="BW62" s="189">
        <v>1.0</v>
      </c>
      <c r="BX62" s="156"/>
      <c r="BY62" s="156"/>
      <c r="BZ62" s="156"/>
      <c r="CA62" s="156"/>
      <c r="CB62" s="156"/>
      <c r="CC62" s="156"/>
      <c r="CD62" s="237">
        <f t="shared" si="36"/>
        <v>3</v>
      </c>
      <c r="CE62" s="171">
        <f t="shared" si="37"/>
        <v>60</v>
      </c>
      <c r="CF62" s="185"/>
      <c r="CG62" s="156"/>
      <c r="CH62" s="156"/>
      <c r="CI62" s="156"/>
      <c r="CJ62" s="156"/>
      <c r="CK62" s="157"/>
      <c r="CL62" s="156"/>
      <c r="CM62" s="156"/>
      <c r="CN62" s="156"/>
      <c r="CO62" s="156"/>
      <c r="CP62" s="173">
        <f t="shared" si="38"/>
        <v>0</v>
      </c>
      <c r="CQ62" s="175">
        <f t="shared" si="39"/>
        <v>0</v>
      </c>
    </row>
    <row r="63" ht="15.75" customHeight="1">
      <c r="A63" s="124">
        <v>12.0</v>
      </c>
      <c r="B63" s="125" t="s">
        <v>160</v>
      </c>
      <c r="C63" s="127" t="s">
        <v>161</v>
      </c>
      <c r="D63" s="276">
        <f t="shared" si="6"/>
        <v>2</v>
      </c>
      <c r="E63" s="161">
        <f t="shared" si="27"/>
        <v>15.38461538</v>
      </c>
      <c r="F63" s="162">
        <f t="shared" si="28"/>
        <v>15.38461538</v>
      </c>
      <c r="G63" s="163">
        <f t="shared" si="29"/>
        <v>15.38461538</v>
      </c>
      <c r="H63" s="221"/>
      <c r="I63" s="221"/>
      <c r="J63" s="180"/>
      <c r="K63" s="139"/>
      <c r="L63" s="139"/>
      <c r="M63" s="166">
        <f t="shared" si="30"/>
        <v>0</v>
      </c>
      <c r="N63" s="167">
        <f t="shared" si="31"/>
        <v>0</v>
      </c>
      <c r="O63" s="137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80"/>
      <c r="AC63" s="139"/>
      <c r="AD63" s="180"/>
      <c r="AE63" s="139"/>
      <c r="AF63" s="180"/>
      <c r="AG63" s="180"/>
      <c r="AH63" s="180"/>
      <c r="AI63" s="180"/>
      <c r="AJ63" s="166">
        <f t="shared" si="32"/>
        <v>0</v>
      </c>
      <c r="AK63" s="168">
        <f t="shared" si="33"/>
        <v>0</v>
      </c>
      <c r="AL63" s="232"/>
      <c r="AM63" s="139"/>
      <c r="AN63" s="139"/>
      <c r="AO63" s="139"/>
      <c r="AP63" s="139"/>
      <c r="AQ63" s="182">
        <v>1.0</v>
      </c>
      <c r="AR63" s="139"/>
      <c r="AS63" s="139"/>
      <c r="AT63" s="139"/>
      <c r="AU63" s="139"/>
      <c r="AV63" s="204"/>
      <c r="AW63" s="139"/>
      <c r="AX63" s="139"/>
      <c r="AY63" s="139"/>
      <c r="AZ63" s="139"/>
      <c r="BA63" s="139"/>
      <c r="BB63" s="139"/>
      <c r="BC63" s="182">
        <v>1.0</v>
      </c>
      <c r="BD63" s="139"/>
      <c r="BE63" s="139"/>
      <c r="BF63" s="139"/>
      <c r="BG63" s="166">
        <f t="shared" si="34"/>
        <v>2</v>
      </c>
      <c r="BH63" s="168">
        <f t="shared" si="35"/>
        <v>50</v>
      </c>
      <c r="BI63" s="137"/>
      <c r="BJ63" s="246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39"/>
      <c r="BW63" s="156"/>
      <c r="BX63" s="156"/>
      <c r="BY63" s="156"/>
      <c r="BZ63" s="156"/>
      <c r="CA63" s="156"/>
      <c r="CB63" s="156"/>
      <c r="CC63" s="156"/>
      <c r="CD63" s="237">
        <f t="shared" si="36"/>
        <v>0</v>
      </c>
      <c r="CE63" s="171">
        <f t="shared" si="37"/>
        <v>0</v>
      </c>
      <c r="CF63" s="185"/>
      <c r="CG63" s="156"/>
      <c r="CH63" s="156"/>
      <c r="CI63" s="156"/>
      <c r="CJ63" s="156"/>
      <c r="CK63" s="157"/>
      <c r="CL63" s="156"/>
      <c r="CM63" s="156"/>
      <c r="CN63" s="156"/>
      <c r="CO63" s="156"/>
      <c r="CP63" s="173">
        <f t="shared" si="38"/>
        <v>0</v>
      </c>
      <c r="CQ63" s="175">
        <f t="shared" si="39"/>
        <v>0</v>
      </c>
    </row>
    <row r="64" ht="15.75" customHeight="1">
      <c r="A64" s="124">
        <v>13.0</v>
      </c>
      <c r="B64" s="125" t="s">
        <v>162</v>
      </c>
      <c r="C64" s="127" t="s">
        <v>163</v>
      </c>
      <c r="D64" s="276">
        <f t="shared" si="6"/>
        <v>5</v>
      </c>
      <c r="E64" s="161">
        <f t="shared" si="27"/>
        <v>38.46153846</v>
      </c>
      <c r="F64" s="162">
        <f t="shared" si="28"/>
        <v>38.46153846</v>
      </c>
      <c r="G64" s="163" t="str">
        <f t="shared" si="29"/>
        <v>  </v>
      </c>
      <c r="H64" s="137"/>
      <c r="I64" s="137"/>
      <c r="J64" s="180"/>
      <c r="K64" s="139"/>
      <c r="L64" s="139"/>
      <c r="M64" s="166">
        <f t="shared" si="30"/>
        <v>0</v>
      </c>
      <c r="N64" s="167">
        <f t="shared" si="31"/>
        <v>0</v>
      </c>
      <c r="O64" s="221"/>
      <c r="P64" s="201"/>
      <c r="Q64" s="201"/>
      <c r="R64" s="201"/>
      <c r="S64" s="139"/>
      <c r="T64" s="201"/>
      <c r="U64" s="201"/>
      <c r="V64" s="201"/>
      <c r="W64" s="139"/>
      <c r="X64" s="201"/>
      <c r="Y64" s="253">
        <v>1.0</v>
      </c>
      <c r="Z64" s="201"/>
      <c r="AA64" s="201"/>
      <c r="AB64" s="180"/>
      <c r="AC64" s="201"/>
      <c r="AD64" s="180"/>
      <c r="AE64" s="253">
        <v>1.0</v>
      </c>
      <c r="AF64" s="203"/>
      <c r="AG64" s="203"/>
      <c r="AH64" s="203"/>
      <c r="AI64" s="203"/>
      <c r="AJ64" s="166">
        <f t="shared" si="32"/>
        <v>2</v>
      </c>
      <c r="AK64" s="168">
        <f t="shared" si="33"/>
        <v>66.66666667</v>
      </c>
      <c r="AL64" s="232"/>
      <c r="AM64" s="139"/>
      <c r="AN64" s="201"/>
      <c r="AO64" s="201"/>
      <c r="AP64" s="201"/>
      <c r="AQ64" s="182">
        <v>1.0</v>
      </c>
      <c r="AR64" s="201"/>
      <c r="AS64" s="201"/>
      <c r="AT64" s="201"/>
      <c r="AU64" s="201"/>
      <c r="AV64" s="204"/>
      <c r="AW64" s="201"/>
      <c r="AX64" s="201"/>
      <c r="AY64" s="201"/>
      <c r="AZ64" s="201"/>
      <c r="BA64" s="201"/>
      <c r="BB64" s="139"/>
      <c r="BC64" s="139"/>
      <c r="BD64" s="201"/>
      <c r="BE64" s="201"/>
      <c r="BF64" s="201"/>
      <c r="BG64" s="166">
        <f t="shared" si="34"/>
        <v>1</v>
      </c>
      <c r="BH64" s="168">
        <f t="shared" si="35"/>
        <v>25</v>
      </c>
      <c r="BI64" s="221"/>
      <c r="BJ64" s="236">
        <v>1.0</v>
      </c>
      <c r="BK64" s="201"/>
      <c r="BL64" s="201"/>
      <c r="BM64" s="201"/>
      <c r="BN64" s="201"/>
      <c r="BO64" s="139"/>
      <c r="BP64" s="201"/>
      <c r="BQ64" s="201"/>
      <c r="BR64" s="182">
        <v>1.0</v>
      </c>
      <c r="BS64" s="201"/>
      <c r="BT64" s="139"/>
      <c r="BU64" s="201"/>
      <c r="BV64" s="201"/>
      <c r="BW64" s="156"/>
      <c r="BX64" s="156"/>
      <c r="BY64" s="156"/>
      <c r="BZ64" s="156"/>
      <c r="CA64" s="156"/>
      <c r="CB64" s="156"/>
      <c r="CC64" s="156"/>
      <c r="CD64" s="237">
        <f t="shared" si="36"/>
        <v>2</v>
      </c>
      <c r="CE64" s="171">
        <f t="shared" si="37"/>
        <v>40</v>
      </c>
      <c r="CF64" s="185"/>
      <c r="CG64" s="156"/>
      <c r="CH64" s="156"/>
      <c r="CI64" s="156"/>
      <c r="CJ64" s="156"/>
      <c r="CK64" s="157"/>
      <c r="CL64" s="150"/>
      <c r="CM64" s="156"/>
      <c r="CN64" s="156"/>
      <c r="CO64" s="156"/>
      <c r="CP64" s="173">
        <f t="shared" si="38"/>
        <v>0</v>
      </c>
      <c r="CQ64" s="175">
        <f t="shared" si="39"/>
        <v>0</v>
      </c>
    </row>
    <row r="65" ht="15.75" customHeight="1">
      <c r="A65" s="160">
        <v>14.0</v>
      </c>
      <c r="B65" s="125" t="s">
        <v>164</v>
      </c>
      <c r="C65" s="127" t="s">
        <v>165</v>
      </c>
      <c r="D65" s="276">
        <f t="shared" si="6"/>
        <v>9</v>
      </c>
      <c r="E65" s="161">
        <f t="shared" si="27"/>
        <v>69.23076923</v>
      </c>
      <c r="F65" s="162" t="str">
        <f t="shared" si="28"/>
        <v>  </v>
      </c>
      <c r="G65" s="163" t="str">
        <f t="shared" si="29"/>
        <v>  </v>
      </c>
      <c r="H65" s="137"/>
      <c r="I65" s="137"/>
      <c r="J65" s="180"/>
      <c r="K65" s="139"/>
      <c r="L65" s="139"/>
      <c r="M65" s="166">
        <f t="shared" si="30"/>
        <v>0</v>
      </c>
      <c r="N65" s="167">
        <f t="shared" si="31"/>
        <v>0</v>
      </c>
      <c r="O65" s="137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228">
        <v>1.0</v>
      </c>
      <c r="AC65" s="139"/>
      <c r="AD65" s="228"/>
      <c r="AE65" s="139"/>
      <c r="AF65" s="180"/>
      <c r="AG65" s="180"/>
      <c r="AH65" s="180"/>
      <c r="AI65" s="180"/>
      <c r="AJ65" s="166">
        <f t="shared" si="32"/>
        <v>1</v>
      </c>
      <c r="AK65" s="168">
        <f t="shared" si="33"/>
        <v>33.33333333</v>
      </c>
      <c r="AL65" s="232"/>
      <c r="AM65" s="139"/>
      <c r="AN65" s="139"/>
      <c r="AO65" s="139"/>
      <c r="AP65" s="139"/>
      <c r="AQ65" s="182">
        <v>1.0</v>
      </c>
      <c r="AR65" s="139"/>
      <c r="AS65" s="139"/>
      <c r="AT65" s="139"/>
      <c r="AU65" s="139"/>
      <c r="AV65" s="198">
        <v>1.0</v>
      </c>
      <c r="AW65" s="139"/>
      <c r="AX65" s="139"/>
      <c r="AY65" s="139"/>
      <c r="AZ65" s="139"/>
      <c r="BA65" s="139"/>
      <c r="BB65" s="139"/>
      <c r="BC65" s="182">
        <v>1.0</v>
      </c>
      <c r="BD65" s="139"/>
      <c r="BE65" s="139"/>
      <c r="BF65" s="139"/>
      <c r="BG65" s="166">
        <f t="shared" si="34"/>
        <v>3</v>
      </c>
      <c r="BH65" s="168">
        <f t="shared" si="35"/>
        <v>75</v>
      </c>
      <c r="BI65" s="137"/>
      <c r="BJ65" s="236">
        <v>1.0</v>
      </c>
      <c r="BK65" s="139"/>
      <c r="BL65" s="139"/>
      <c r="BM65" s="139"/>
      <c r="BN65" s="139"/>
      <c r="BO65" s="182">
        <v>1.0</v>
      </c>
      <c r="BP65" s="139"/>
      <c r="BQ65" s="139"/>
      <c r="BR65" s="182">
        <v>1.0</v>
      </c>
      <c r="BS65" s="139"/>
      <c r="BT65" s="182">
        <v>1.0</v>
      </c>
      <c r="BU65" s="139"/>
      <c r="BV65" s="139"/>
      <c r="BW65" s="189">
        <v>1.0</v>
      </c>
      <c r="BX65" s="156"/>
      <c r="BY65" s="156"/>
      <c r="BZ65" s="156"/>
      <c r="CA65" s="156"/>
      <c r="CB65" s="156"/>
      <c r="CC65" s="156"/>
      <c r="CD65" s="237">
        <f t="shared" si="36"/>
        <v>5</v>
      </c>
      <c r="CE65" s="171">
        <f t="shared" si="37"/>
        <v>100</v>
      </c>
      <c r="CF65" s="185"/>
      <c r="CG65" s="156"/>
      <c r="CH65" s="156"/>
      <c r="CI65" s="156"/>
      <c r="CJ65" s="156"/>
      <c r="CK65" s="157"/>
      <c r="CL65" s="156"/>
      <c r="CM65" s="156"/>
      <c r="CN65" s="156"/>
      <c r="CO65" s="156"/>
      <c r="CP65" s="173">
        <f t="shared" si="38"/>
        <v>0</v>
      </c>
      <c r="CQ65" s="175">
        <f t="shared" si="39"/>
        <v>0</v>
      </c>
    </row>
    <row r="66" ht="15.75" customHeight="1">
      <c r="A66" s="124">
        <v>15.0</v>
      </c>
      <c r="B66" s="125" t="s">
        <v>166</v>
      </c>
      <c r="C66" s="127" t="s">
        <v>167</v>
      </c>
      <c r="D66" s="276">
        <f t="shared" si="6"/>
        <v>8</v>
      </c>
      <c r="E66" s="161">
        <f t="shared" si="27"/>
        <v>61.53846154</v>
      </c>
      <c r="F66" s="162" t="str">
        <f t="shared" si="28"/>
        <v>  </v>
      </c>
      <c r="G66" s="163" t="str">
        <f t="shared" si="29"/>
        <v>  </v>
      </c>
      <c r="H66" s="137"/>
      <c r="I66" s="137"/>
      <c r="J66" s="180"/>
      <c r="K66" s="139"/>
      <c r="L66" s="139"/>
      <c r="M66" s="166">
        <f t="shared" si="30"/>
        <v>0</v>
      </c>
      <c r="N66" s="167">
        <f t="shared" si="31"/>
        <v>0</v>
      </c>
      <c r="O66" s="137"/>
      <c r="P66" s="139"/>
      <c r="Q66" s="139"/>
      <c r="R66" s="139"/>
      <c r="S66" s="139"/>
      <c r="T66" s="139"/>
      <c r="U66" s="139"/>
      <c r="V66" s="139"/>
      <c r="W66" s="139"/>
      <c r="X66" s="139"/>
      <c r="Y66" s="182">
        <v>1.0</v>
      </c>
      <c r="Z66" s="139"/>
      <c r="AA66" s="139"/>
      <c r="AB66" s="228">
        <v>1.0</v>
      </c>
      <c r="AC66" s="139"/>
      <c r="AD66" s="228"/>
      <c r="AE66" s="139"/>
      <c r="AF66" s="180"/>
      <c r="AG66" s="180"/>
      <c r="AH66" s="180"/>
      <c r="AI66" s="180"/>
      <c r="AJ66" s="166">
        <f t="shared" si="32"/>
        <v>2</v>
      </c>
      <c r="AK66" s="168">
        <f t="shared" si="33"/>
        <v>66.66666667</v>
      </c>
      <c r="AL66" s="250">
        <v>1.0</v>
      </c>
      <c r="AM66" s="139"/>
      <c r="AN66" s="139"/>
      <c r="AO66" s="139"/>
      <c r="AP66" s="139"/>
      <c r="AQ66" s="182">
        <v>1.0</v>
      </c>
      <c r="AR66" s="139"/>
      <c r="AS66" s="139"/>
      <c r="AT66" s="139"/>
      <c r="AU66" s="139"/>
      <c r="AV66" s="204"/>
      <c r="AW66" s="139"/>
      <c r="AX66" s="139"/>
      <c r="AY66" s="139"/>
      <c r="AZ66" s="139"/>
      <c r="BA66" s="139"/>
      <c r="BB66" s="139"/>
      <c r="BC66" s="182">
        <v>1.0</v>
      </c>
      <c r="BD66" s="139"/>
      <c r="BE66" s="139"/>
      <c r="BF66" s="139"/>
      <c r="BG66" s="166">
        <f t="shared" si="34"/>
        <v>3</v>
      </c>
      <c r="BH66" s="168">
        <f t="shared" si="35"/>
        <v>75</v>
      </c>
      <c r="BI66" s="137"/>
      <c r="BJ66" s="236">
        <v>1.0</v>
      </c>
      <c r="BK66" s="139"/>
      <c r="BL66" s="139"/>
      <c r="BM66" s="139"/>
      <c r="BN66" s="139"/>
      <c r="BO66" s="182">
        <v>1.0</v>
      </c>
      <c r="BP66" s="139"/>
      <c r="BQ66" s="139"/>
      <c r="BR66" s="139"/>
      <c r="BS66" s="139"/>
      <c r="BT66" s="139"/>
      <c r="BU66" s="139"/>
      <c r="BV66" s="139"/>
      <c r="BW66" s="189">
        <v>1.0</v>
      </c>
      <c r="BX66" s="156"/>
      <c r="BY66" s="156"/>
      <c r="BZ66" s="156"/>
      <c r="CA66" s="156"/>
      <c r="CB66" s="156"/>
      <c r="CC66" s="156"/>
      <c r="CD66" s="237">
        <f t="shared" si="36"/>
        <v>3</v>
      </c>
      <c r="CE66" s="171">
        <f t="shared" si="37"/>
        <v>60</v>
      </c>
      <c r="CF66" s="185"/>
      <c r="CG66" s="156"/>
      <c r="CH66" s="156"/>
      <c r="CI66" s="156"/>
      <c r="CJ66" s="156"/>
      <c r="CK66" s="157"/>
      <c r="CL66" s="156"/>
      <c r="CM66" s="156"/>
      <c r="CN66" s="156"/>
      <c r="CO66" s="156"/>
      <c r="CP66" s="173">
        <f t="shared" si="38"/>
        <v>0</v>
      </c>
      <c r="CQ66" s="175">
        <f t="shared" si="39"/>
        <v>0</v>
      </c>
    </row>
    <row r="67" ht="15.75" customHeight="1">
      <c r="A67" s="124">
        <v>16.0</v>
      </c>
      <c r="B67" s="125" t="s">
        <v>168</v>
      </c>
      <c r="C67" s="127" t="s">
        <v>169</v>
      </c>
      <c r="D67" s="276">
        <f t="shared" si="6"/>
        <v>10</v>
      </c>
      <c r="E67" s="161">
        <f t="shared" si="27"/>
        <v>76.92307692</v>
      </c>
      <c r="F67" s="162" t="str">
        <f t="shared" si="28"/>
        <v>  </v>
      </c>
      <c r="G67" s="186" t="str">
        <f t="shared" si="29"/>
        <v>  </v>
      </c>
      <c r="H67" s="137"/>
      <c r="I67" s="137"/>
      <c r="J67" s="180"/>
      <c r="K67" s="139"/>
      <c r="L67" s="139"/>
      <c r="M67" s="166">
        <f t="shared" si="30"/>
        <v>0</v>
      </c>
      <c r="N67" s="167">
        <f t="shared" si="31"/>
        <v>0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82">
        <v>1.0</v>
      </c>
      <c r="Z67" s="139"/>
      <c r="AA67" s="139"/>
      <c r="AB67" s="228">
        <v>1.0</v>
      </c>
      <c r="AC67" s="139"/>
      <c r="AD67" s="228"/>
      <c r="AE67" s="139"/>
      <c r="AF67" s="180"/>
      <c r="AG67" s="180"/>
      <c r="AH67" s="180"/>
      <c r="AI67" s="180"/>
      <c r="AJ67" s="166">
        <f t="shared" si="32"/>
        <v>2</v>
      </c>
      <c r="AK67" s="168">
        <f t="shared" si="33"/>
        <v>66.66666667</v>
      </c>
      <c r="AL67" s="250">
        <v>1.0</v>
      </c>
      <c r="AM67" s="139"/>
      <c r="AN67" s="139"/>
      <c r="AO67" s="139"/>
      <c r="AP67" s="139"/>
      <c r="AQ67" s="182">
        <v>1.0</v>
      </c>
      <c r="AR67" s="139"/>
      <c r="AS67" s="139"/>
      <c r="AT67" s="139"/>
      <c r="AU67" s="139"/>
      <c r="AV67" s="198">
        <v>1.0</v>
      </c>
      <c r="AW67" s="139"/>
      <c r="AX67" s="139"/>
      <c r="AY67" s="139"/>
      <c r="AZ67" s="139"/>
      <c r="BA67" s="139"/>
      <c r="BB67" s="139"/>
      <c r="BC67" s="182">
        <v>1.0</v>
      </c>
      <c r="BD67" s="139"/>
      <c r="BE67" s="139"/>
      <c r="BF67" s="139"/>
      <c r="BG67" s="166">
        <f t="shared" si="34"/>
        <v>4</v>
      </c>
      <c r="BH67" s="168">
        <f t="shared" si="35"/>
        <v>100</v>
      </c>
      <c r="BI67" s="137"/>
      <c r="BJ67" s="236">
        <v>1.0</v>
      </c>
      <c r="BK67" s="139"/>
      <c r="BL67" s="139"/>
      <c r="BM67" s="139"/>
      <c r="BN67" s="139"/>
      <c r="BO67" s="182">
        <v>1.0</v>
      </c>
      <c r="BP67" s="139"/>
      <c r="BQ67" s="139"/>
      <c r="BR67" s="182">
        <v>1.0</v>
      </c>
      <c r="BS67" s="139"/>
      <c r="BT67" s="139"/>
      <c r="BU67" s="139"/>
      <c r="BV67" s="139"/>
      <c r="BW67" s="189">
        <v>1.0</v>
      </c>
      <c r="BX67" s="156"/>
      <c r="BY67" s="156"/>
      <c r="BZ67" s="156"/>
      <c r="CA67" s="156"/>
      <c r="CB67" s="156"/>
      <c r="CC67" s="156"/>
      <c r="CD67" s="237">
        <f t="shared" si="36"/>
        <v>4</v>
      </c>
      <c r="CE67" s="171">
        <f t="shared" si="37"/>
        <v>80</v>
      </c>
      <c r="CF67" s="185"/>
      <c r="CG67" s="156"/>
      <c r="CH67" s="156"/>
      <c r="CI67" s="156"/>
      <c r="CJ67" s="156"/>
      <c r="CK67" s="157"/>
      <c r="CL67" s="156"/>
      <c r="CM67" s="156"/>
      <c r="CN67" s="156"/>
      <c r="CO67" s="156"/>
      <c r="CP67" s="173">
        <f t="shared" si="38"/>
        <v>0</v>
      </c>
      <c r="CQ67" s="175">
        <f t="shared" si="39"/>
        <v>0</v>
      </c>
    </row>
    <row r="68" ht="15.75" customHeight="1">
      <c r="A68" s="160">
        <v>17.0</v>
      </c>
      <c r="B68" s="125" t="s">
        <v>170</v>
      </c>
      <c r="C68" s="127" t="s">
        <v>171</v>
      </c>
      <c r="D68" s="276">
        <f t="shared" si="6"/>
        <v>2</v>
      </c>
      <c r="E68" s="161">
        <f t="shared" si="27"/>
        <v>15.38461538</v>
      </c>
      <c r="F68" s="162">
        <f t="shared" si="28"/>
        <v>15.38461538</v>
      </c>
      <c r="G68" s="163">
        <f t="shared" si="29"/>
        <v>15.38461538</v>
      </c>
      <c r="H68" s="137"/>
      <c r="I68" s="137"/>
      <c r="J68" s="180"/>
      <c r="K68" s="139"/>
      <c r="L68" s="139"/>
      <c r="M68" s="166">
        <f t="shared" si="30"/>
        <v>0</v>
      </c>
      <c r="N68" s="167">
        <f t="shared" si="31"/>
        <v>0</v>
      </c>
      <c r="O68" s="137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80"/>
      <c r="AC68" s="139"/>
      <c r="AD68" s="180"/>
      <c r="AE68" s="139"/>
      <c r="AF68" s="180"/>
      <c r="AG68" s="180"/>
      <c r="AH68" s="180"/>
      <c r="AI68" s="180"/>
      <c r="AJ68" s="166">
        <f t="shared" si="32"/>
        <v>0</v>
      </c>
      <c r="AK68" s="168">
        <f t="shared" si="33"/>
        <v>0</v>
      </c>
      <c r="AL68" s="232"/>
      <c r="AM68" s="139"/>
      <c r="AN68" s="139"/>
      <c r="AO68" s="139"/>
      <c r="AP68" s="139"/>
      <c r="AQ68" s="139"/>
      <c r="AR68" s="139"/>
      <c r="AS68" s="139"/>
      <c r="AT68" s="139"/>
      <c r="AU68" s="139"/>
      <c r="AV68" s="204"/>
      <c r="AW68" s="139"/>
      <c r="AX68" s="139"/>
      <c r="AY68" s="139"/>
      <c r="AZ68" s="139"/>
      <c r="BA68" s="139"/>
      <c r="BB68" s="139"/>
      <c r="BC68" s="182">
        <v>1.0</v>
      </c>
      <c r="BD68" s="139"/>
      <c r="BE68" s="139"/>
      <c r="BF68" s="139"/>
      <c r="BG68" s="166">
        <f t="shared" si="34"/>
        <v>1</v>
      </c>
      <c r="BH68" s="168">
        <f t="shared" si="35"/>
        <v>25</v>
      </c>
      <c r="BI68" s="137"/>
      <c r="BJ68" s="236">
        <v>1.0</v>
      </c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56"/>
      <c r="BX68" s="156"/>
      <c r="BY68" s="156"/>
      <c r="BZ68" s="156"/>
      <c r="CA68" s="156"/>
      <c r="CB68" s="156"/>
      <c r="CC68" s="156"/>
      <c r="CD68" s="237">
        <f t="shared" si="36"/>
        <v>1</v>
      </c>
      <c r="CE68" s="171">
        <f t="shared" si="37"/>
        <v>20</v>
      </c>
      <c r="CF68" s="185"/>
      <c r="CG68" s="156"/>
      <c r="CH68" s="156"/>
      <c r="CI68" s="156"/>
      <c r="CJ68" s="156"/>
      <c r="CK68" s="157"/>
      <c r="CL68" s="156"/>
      <c r="CM68" s="156"/>
      <c r="CN68" s="156"/>
      <c r="CO68" s="156"/>
      <c r="CP68" s="173">
        <f t="shared" si="38"/>
        <v>0</v>
      </c>
      <c r="CQ68" s="175">
        <f t="shared" si="39"/>
        <v>0</v>
      </c>
    </row>
    <row r="69" ht="15.75" customHeight="1">
      <c r="A69" s="124">
        <v>18.0</v>
      </c>
      <c r="B69" s="125" t="s">
        <v>172</v>
      </c>
      <c r="C69" s="127" t="s">
        <v>173</v>
      </c>
      <c r="D69" s="276">
        <f t="shared" si="6"/>
        <v>0</v>
      </c>
      <c r="E69" s="161">
        <f t="shared" si="27"/>
        <v>0</v>
      </c>
      <c r="F69" s="162">
        <f t="shared" si="28"/>
        <v>0</v>
      </c>
      <c r="G69" s="163">
        <f t="shared" si="29"/>
        <v>0</v>
      </c>
      <c r="H69" s="221"/>
      <c r="I69" s="221"/>
      <c r="J69" s="203"/>
      <c r="K69" s="201"/>
      <c r="L69" s="201"/>
      <c r="M69" s="166">
        <f t="shared" si="30"/>
        <v>0</v>
      </c>
      <c r="N69" s="167">
        <f t="shared" si="31"/>
        <v>0</v>
      </c>
      <c r="O69" s="221"/>
      <c r="P69" s="201"/>
      <c r="Q69" s="201"/>
      <c r="R69" s="201"/>
      <c r="S69" s="139"/>
      <c r="T69" s="201"/>
      <c r="U69" s="201"/>
      <c r="V69" s="201"/>
      <c r="W69" s="139"/>
      <c r="X69" s="201"/>
      <c r="Y69" s="201"/>
      <c r="Z69" s="201"/>
      <c r="AA69" s="201"/>
      <c r="AB69" s="180"/>
      <c r="AC69" s="201"/>
      <c r="AD69" s="180"/>
      <c r="AE69" s="201"/>
      <c r="AF69" s="203"/>
      <c r="AG69" s="203"/>
      <c r="AH69" s="203"/>
      <c r="AI69" s="203"/>
      <c r="AJ69" s="166">
        <f t="shared" si="32"/>
        <v>0</v>
      </c>
      <c r="AK69" s="168">
        <f t="shared" si="33"/>
        <v>0</v>
      </c>
      <c r="AL69" s="232"/>
      <c r="AM69" s="139"/>
      <c r="AN69" s="201"/>
      <c r="AO69" s="201"/>
      <c r="AP69" s="201"/>
      <c r="AQ69" s="139"/>
      <c r="AR69" s="201"/>
      <c r="AS69" s="201"/>
      <c r="AT69" s="201"/>
      <c r="AU69" s="201"/>
      <c r="AV69" s="204"/>
      <c r="AW69" s="201"/>
      <c r="AX69" s="201"/>
      <c r="AY69" s="201"/>
      <c r="AZ69" s="201"/>
      <c r="BA69" s="201"/>
      <c r="BB69" s="139"/>
      <c r="BC69" s="139"/>
      <c r="BD69" s="201"/>
      <c r="BE69" s="201"/>
      <c r="BF69" s="201"/>
      <c r="BG69" s="166">
        <f t="shared" si="34"/>
        <v>0</v>
      </c>
      <c r="BH69" s="168">
        <f t="shared" si="35"/>
        <v>0</v>
      </c>
      <c r="BI69" s="221"/>
      <c r="BJ69" s="246"/>
      <c r="BK69" s="201"/>
      <c r="BL69" s="201"/>
      <c r="BM69" s="201"/>
      <c r="BN69" s="201"/>
      <c r="BO69" s="139"/>
      <c r="BP69" s="201"/>
      <c r="BQ69" s="201"/>
      <c r="BR69" s="139"/>
      <c r="BS69" s="201"/>
      <c r="BT69" s="139"/>
      <c r="BU69" s="201"/>
      <c r="BV69" s="201"/>
      <c r="BW69" s="156"/>
      <c r="BX69" s="156"/>
      <c r="BY69" s="156"/>
      <c r="BZ69" s="156"/>
      <c r="CA69" s="156"/>
      <c r="CB69" s="156"/>
      <c r="CC69" s="156"/>
      <c r="CD69" s="237">
        <f t="shared" si="36"/>
        <v>0</v>
      </c>
      <c r="CE69" s="171">
        <f t="shared" si="37"/>
        <v>0</v>
      </c>
      <c r="CF69" s="185"/>
      <c r="CG69" s="156"/>
      <c r="CH69" s="156"/>
      <c r="CI69" s="156"/>
      <c r="CJ69" s="156"/>
      <c r="CK69" s="157"/>
      <c r="CL69" s="156"/>
      <c r="CM69" s="156"/>
      <c r="CN69" s="156"/>
      <c r="CO69" s="156"/>
      <c r="CP69" s="173">
        <f t="shared" si="38"/>
        <v>0</v>
      </c>
      <c r="CQ69" s="175">
        <f t="shared" si="39"/>
        <v>0</v>
      </c>
    </row>
    <row r="70" ht="15.75" customHeight="1">
      <c r="A70" s="124">
        <v>19.0</v>
      </c>
      <c r="B70" s="125" t="s">
        <v>174</v>
      </c>
      <c r="C70" s="127" t="s">
        <v>175</v>
      </c>
      <c r="D70" s="276">
        <f t="shared" si="6"/>
        <v>6</v>
      </c>
      <c r="E70" s="161">
        <f t="shared" si="27"/>
        <v>46.15384615</v>
      </c>
      <c r="F70" s="162">
        <f t="shared" si="28"/>
        <v>46.15384615</v>
      </c>
      <c r="G70" s="186" t="str">
        <f t="shared" si="29"/>
        <v>  </v>
      </c>
      <c r="H70" s="137"/>
      <c r="I70" s="137"/>
      <c r="J70" s="180"/>
      <c r="K70" s="139"/>
      <c r="L70" s="139"/>
      <c r="M70" s="166">
        <f t="shared" si="30"/>
        <v>0</v>
      </c>
      <c r="N70" s="167">
        <f t="shared" si="31"/>
        <v>0</v>
      </c>
      <c r="O70" s="137"/>
      <c r="P70" s="139"/>
      <c r="Q70" s="139"/>
      <c r="R70" s="139"/>
      <c r="S70" s="244"/>
      <c r="T70" s="139"/>
      <c r="U70" s="139"/>
      <c r="V70" s="139"/>
      <c r="W70" s="139"/>
      <c r="X70" s="139"/>
      <c r="Y70" s="139"/>
      <c r="Z70" s="139"/>
      <c r="AA70" s="139"/>
      <c r="AB70" s="180"/>
      <c r="AC70" s="139"/>
      <c r="AD70" s="180"/>
      <c r="AE70" s="182">
        <v>1.0</v>
      </c>
      <c r="AF70" s="180"/>
      <c r="AG70" s="180"/>
      <c r="AH70" s="180"/>
      <c r="AI70" s="180"/>
      <c r="AJ70" s="166">
        <f t="shared" si="32"/>
        <v>1</v>
      </c>
      <c r="AK70" s="168">
        <f t="shared" si="33"/>
        <v>33.33333333</v>
      </c>
      <c r="AL70" s="250">
        <v>1.0</v>
      </c>
      <c r="AM70" s="139"/>
      <c r="AN70" s="139"/>
      <c r="AO70" s="139"/>
      <c r="AP70" s="139"/>
      <c r="AQ70" s="182">
        <v>1.0</v>
      </c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244"/>
      <c r="BC70" s="139"/>
      <c r="BD70" s="139"/>
      <c r="BE70" s="139"/>
      <c r="BF70" s="139"/>
      <c r="BG70" s="166">
        <f t="shared" si="34"/>
        <v>2</v>
      </c>
      <c r="BH70" s="168">
        <f t="shared" si="35"/>
        <v>50</v>
      </c>
      <c r="BI70" s="137"/>
      <c r="BJ70" s="246"/>
      <c r="BK70" s="139"/>
      <c r="BL70" s="139"/>
      <c r="BM70" s="139"/>
      <c r="BN70" s="139"/>
      <c r="BO70" s="139"/>
      <c r="BP70" s="139"/>
      <c r="BQ70" s="139"/>
      <c r="BR70" s="182">
        <v>1.0</v>
      </c>
      <c r="BS70" s="139"/>
      <c r="BT70" s="182">
        <v>1.0</v>
      </c>
      <c r="BU70" s="139"/>
      <c r="BV70" s="139"/>
      <c r="BW70" s="189">
        <v>1.0</v>
      </c>
      <c r="BX70" s="156"/>
      <c r="BY70" s="244"/>
      <c r="BZ70" s="156"/>
      <c r="CA70" s="156"/>
      <c r="CB70" s="156"/>
      <c r="CC70" s="156"/>
      <c r="CD70" s="237">
        <f t="shared" si="36"/>
        <v>3</v>
      </c>
      <c r="CE70" s="171">
        <f t="shared" si="37"/>
        <v>60</v>
      </c>
      <c r="CF70" s="185"/>
      <c r="CG70" s="156"/>
      <c r="CH70" s="156"/>
      <c r="CI70" s="156"/>
      <c r="CJ70" s="156"/>
      <c r="CK70" s="157"/>
      <c r="CL70" s="156"/>
      <c r="CM70" s="156"/>
      <c r="CN70" s="156"/>
      <c r="CO70" s="156"/>
      <c r="CP70" s="173">
        <f t="shared" si="38"/>
        <v>0</v>
      </c>
      <c r="CQ70" s="175">
        <f t="shared" si="39"/>
        <v>0</v>
      </c>
    </row>
    <row r="71" ht="15.75" customHeight="1">
      <c r="A71" s="160">
        <v>20.0</v>
      </c>
      <c r="B71" s="125" t="s">
        <v>176</v>
      </c>
      <c r="C71" s="127" t="s">
        <v>177</v>
      </c>
      <c r="D71" s="276">
        <f t="shared" si="6"/>
        <v>7</v>
      </c>
      <c r="E71" s="161">
        <f t="shared" si="27"/>
        <v>53.84615385</v>
      </c>
      <c r="F71" s="162" t="str">
        <f t="shared" si="28"/>
        <v>  </v>
      </c>
      <c r="G71" s="163" t="str">
        <f t="shared" si="29"/>
        <v>  </v>
      </c>
      <c r="H71" s="137"/>
      <c r="I71" s="137"/>
      <c r="J71" s="180"/>
      <c r="K71" s="139"/>
      <c r="L71" s="139"/>
      <c r="M71" s="166">
        <f t="shared" si="30"/>
        <v>0</v>
      </c>
      <c r="N71" s="167">
        <f t="shared" si="31"/>
        <v>0</v>
      </c>
      <c r="O71" s="137"/>
      <c r="P71" s="139"/>
      <c r="Q71" s="139"/>
      <c r="R71" s="139"/>
      <c r="S71" s="244"/>
      <c r="T71" s="139"/>
      <c r="U71" s="139"/>
      <c r="V71" s="139"/>
      <c r="W71" s="139"/>
      <c r="X71" s="139"/>
      <c r="Y71" s="182">
        <v>1.0</v>
      </c>
      <c r="Z71" s="139"/>
      <c r="AA71" s="139"/>
      <c r="AB71" s="228">
        <v>1.0</v>
      </c>
      <c r="AC71" s="139"/>
      <c r="AD71" s="228"/>
      <c r="AE71" s="139"/>
      <c r="AF71" s="180"/>
      <c r="AG71" s="180"/>
      <c r="AH71" s="180"/>
      <c r="AI71" s="180"/>
      <c r="AJ71" s="166">
        <f t="shared" si="32"/>
        <v>2</v>
      </c>
      <c r="AK71" s="168">
        <f t="shared" si="33"/>
        <v>66.66666667</v>
      </c>
      <c r="AL71" s="232"/>
      <c r="AM71" s="139"/>
      <c r="AN71" s="139"/>
      <c r="AO71" s="139"/>
      <c r="AP71" s="139"/>
      <c r="AQ71" s="280">
        <v>1.0</v>
      </c>
      <c r="AR71" s="139"/>
      <c r="AS71" s="139"/>
      <c r="AT71" s="139"/>
      <c r="AU71" s="139"/>
      <c r="AV71" s="280">
        <v>1.0</v>
      </c>
      <c r="AW71" s="139"/>
      <c r="AX71" s="139"/>
      <c r="AY71" s="139"/>
      <c r="AZ71" s="139"/>
      <c r="BA71" s="139"/>
      <c r="BB71" s="244"/>
      <c r="BC71" s="182">
        <v>1.0</v>
      </c>
      <c r="BD71" s="139"/>
      <c r="BE71" s="139"/>
      <c r="BF71" s="139"/>
      <c r="BG71" s="166">
        <f t="shared" si="34"/>
        <v>3</v>
      </c>
      <c r="BH71" s="168">
        <f t="shared" si="35"/>
        <v>75</v>
      </c>
      <c r="BI71" s="137"/>
      <c r="BJ71" s="244"/>
      <c r="BK71" s="139"/>
      <c r="BL71" s="139"/>
      <c r="BM71" s="139"/>
      <c r="BN71" s="139"/>
      <c r="BO71" s="280">
        <v>1.0</v>
      </c>
      <c r="BP71" s="139"/>
      <c r="BQ71" s="139"/>
      <c r="BR71" s="244"/>
      <c r="BS71" s="139"/>
      <c r="BT71" s="244"/>
      <c r="BU71" s="139"/>
      <c r="BV71" s="139"/>
      <c r="BW71" s="280">
        <v>1.0</v>
      </c>
      <c r="BX71" s="156"/>
      <c r="BY71" s="244"/>
      <c r="BZ71" s="156"/>
      <c r="CA71" s="156"/>
      <c r="CB71" s="156"/>
      <c r="CC71" s="156"/>
      <c r="CD71" s="237">
        <f t="shared" si="36"/>
        <v>2</v>
      </c>
      <c r="CE71" s="171">
        <f t="shared" si="37"/>
        <v>40</v>
      </c>
      <c r="CF71" s="185"/>
      <c r="CG71" s="156"/>
      <c r="CH71" s="156"/>
      <c r="CI71" s="156"/>
      <c r="CJ71" s="244"/>
      <c r="CK71" s="157"/>
      <c r="CL71" s="156"/>
      <c r="CM71" s="156"/>
      <c r="CN71" s="156"/>
      <c r="CO71" s="156"/>
      <c r="CP71" s="173">
        <f t="shared" si="38"/>
        <v>0</v>
      </c>
      <c r="CQ71" s="175">
        <f t="shared" si="39"/>
        <v>0</v>
      </c>
    </row>
    <row r="72" ht="15.75" customHeight="1">
      <c r="A72" s="124">
        <v>21.0</v>
      </c>
      <c r="B72" s="125" t="s">
        <v>178</v>
      </c>
      <c r="C72" s="127" t="s">
        <v>179</v>
      </c>
      <c r="D72" s="276">
        <f t="shared" si="6"/>
        <v>6</v>
      </c>
      <c r="E72" s="161">
        <f t="shared" si="27"/>
        <v>46.15384615</v>
      </c>
      <c r="F72" s="162">
        <f t="shared" si="28"/>
        <v>46.15384615</v>
      </c>
      <c r="G72" s="186" t="str">
        <f t="shared" si="29"/>
        <v>  </v>
      </c>
      <c r="H72" s="137"/>
      <c r="I72" s="137"/>
      <c r="J72" s="180"/>
      <c r="K72" s="139"/>
      <c r="L72" s="139"/>
      <c r="M72" s="166">
        <f t="shared" si="30"/>
        <v>0</v>
      </c>
      <c r="N72" s="167">
        <f t="shared" si="31"/>
        <v>0</v>
      </c>
      <c r="O72" s="137"/>
      <c r="P72" s="139"/>
      <c r="Q72" s="139"/>
      <c r="R72" s="139"/>
      <c r="S72" s="244"/>
      <c r="T72" s="139"/>
      <c r="U72" s="139"/>
      <c r="V72" s="139"/>
      <c r="W72" s="244"/>
      <c r="X72" s="139"/>
      <c r="Y72" s="182">
        <v>1.0</v>
      </c>
      <c r="Z72" s="139"/>
      <c r="AA72" s="139"/>
      <c r="AB72" s="228">
        <v>1.0</v>
      </c>
      <c r="AC72" s="139"/>
      <c r="AD72" s="228"/>
      <c r="AE72" s="182">
        <v>1.0</v>
      </c>
      <c r="AF72" s="180"/>
      <c r="AG72" s="180"/>
      <c r="AH72" s="180"/>
      <c r="AI72" s="180"/>
      <c r="AJ72" s="166">
        <f t="shared" si="32"/>
        <v>3</v>
      </c>
      <c r="AK72" s="168">
        <f t="shared" si="33"/>
        <v>100</v>
      </c>
      <c r="AL72" s="232"/>
      <c r="AM72" s="244"/>
      <c r="AN72" s="139"/>
      <c r="AO72" s="139"/>
      <c r="AP72" s="139"/>
      <c r="AQ72" s="280">
        <v>1.0</v>
      </c>
      <c r="AR72" s="139"/>
      <c r="AS72" s="139"/>
      <c r="AT72" s="139"/>
      <c r="AU72" s="139"/>
      <c r="AV72" s="244"/>
      <c r="AW72" s="139"/>
      <c r="AX72" s="139"/>
      <c r="AY72" s="139"/>
      <c r="AZ72" s="139"/>
      <c r="BA72" s="139"/>
      <c r="BB72" s="244"/>
      <c r="BC72" s="139"/>
      <c r="BD72" s="139"/>
      <c r="BE72" s="139"/>
      <c r="BF72" s="139"/>
      <c r="BG72" s="166">
        <f t="shared" si="34"/>
        <v>1</v>
      </c>
      <c r="BH72" s="168">
        <f t="shared" si="35"/>
        <v>25</v>
      </c>
      <c r="BI72" s="137"/>
      <c r="BJ72" s="244"/>
      <c r="BK72" s="139"/>
      <c r="BL72" s="139"/>
      <c r="BM72" s="139"/>
      <c r="BN72" s="139"/>
      <c r="BO72" s="280">
        <v>1.0</v>
      </c>
      <c r="BP72" s="139"/>
      <c r="BQ72" s="139"/>
      <c r="BR72" s="280">
        <v>1.0</v>
      </c>
      <c r="BS72" s="139"/>
      <c r="BT72" s="244"/>
      <c r="BU72" s="139"/>
      <c r="BV72" s="139"/>
      <c r="BW72" s="244"/>
      <c r="BX72" s="156"/>
      <c r="BY72" s="244"/>
      <c r="BZ72" s="156"/>
      <c r="CA72" s="156"/>
      <c r="CB72" s="156"/>
      <c r="CC72" s="156"/>
      <c r="CD72" s="237">
        <f t="shared" si="36"/>
        <v>2</v>
      </c>
      <c r="CE72" s="171">
        <f t="shared" si="37"/>
        <v>40</v>
      </c>
      <c r="CF72" s="185"/>
      <c r="CG72" s="156"/>
      <c r="CH72" s="156"/>
      <c r="CI72" s="156"/>
      <c r="CJ72" s="244"/>
      <c r="CK72" s="157"/>
      <c r="CL72" s="156"/>
      <c r="CM72" s="156"/>
      <c r="CN72" s="156"/>
      <c r="CO72" s="156"/>
      <c r="CP72" s="173">
        <f t="shared" si="38"/>
        <v>0</v>
      </c>
      <c r="CQ72" s="175">
        <f t="shared" si="39"/>
        <v>0</v>
      </c>
    </row>
    <row r="73" ht="15.75" customHeight="1">
      <c r="A73" s="124">
        <v>22.0</v>
      </c>
      <c r="B73" s="125" t="s">
        <v>180</v>
      </c>
      <c r="C73" s="127" t="s">
        <v>181</v>
      </c>
      <c r="D73" s="276">
        <f t="shared" si="6"/>
        <v>4</v>
      </c>
      <c r="E73" s="161">
        <f t="shared" si="27"/>
        <v>30.76923077</v>
      </c>
      <c r="F73" s="162">
        <f t="shared" si="28"/>
        <v>30.76923077</v>
      </c>
      <c r="G73" s="163" t="str">
        <f t="shared" si="29"/>
        <v>  </v>
      </c>
      <c r="H73" s="137"/>
      <c r="I73" s="137"/>
      <c r="J73" s="180"/>
      <c r="K73" s="139"/>
      <c r="L73" s="139"/>
      <c r="M73" s="166">
        <f t="shared" si="30"/>
        <v>0</v>
      </c>
      <c r="N73" s="167">
        <f t="shared" si="31"/>
        <v>0</v>
      </c>
      <c r="O73" s="137"/>
      <c r="P73" s="139"/>
      <c r="Q73" s="139"/>
      <c r="R73" s="139"/>
      <c r="S73" s="244"/>
      <c r="T73" s="139"/>
      <c r="U73" s="139"/>
      <c r="V73" s="139"/>
      <c r="W73" s="244"/>
      <c r="X73" s="139"/>
      <c r="Y73" s="139"/>
      <c r="Z73" s="139"/>
      <c r="AA73" s="139"/>
      <c r="AB73" s="228">
        <v>1.0</v>
      </c>
      <c r="AC73" s="139"/>
      <c r="AD73" s="228"/>
      <c r="AE73" s="139"/>
      <c r="AF73" s="180"/>
      <c r="AG73" s="180"/>
      <c r="AH73" s="180"/>
      <c r="AI73" s="180"/>
      <c r="AJ73" s="166">
        <f t="shared" si="32"/>
        <v>1</v>
      </c>
      <c r="AK73" s="168">
        <f t="shared" si="33"/>
        <v>33.33333333</v>
      </c>
      <c r="AL73" s="232"/>
      <c r="AM73" s="244"/>
      <c r="AN73" s="139"/>
      <c r="AO73" s="139"/>
      <c r="AP73" s="139"/>
      <c r="AQ73" s="280">
        <v>1.0</v>
      </c>
      <c r="AR73" s="139"/>
      <c r="AS73" s="139"/>
      <c r="AT73" s="139"/>
      <c r="AU73" s="139"/>
      <c r="AV73" s="280">
        <v>1.0</v>
      </c>
      <c r="AW73" s="139"/>
      <c r="AX73" s="139"/>
      <c r="AY73" s="139"/>
      <c r="AZ73" s="139"/>
      <c r="BA73" s="139"/>
      <c r="BB73" s="244"/>
      <c r="BC73" s="139"/>
      <c r="BD73" s="139"/>
      <c r="BE73" s="139"/>
      <c r="BF73" s="139"/>
      <c r="BG73" s="166">
        <f t="shared" si="34"/>
        <v>2</v>
      </c>
      <c r="BH73" s="168">
        <f t="shared" si="35"/>
        <v>50</v>
      </c>
      <c r="BI73" s="137"/>
      <c r="BJ73" s="280">
        <v>1.0</v>
      </c>
      <c r="BK73" s="139"/>
      <c r="BL73" s="139"/>
      <c r="BM73" s="139"/>
      <c r="BN73" s="139"/>
      <c r="BO73" s="244"/>
      <c r="BP73" s="139"/>
      <c r="BQ73" s="139"/>
      <c r="BR73" s="244"/>
      <c r="BS73" s="139"/>
      <c r="BT73" s="244"/>
      <c r="BU73" s="139"/>
      <c r="BV73" s="139"/>
      <c r="BW73" s="244"/>
      <c r="BX73" s="156"/>
      <c r="BY73" s="244"/>
      <c r="BZ73" s="156"/>
      <c r="CA73" s="156"/>
      <c r="CB73" s="156"/>
      <c r="CC73" s="156"/>
      <c r="CD73" s="237">
        <f t="shared" si="36"/>
        <v>1</v>
      </c>
      <c r="CE73" s="171">
        <f t="shared" si="37"/>
        <v>20</v>
      </c>
      <c r="CF73" s="185"/>
      <c r="CG73" s="156"/>
      <c r="CH73" s="156"/>
      <c r="CI73" s="156"/>
      <c r="CJ73" s="244"/>
      <c r="CK73" s="157"/>
      <c r="CL73" s="156"/>
      <c r="CM73" s="156"/>
      <c r="CN73" s="156"/>
      <c r="CO73" s="156"/>
      <c r="CP73" s="173">
        <f t="shared" si="38"/>
        <v>0</v>
      </c>
      <c r="CQ73" s="175">
        <f t="shared" si="39"/>
        <v>0</v>
      </c>
    </row>
    <row r="74" ht="15.75" customHeight="1">
      <c r="A74" s="160">
        <v>23.0</v>
      </c>
      <c r="B74" s="125" t="s">
        <v>182</v>
      </c>
      <c r="C74" s="127" t="s">
        <v>183</v>
      </c>
      <c r="D74" s="276">
        <f t="shared" si="6"/>
        <v>4</v>
      </c>
      <c r="E74" s="161">
        <f t="shared" si="27"/>
        <v>30.76923077</v>
      </c>
      <c r="F74" s="162">
        <f t="shared" si="28"/>
        <v>30.76923077</v>
      </c>
      <c r="G74" s="163" t="str">
        <f t="shared" si="29"/>
        <v>  </v>
      </c>
      <c r="H74" s="137"/>
      <c r="I74" s="137"/>
      <c r="J74" s="180"/>
      <c r="K74" s="139"/>
      <c r="L74" s="139"/>
      <c r="M74" s="166">
        <f t="shared" si="30"/>
        <v>0</v>
      </c>
      <c r="N74" s="167">
        <f t="shared" si="31"/>
        <v>0</v>
      </c>
      <c r="O74" s="137"/>
      <c r="P74" s="139"/>
      <c r="Q74" s="139"/>
      <c r="R74" s="139"/>
      <c r="S74" s="244"/>
      <c r="T74" s="139"/>
      <c r="U74" s="139"/>
      <c r="V74" s="139"/>
      <c r="W74" s="244"/>
      <c r="X74" s="139"/>
      <c r="Y74" s="139"/>
      <c r="Z74" s="139"/>
      <c r="AA74" s="139"/>
      <c r="AB74" s="180"/>
      <c r="AC74" s="139"/>
      <c r="AD74" s="180"/>
      <c r="AE74" s="139"/>
      <c r="AF74" s="180"/>
      <c r="AG74" s="180"/>
      <c r="AH74" s="180"/>
      <c r="AI74" s="180"/>
      <c r="AJ74" s="166">
        <f t="shared" si="32"/>
        <v>0</v>
      </c>
      <c r="AK74" s="168">
        <f t="shared" si="33"/>
        <v>0</v>
      </c>
      <c r="AL74" s="250">
        <v>1.0</v>
      </c>
      <c r="AM74" s="244"/>
      <c r="AN74" s="139"/>
      <c r="AO74" s="139"/>
      <c r="AP74" s="139"/>
      <c r="AQ74" s="280">
        <v>1.0</v>
      </c>
      <c r="AR74" s="139"/>
      <c r="AS74" s="139"/>
      <c r="AT74" s="139"/>
      <c r="AU74" s="139"/>
      <c r="AV74" s="244"/>
      <c r="AW74" s="139"/>
      <c r="AX74" s="139"/>
      <c r="AY74" s="139"/>
      <c r="AZ74" s="139"/>
      <c r="BA74" s="139"/>
      <c r="BB74" s="244"/>
      <c r="BC74" s="182">
        <v>1.0</v>
      </c>
      <c r="BD74" s="139"/>
      <c r="BE74" s="139"/>
      <c r="BF74" s="139"/>
      <c r="BG74" s="166">
        <f t="shared" si="34"/>
        <v>3</v>
      </c>
      <c r="BH74" s="168">
        <f t="shared" si="35"/>
        <v>75</v>
      </c>
      <c r="BI74" s="137"/>
      <c r="BJ74" s="244"/>
      <c r="BK74" s="139"/>
      <c r="BL74" s="139"/>
      <c r="BM74" s="139"/>
      <c r="BN74" s="139"/>
      <c r="BO74" s="244"/>
      <c r="BP74" s="139"/>
      <c r="BQ74" s="139"/>
      <c r="BR74" s="244"/>
      <c r="BS74" s="139"/>
      <c r="BT74" s="280">
        <v>1.0</v>
      </c>
      <c r="BU74" s="139"/>
      <c r="BV74" s="139"/>
      <c r="BW74" s="244"/>
      <c r="BX74" s="156"/>
      <c r="BY74" s="244"/>
      <c r="BZ74" s="156"/>
      <c r="CA74" s="156"/>
      <c r="CB74" s="156"/>
      <c r="CC74" s="156"/>
      <c r="CD74" s="237">
        <f t="shared" si="36"/>
        <v>1</v>
      </c>
      <c r="CE74" s="171">
        <f t="shared" si="37"/>
        <v>20</v>
      </c>
      <c r="CF74" s="185"/>
      <c r="CG74" s="156"/>
      <c r="CH74" s="156"/>
      <c r="CI74" s="156"/>
      <c r="CJ74" s="244"/>
      <c r="CK74" s="157"/>
      <c r="CL74" s="156"/>
      <c r="CM74" s="156"/>
      <c r="CN74" s="156"/>
      <c r="CO74" s="156"/>
      <c r="CP74" s="173">
        <f t="shared" si="38"/>
        <v>0</v>
      </c>
      <c r="CQ74" s="175">
        <f t="shared" si="39"/>
        <v>0</v>
      </c>
    </row>
    <row r="75" ht="15.75" customHeight="1">
      <c r="A75" s="124">
        <v>24.0</v>
      </c>
      <c r="B75" s="125" t="s">
        <v>184</v>
      </c>
      <c r="C75" s="127" t="s">
        <v>185</v>
      </c>
      <c r="D75" s="276">
        <f t="shared" si="6"/>
        <v>5</v>
      </c>
      <c r="E75" s="161">
        <f t="shared" si="27"/>
        <v>38.46153846</v>
      </c>
      <c r="F75" s="162">
        <f t="shared" si="28"/>
        <v>38.46153846</v>
      </c>
      <c r="G75" s="163" t="str">
        <f t="shared" si="29"/>
        <v>  </v>
      </c>
      <c r="H75" s="137"/>
      <c r="I75" s="137"/>
      <c r="J75" s="180"/>
      <c r="K75" s="139"/>
      <c r="L75" s="139"/>
      <c r="M75" s="166">
        <f t="shared" si="30"/>
        <v>0</v>
      </c>
      <c r="N75" s="167">
        <f t="shared" si="31"/>
        <v>0</v>
      </c>
      <c r="O75" s="137"/>
      <c r="P75" s="139"/>
      <c r="Q75" s="139"/>
      <c r="R75" s="139"/>
      <c r="S75" s="244"/>
      <c r="T75" s="139"/>
      <c r="U75" s="139"/>
      <c r="V75" s="139"/>
      <c r="W75" s="244"/>
      <c r="X75" s="139"/>
      <c r="Y75" s="182">
        <v>1.0</v>
      </c>
      <c r="Z75" s="139"/>
      <c r="AA75" s="139"/>
      <c r="AB75" s="180"/>
      <c r="AC75" s="139"/>
      <c r="AD75" s="180"/>
      <c r="AE75" s="139"/>
      <c r="AF75" s="180"/>
      <c r="AG75" s="180"/>
      <c r="AH75" s="180"/>
      <c r="AI75" s="180"/>
      <c r="AJ75" s="166">
        <f t="shared" si="32"/>
        <v>1</v>
      </c>
      <c r="AK75" s="168">
        <f t="shared" si="33"/>
        <v>33.33333333</v>
      </c>
      <c r="AL75" s="232"/>
      <c r="AM75" s="244"/>
      <c r="AN75" s="139"/>
      <c r="AO75" s="139"/>
      <c r="AP75" s="139"/>
      <c r="AQ75" s="280">
        <v>1.0</v>
      </c>
      <c r="AR75" s="139"/>
      <c r="AS75" s="139"/>
      <c r="AT75" s="139"/>
      <c r="AU75" s="139"/>
      <c r="AV75" s="244"/>
      <c r="AW75" s="139"/>
      <c r="AX75" s="139"/>
      <c r="AY75" s="139"/>
      <c r="AZ75" s="139"/>
      <c r="BA75" s="139"/>
      <c r="BB75" s="244"/>
      <c r="BC75" s="182">
        <v>1.0</v>
      </c>
      <c r="BD75" s="139"/>
      <c r="BE75" s="139"/>
      <c r="BF75" s="139"/>
      <c r="BG75" s="166">
        <f t="shared" si="34"/>
        <v>2</v>
      </c>
      <c r="BH75" s="168">
        <f t="shared" si="35"/>
        <v>50</v>
      </c>
      <c r="BI75" s="137"/>
      <c r="BJ75" s="244"/>
      <c r="BK75" s="139"/>
      <c r="BL75" s="139"/>
      <c r="BM75" s="139"/>
      <c r="BN75" s="139"/>
      <c r="BO75" s="244"/>
      <c r="BP75" s="139"/>
      <c r="BQ75" s="139"/>
      <c r="BR75" s="280">
        <v>1.0</v>
      </c>
      <c r="BS75" s="139"/>
      <c r="BT75" s="244"/>
      <c r="BU75" s="139"/>
      <c r="BV75" s="139"/>
      <c r="BW75" s="280">
        <v>1.0</v>
      </c>
      <c r="BX75" s="156"/>
      <c r="BY75" s="244"/>
      <c r="BZ75" s="156"/>
      <c r="CA75" s="156"/>
      <c r="CB75" s="156"/>
      <c r="CC75" s="156"/>
      <c r="CD75" s="237">
        <f t="shared" si="36"/>
        <v>2</v>
      </c>
      <c r="CE75" s="171">
        <f t="shared" si="37"/>
        <v>40</v>
      </c>
      <c r="CF75" s="185"/>
      <c r="CG75" s="156"/>
      <c r="CH75" s="156"/>
      <c r="CI75" s="156"/>
      <c r="CJ75" s="244"/>
      <c r="CK75" s="157"/>
      <c r="CL75" s="156"/>
      <c r="CM75" s="156"/>
      <c r="CN75" s="156"/>
      <c r="CO75" s="156"/>
      <c r="CP75" s="173">
        <f t="shared" si="38"/>
        <v>0</v>
      </c>
      <c r="CQ75" s="175">
        <f t="shared" si="39"/>
        <v>0</v>
      </c>
    </row>
    <row r="76" ht="15.75" customHeight="1">
      <c r="A76" s="124">
        <v>25.0</v>
      </c>
      <c r="B76" s="125" t="s">
        <v>186</v>
      </c>
      <c r="C76" s="127" t="s">
        <v>187</v>
      </c>
      <c r="D76" s="276">
        <f t="shared" si="6"/>
        <v>8</v>
      </c>
      <c r="E76" s="161">
        <f t="shared" si="27"/>
        <v>61.53846154</v>
      </c>
      <c r="F76" s="162" t="str">
        <f t="shared" si="28"/>
        <v>  </v>
      </c>
      <c r="G76" s="163" t="str">
        <f t="shared" si="29"/>
        <v>  </v>
      </c>
      <c r="H76" s="137"/>
      <c r="I76" s="196">
        <v>1.0</v>
      </c>
      <c r="J76" s="180"/>
      <c r="K76" s="139"/>
      <c r="L76" s="139"/>
      <c r="M76" s="166">
        <f t="shared" si="30"/>
        <v>1</v>
      </c>
      <c r="N76" s="167">
        <f t="shared" si="31"/>
        <v>100</v>
      </c>
      <c r="O76" s="137"/>
      <c r="P76" s="139"/>
      <c r="Q76" s="139"/>
      <c r="R76" s="139"/>
      <c r="S76" s="244"/>
      <c r="T76" s="139"/>
      <c r="U76" s="139"/>
      <c r="V76" s="139"/>
      <c r="W76" s="244"/>
      <c r="X76" s="139"/>
      <c r="Y76" s="182">
        <v>1.0</v>
      </c>
      <c r="Z76" s="139"/>
      <c r="AA76" s="139"/>
      <c r="AB76" s="180"/>
      <c r="AC76" s="139"/>
      <c r="AD76" s="180"/>
      <c r="AE76" s="182">
        <v>1.0</v>
      </c>
      <c r="AF76" s="180"/>
      <c r="AG76" s="180"/>
      <c r="AH76" s="180"/>
      <c r="AI76" s="180"/>
      <c r="AJ76" s="166">
        <f t="shared" si="32"/>
        <v>2</v>
      </c>
      <c r="AK76" s="168">
        <f t="shared" si="33"/>
        <v>66.66666667</v>
      </c>
      <c r="AL76" s="232"/>
      <c r="AM76" s="244"/>
      <c r="AN76" s="139"/>
      <c r="AO76" s="139"/>
      <c r="AP76" s="139"/>
      <c r="AQ76" s="244"/>
      <c r="AR76" s="139"/>
      <c r="AS76" s="139"/>
      <c r="AT76" s="139"/>
      <c r="AU76" s="139"/>
      <c r="AV76" s="280">
        <v>1.0</v>
      </c>
      <c r="AW76" s="139"/>
      <c r="AX76" s="139"/>
      <c r="AY76" s="139"/>
      <c r="AZ76" s="139"/>
      <c r="BA76" s="139"/>
      <c r="BB76" s="244"/>
      <c r="BC76" s="182">
        <v>1.0</v>
      </c>
      <c r="BD76" s="139"/>
      <c r="BE76" s="139"/>
      <c r="BF76" s="139"/>
      <c r="BG76" s="166">
        <f t="shared" si="34"/>
        <v>2</v>
      </c>
      <c r="BH76" s="168">
        <f t="shared" si="35"/>
        <v>50</v>
      </c>
      <c r="BI76" s="137"/>
      <c r="BJ76" s="244"/>
      <c r="BK76" s="139"/>
      <c r="BL76" s="139"/>
      <c r="BM76" s="139"/>
      <c r="BN76" s="139"/>
      <c r="BO76" s="280">
        <v>1.0</v>
      </c>
      <c r="BP76" s="139"/>
      <c r="BQ76" s="139"/>
      <c r="BR76" s="244"/>
      <c r="BS76" s="139"/>
      <c r="BT76" s="280">
        <v>1.0</v>
      </c>
      <c r="BU76" s="139"/>
      <c r="BV76" s="139"/>
      <c r="BW76" s="280">
        <v>1.0</v>
      </c>
      <c r="BX76" s="156"/>
      <c r="BY76" s="244"/>
      <c r="BZ76" s="156"/>
      <c r="CA76" s="156"/>
      <c r="CB76" s="156"/>
      <c r="CC76" s="156"/>
      <c r="CD76" s="237">
        <f t="shared" si="36"/>
        <v>3</v>
      </c>
      <c r="CE76" s="171">
        <f t="shared" si="37"/>
        <v>60</v>
      </c>
      <c r="CF76" s="185"/>
      <c r="CG76" s="156"/>
      <c r="CH76" s="156"/>
      <c r="CI76" s="156"/>
      <c r="CJ76" s="244"/>
      <c r="CK76" s="157"/>
      <c r="CL76" s="156"/>
      <c r="CM76" s="156"/>
      <c r="CN76" s="156"/>
      <c r="CO76" s="156"/>
      <c r="CP76" s="173">
        <f t="shared" si="38"/>
        <v>0</v>
      </c>
      <c r="CQ76" s="175">
        <f t="shared" si="39"/>
        <v>0</v>
      </c>
    </row>
    <row r="77" ht="15.75" customHeight="1">
      <c r="A77" s="160">
        <v>26.0</v>
      </c>
      <c r="B77" s="125" t="s">
        <v>189</v>
      </c>
      <c r="C77" s="127" t="s">
        <v>190</v>
      </c>
      <c r="D77" s="276">
        <f t="shared" si="6"/>
        <v>7</v>
      </c>
      <c r="E77" s="161">
        <f t="shared" si="27"/>
        <v>53.84615385</v>
      </c>
      <c r="F77" s="162" t="str">
        <f t="shared" si="28"/>
        <v>  </v>
      </c>
      <c r="G77" s="163" t="str">
        <f t="shared" si="29"/>
        <v>  </v>
      </c>
      <c r="H77" s="137"/>
      <c r="I77" s="137"/>
      <c r="J77" s="180"/>
      <c r="K77" s="139"/>
      <c r="L77" s="139"/>
      <c r="M77" s="166">
        <f t="shared" si="30"/>
        <v>0</v>
      </c>
      <c r="N77" s="167">
        <f t="shared" si="31"/>
        <v>0</v>
      </c>
      <c r="O77" s="137"/>
      <c r="P77" s="139"/>
      <c r="Q77" s="139"/>
      <c r="R77" s="139"/>
      <c r="S77" s="244"/>
      <c r="T77" s="139"/>
      <c r="U77" s="139"/>
      <c r="V77" s="139"/>
      <c r="W77" s="244"/>
      <c r="X77" s="139"/>
      <c r="Y77" s="182">
        <v>1.0</v>
      </c>
      <c r="Z77" s="139"/>
      <c r="AA77" s="139"/>
      <c r="AB77" s="228">
        <v>1.0</v>
      </c>
      <c r="AC77" s="139"/>
      <c r="AD77" s="228"/>
      <c r="AE77" s="139"/>
      <c r="AF77" s="180"/>
      <c r="AG77" s="180"/>
      <c r="AH77" s="180"/>
      <c r="AI77" s="180"/>
      <c r="AJ77" s="166">
        <f t="shared" si="32"/>
        <v>2</v>
      </c>
      <c r="AK77" s="168">
        <f t="shared" si="33"/>
        <v>66.66666667</v>
      </c>
      <c r="AL77" s="232"/>
      <c r="AM77" s="244"/>
      <c r="AN77" s="139"/>
      <c r="AO77" s="139"/>
      <c r="AP77" s="139"/>
      <c r="AQ77" s="244"/>
      <c r="AR77" s="139"/>
      <c r="AS77" s="139"/>
      <c r="AT77" s="139"/>
      <c r="AU77" s="139"/>
      <c r="AV77" s="280">
        <v>1.0</v>
      </c>
      <c r="AW77" s="139"/>
      <c r="AX77" s="139"/>
      <c r="AY77" s="139"/>
      <c r="AZ77" s="139"/>
      <c r="BA77" s="139"/>
      <c r="BB77" s="244"/>
      <c r="BC77" s="182">
        <v>1.0</v>
      </c>
      <c r="BD77" s="139"/>
      <c r="BE77" s="139"/>
      <c r="BF77" s="139"/>
      <c r="BG77" s="166">
        <f t="shared" si="34"/>
        <v>2</v>
      </c>
      <c r="BH77" s="168">
        <f t="shared" si="35"/>
        <v>50</v>
      </c>
      <c r="BI77" s="137"/>
      <c r="BJ77" s="280">
        <v>1.0</v>
      </c>
      <c r="BK77" s="139"/>
      <c r="BL77" s="139"/>
      <c r="BM77" s="139"/>
      <c r="BN77" s="139"/>
      <c r="BO77" s="244"/>
      <c r="BP77" s="139"/>
      <c r="BQ77" s="139"/>
      <c r="BR77" s="280">
        <v>1.0</v>
      </c>
      <c r="BS77" s="139"/>
      <c r="BT77" s="244"/>
      <c r="BU77" s="139"/>
      <c r="BV77" s="139"/>
      <c r="BW77" s="280">
        <v>1.0</v>
      </c>
      <c r="BX77" s="156"/>
      <c r="BY77" s="244"/>
      <c r="BZ77" s="156"/>
      <c r="CA77" s="156"/>
      <c r="CB77" s="156"/>
      <c r="CC77" s="156"/>
      <c r="CD77" s="237">
        <f t="shared" si="36"/>
        <v>3</v>
      </c>
      <c r="CE77" s="171">
        <f t="shared" si="37"/>
        <v>60</v>
      </c>
      <c r="CF77" s="185"/>
      <c r="CG77" s="156"/>
      <c r="CH77" s="156"/>
      <c r="CI77" s="156"/>
      <c r="CJ77" s="244"/>
      <c r="CK77" s="157"/>
      <c r="CL77" s="156"/>
      <c r="CM77" s="156"/>
      <c r="CN77" s="156"/>
      <c r="CO77" s="156"/>
      <c r="CP77" s="173">
        <f t="shared" si="38"/>
        <v>0</v>
      </c>
      <c r="CQ77" s="175">
        <f t="shared" si="39"/>
        <v>0</v>
      </c>
    </row>
    <row r="78" ht="15.75" customHeight="1">
      <c r="A78" s="124">
        <v>27.0</v>
      </c>
      <c r="B78" s="125" t="s">
        <v>191</v>
      </c>
      <c r="C78" s="127" t="s">
        <v>192</v>
      </c>
      <c r="D78" s="276">
        <f t="shared" si="6"/>
        <v>3</v>
      </c>
      <c r="E78" s="161">
        <f t="shared" si="27"/>
        <v>23.07692308</v>
      </c>
      <c r="F78" s="162">
        <f t="shared" si="28"/>
        <v>23.07692308</v>
      </c>
      <c r="G78" s="163">
        <f t="shared" si="29"/>
        <v>23.07692308</v>
      </c>
      <c r="H78" s="137"/>
      <c r="I78" s="137"/>
      <c r="J78" s="180"/>
      <c r="K78" s="139"/>
      <c r="L78" s="139"/>
      <c r="M78" s="166">
        <f t="shared" si="30"/>
        <v>0</v>
      </c>
      <c r="N78" s="167">
        <f t="shared" si="31"/>
        <v>0</v>
      </c>
      <c r="O78" s="137"/>
      <c r="P78" s="139"/>
      <c r="Q78" s="139"/>
      <c r="R78" s="139"/>
      <c r="S78" s="244"/>
      <c r="T78" s="139"/>
      <c r="U78" s="139"/>
      <c r="V78" s="139"/>
      <c r="W78" s="244"/>
      <c r="X78" s="139"/>
      <c r="Y78" s="139"/>
      <c r="Z78" s="139"/>
      <c r="AA78" s="139"/>
      <c r="AB78" s="180"/>
      <c r="AC78" s="139"/>
      <c r="AD78" s="180"/>
      <c r="AE78" s="139"/>
      <c r="AF78" s="180"/>
      <c r="AG78" s="180"/>
      <c r="AH78" s="180"/>
      <c r="AI78" s="180"/>
      <c r="AJ78" s="166">
        <f t="shared" si="32"/>
        <v>0</v>
      </c>
      <c r="AK78" s="168">
        <f t="shared" si="33"/>
        <v>0</v>
      </c>
      <c r="AL78" s="232"/>
      <c r="AM78" s="244"/>
      <c r="AN78" s="139"/>
      <c r="AO78" s="139"/>
      <c r="AP78" s="139"/>
      <c r="AQ78" s="280">
        <v>1.0</v>
      </c>
      <c r="AR78" s="139"/>
      <c r="AS78" s="139"/>
      <c r="AT78" s="139"/>
      <c r="AU78" s="139"/>
      <c r="AV78" s="244"/>
      <c r="AW78" s="139"/>
      <c r="AX78" s="139"/>
      <c r="AY78" s="139"/>
      <c r="AZ78" s="139"/>
      <c r="BA78" s="139"/>
      <c r="BB78" s="244"/>
      <c r="BC78" s="139"/>
      <c r="BD78" s="139"/>
      <c r="BE78" s="139"/>
      <c r="BF78" s="139"/>
      <c r="BG78" s="166">
        <f t="shared" si="34"/>
        <v>1</v>
      </c>
      <c r="BH78" s="168">
        <f t="shared" si="35"/>
        <v>25</v>
      </c>
      <c r="BI78" s="137"/>
      <c r="BJ78" s="244"/>
      <c r="BK78" s="139"/>
      <c r="BL78" s="139"/>
      <c r="BM78" s="139"/>
      <c r="BN78" s="139"/>
      <c r="BO78" s="244"/>
      <c r="BP78" s="139"/>
      <c r="BQ78" s="139"/>
      <c r="BR78" s="280">
        <v>1.0</v>
      </c>
      <c r="BS78" s="139"/>
      <c r="BT78" s="244"/>
      <c r="BU78" s="139"/>
      <c r="BV78" s="139"/>
      <c r="BW78" s="280">
        <v>1.0</v>
      </c>
      <c r="BX78" s="156"/>
      <c r="BY78" s="244"/>
      <c r="BZ78" s="156"/>
      <c r="CA78" s="156"/>
      <c r="CB78" s="156"/>
      <c r="CC78" s="156"/>
      <c r="CD78" s="237">
        <f t="shared" si="36"/>
        <v>2</v>
      </c>
      <c r="CE78" s="171">
        <f t="shared" si="37"/>
        <v>40</v>
      </c>
      <c r="CF78" s="185"/>
      <c r="CG78" s="156"/>
      <c r="CH78" s="156"/>
      <c r="CI78" s="156"/>
      <c r="CJ78" s="244"/>
      <c r="CK78" s="157"/>
      <c r="CL78" s="156"/>
      <c r="CM78" s="156"/>
      <c r="CN78" s="156"/>
      <c r="CO78" s="156"/>
      <c r="CP78" s="173">
        <f t="shared" si="38"/>
        <v>0</v>
      </c>
      <c r="CQ78" s="175">
        <f t="shared" si="39"/>
        <v>0</v>
      </c>
    </row>
    <row r="79" ht="15.75" customHeight="1">
      <c r="A79" s="124">
        <v>28.0</v>
      </c>
      <c r="B79" s="125" t="s">
        <v>193</v>
      </c>
      <c r="C79" s="127" t="s">
        <v>194</v>
      </c>
      <c r="D79" s="276">
        <f t="shared" si="6"/>
        <v>1</v>
      </c>
      <c r="E79" s="161">
        <f t="shared" si="27"/>
        <v>7.692307692</v>
      </c>
      <c r="F79" s="162">
        <f t="shared" si="28"/>
        <v>7.692307692</v>
      </c>
      <c r="G79" s="163">
        <f t="shared" si="29"/>
        <v>7.692307692</v>
      </c>
      <c r="H79" s="137"/>
      <c r="I79" s="137"/>
      <c r="J79" s="180"/>
      <c r="K79" s="139"/>
      <c r="L79" s="139"/>
      <c r="M79" s="166">
        <f t="shared" si="30"/>
        <v>0</v>
      </c>
      <c r="N79" s="167">
        <f t="shared" si="31"/>
        <v>0</v>
      </c>
      <c r="O79" s="137"/>
      <c r="P79" s="139"/>
      <c r="Q79" s="139"/>
      <c r="R79" s="139"/>
      <c r="S79" s="244"/>
      <c r="T79" s="139"/>
      <c r="U79" s="139"/>
      <c r="V79" s="139"/>
      <c r="W79" s="244"/>
      <c r="X79" s="139"/>
      <c r="Y79" s="139"/>
      <c r="Z79" s="139"/>
      <c r="AA79" s="139"/>
      <c r="AB79" s="180"/>
      <c r="AC79" s="139"/>
      <c r="AD79" s="180"/>
      <c r="AE79" s="139"/>
      <c r="AF79" s="180"/>
      <c r="AG79" s="180"/>
      <c r="AH79" s="180"/>
      <c r="AI79" s="180"/>
      <c r="AJ79" s="166">
        <f t="shared" si="32"/>
        <v>0</v>
      </c>
      <c r="AK79" s="168">
        <f t="shared" si="33"/>
        <v>0</v>
      </c>
      <c r="AL79" s="232"/>
      <c r="AM79" s="244"/>
      <c r="AN79" s="139"/>
      <c r="AO79" s="139"/>
      <c r="AP79" s="139"/>
      <c r="AQ79" s="244"/>
      <c r="AR79" s="139"/>
      <c r="AS79" s="139"/>
      <c r="AT79" s="139"/>
      <c r="AU79" s="139"/>
      <c r="AV79" s="280">
        <v>1.0</v>
      </c>
      <c r="AW79" s="139"/>
      <c r="AX79" s="139"/>
      <c r="AY79" s="139"/>
      <c r="AZ79" s="139"/>
      <c r="BA79" s="139"/>
      <c r="BB79" s="244"/>
      <c r="BC79" s="139"/>
      <c r="BD79" s="139"/>
      <c r="BE79" s="139"/>
      <c r="BF79" s="139"/>
      <c r="BG79" s="166">
        <f t="shared" si="34"/>
        <v>1</v>
      </c>
      <c r="BH79" s="168">
        <f t="shared" si="35"/>
        <v>25</v>
      </c>
      <c r="BI79" s="137"/>
      <c r="BJ79" s="244"/>
      <c r="BK79" s="139"/>
      <c r="BL79" s="139"/>
      <c r="BM79" s="139"/>
      <c r="BN79" s="139"/>
      <c r="BO79" s="244"/>
      <c r="BP79" s="139"/>
      <c r="BQ79" s="139"/>
      <c r="BR79" s="244"/>
      <c r="BS79" s="139"/>
      <c r="BT79" s="244"/>
      <c r="BU79" s="139"/>
      <c r="BV79" s="139"/>
      <c r="BW79" s="244"/>
      <c r="BX79" s="156"/>
      <c r="BY79" s="244"/>
      <c r="BZ79" s="156"/>
      <c r="CA79" s="156"/>
      <c r="CB79" s="156"/>
      <c r="CC79" s="156"/>
      <c r="CD79" s="237">
        <f t="shared" si="36"/>
        <v>0</v>
      </c>
      <c r="CE79" s="171">
        <f t="shared" si="37"/>
        <v>0</v>
      </c>
      <c r="CF79" s="185"/>
      <c r="CG79" s="156"/>
      <c r="CH79" s="156"/>
      <c r="CI79" s="156"/>
      <c r="CJ79" s="244"/>
      <c r="CK79" s="157"/>
      <c r="CL79" s="156"/>
      <c r="CM79" s="156"/>
      <c r="CN79" s="156"/>
      <c r="CO79" s="156"/>
      <c r="CP79" s="173">
        <f t="shared" si="38"/>
        <v>0</v>
      </c>
      <c r="CQ79" s="175">
        <f t="shared" si="39"/>
        <v>0</v>
      </c>
    </row>
    <row r="80" ht="15.75" customHeight="1">
      <c r="A80" s="160">
        <v>29.0</v>
      </c>
      <c r="B80" s="125" t="s">
        <v>195</v>
      </c>
      <c r="C80" s="127" t="s">
        <v>196</v>
      </c>
      <c r="D80" s="276">
        <f t="shared" si="6"/>
        <v>1</v>
      </c>
      <c r="E80" s="161">
        <f t="shared" si="27"/>
        <v>7.692307692</v>
      </c>
      <c r="F80" s="162">
        <f t="shared" si="28"/>
        <v>7.692307692</v>
      </c>
      <c r="G80" s="163">
        <f t="shared" si="29"/>
        <v>7.692307692</v>
      </c>
      <c r="H80" s="137"/>
      <c r="I80" s="137"/>
      <c r="J80" s="180"/>
      <c r="K80" s="139"/>
      <c r="L80" s="139"/>
      <c r="M80" s="166">
        <f t="shared" si="30"/>
        <v>0</v>
      </c>
      <c r="N80" s="167">
        <f t="shared" si="31"/>
        <v>0</v>
      </c>
      <c r="O80" s="137"/>
      <c r="P80" s="139"/>
      <c r="Q80" s="139"/>
      <c r="R80" s="139"/>
      <c r="S80" s="244"/>
      <c r="T80" s="139"/>
      <c r="U80" s="139"/>
      <c r="V80" s="139"/>
      <c r="W80" s="244"/>
      <c r="X80" s="139"/>
      <c r="Y80" s="139"/>
      <c r="Z80" s="139"/>
      <c r="AA80" s="139"/>
      <c r="AB80" s="180"/>
      <c r="AC80" s="139"/>
      <c r="AD80" s="180"/>
      <c r="AE80" s="139"/>
      <c r="AF80" s="180"/>
      <c r="AG80" s="180"/>
      <c r="AH80" s="180"/>
      <c r="AI80" s="180"/>
      <c r="AJ80" s="166">
        <f t="shared" si="32"/>
        <v>0</v>
      </c>
      <c r="AK80" s="168">
        <f t="shared" si="33"/>
        <v>0</v>
      </c>
      <c r="AL80" s="232"/>
      <c r="AM80" s="244"/>
      <c r="AN80" s="139"/>
      <c r="AO80" s="139"/>
      <c r="AP80" s="139"/>
      <c r="AQ80" s="244"/>
      <c r="AR80" s="139"/>
      <c r="AS80" s="139"/>
      <c r="AT80" s="139"/>
      <c r="AU80" s="139"/>
      <c r="AV80" s="244"/>
      <c r="AW80" s="139"/>
      <c r="AX80" s="139"/>
      <c r="AY80" s="139"/>
      <c r="AZ80" s="139"/>
      <c r="BA80" s="139"/>
      <c r="BB80" s="244"/>
      <c r="BC80" s="139"/>
      <c r="BD80" s="139"/>
      <c r="BE80" s="139"/>
      <c r="BF80" s="139"/>
      <c r="BG80" s="166">
        <f t="shared" si="34"/>
        <v>0</v>
      </c>
      <c r="BH80" s="168">
        <f t="shared" si="35"/>
        <v>0</v>
      </c>
      <c r="BI80" s="137"/>
      <c r="BJ80" s="280">
        <v>1.0</v>
      </c>
      <c r="BK80" s="139"/>
      <c r="BL80" s="139"/>
      <c r="BM80" s="139"/>
      <c r="BN80" s="139"/>
      <c r="BO80" s="244"/>
      <c r="BP80" s="139"/>
      <c r="BQ80" s="139"/>
      <c r="BR80" s="244"/>
      <c r="BS80" s="139"/>
      <c r="BT80" s="244"/>
      <c r="BU80" s="139"/>
      <c r="BV80" s="139"/>
      <c r="BW80" s="244"/>
      <c r="BX80" s="156"/>
      <c r="BY80" s="244"/>
      <c r="BZ80" s="156"/>
      <c r="CA80" s="156"/>
      <c r="CB80" s="156"/>
      <c r="CC80" s="156"/>
      <c r="CD80" s="237">
        <f t="shared" si="36"/>
        <v>1</v>
      </c>
      <c r="CE80" s="171">
        <f t="shared" si="37"/>
        <v>20</v>
      </c>
      <c r="CF80" s="185"/>
      <c r="CG80" s="156"/>
      <c r="CH80" s="156"/>
      <c r="CI80" s="156"/>
      <c r="CJ80" s="244"/>
      <c r="CK80" s="157"/>
      <c r="CL80" s="156"/>
      <c r="CM80" s="156"/>
      <c r="CN80" s="156"/>
      <c r="CO80" s="156"/>
      <c r="CP80" s="173">
        <f t="shared" si="38"/>
        <v>0</v>
      </c>
      <c r="CQ80" s="175">
        <f t="shared" si="39"/>
        <v>0</v>
      </c>
    </row>
    <row r="81" ht="15.75" customHeight="1">
      <c r="A81" s="124">
        <v>30.0</v>
      </c>
      <c r="B81" s="125" t="s">
        <v>197</v>
      </c>
      <c r="C81" s="127" t="s">
        <v>198</v>
      </c>
      <c r="D81" s="276">
        <f t="shared" si="6"/>
        <v>8</v>
      </c>
      <c r="E81" s="161">
        <f t="shared" si="27"/>
        <v>61.53846154</v>
      </c>
      <c r="F81" s="162" t="str">
        <f t="shared" si="28"/>
        <v>  </v>
      </c>
      <c r="G81" s="163" t="str">
        <f t="shared" si="29"/>
        <v>  </v>
      </c>
      <c r="H81" s="137"/>
      <c r="I81" s="137"/>
      <c r="J81" s="180"/>
      <c r="K81" s="139"/>
      <c r="L81" s="139"/>
      <c r="M81" s="166">
        <f t="shared" si="30"/>
        <v>0</v>
      </c>
      <c r="N81" s="167">
        <f t="shared" si="31"/>
        <v>0</v>
      </c>
      <c r="O81" s="137"/>
      <c r="P81" s="139"/>
      <c r="Q81" s="139"/>
      <c r="R81" s="139"/>
      <c r="S81" s="244"/>
      <c r="T81" s="139"/>
      <c r="U81" s="139"/>
      <c r="V81" s="139"/>
      <c r="W81" s="244"/>
      <c r="X81" s="139"/>
      <c r="Y81" s="182">
        <v>1.0</v>
      </c>
      <c r="Z81" s="139"/>
      <c r="AA81" s="139"/>
      <c r="AB81" s="228"/>
      <c r="AC81" s="139"/>
      <c r="AD81" s="228"/>
      <c r="AE81" s="139"/>
      <c r="AF81" s="180"/>
      <c r="AG81" s="180"/>
      <c r="AH81" s="180"/>
      <c r="AI81" s="180"/>
      <c r="AJ81" s="166">
        <f t="shared" si="32"/>
        <v>1</v>
      </c>
      <c r="AK81" s="168">
        <f t="shared" si="33"/>
        <v>33.33333333</v>
      </c>
      <c r="AL81" s="232"/>
      <c r="AM81" s="244"/>
      <c r="AN81" s="139"/>
      <c r="AO81" s="139"/>
      <c r="AP81" s="139"/>
      <c r="AQ81" s="280">
        <v>1.0</v>
      </c>
      <c r="AR81" s="139"/>
      <c r="AS81" s="139"/>
      <c r="AT81" s="139"/>
      <c r="AU81" s="139"/>
      <c r="AV81" s="280">
        <v>1.0</v>
      </c>
      <c r="AW81" s="139"/>
      <c r="AX81" s="139"/>
      <c r="AY81" s="139"/>
      <c r="AZ81" s="139"/>
      <c r="BA81" s="139"/>
      <c r="BB81" s="244"/>
      <c r="BC81" s="139"/>
      <c r="BD81" s="139"/>
      <c r="BE81" s="139"/>
      <c r="BF81" s="139"/>
      <c r="BG81" s="166">
        <f t="shared" si="34"/>
        <v>2</v>
      </c>
      <c r="BH81" s="168">
        <f t="shared" si="35"/>
        <v>50</v>
      </c>
      <c r="BI81" s="137"/>
      <c r="BJ81" s="280">
        <v>1.0</v>
      </c>
      <c r="BK81" s="139"/>
      <c r="BL81" s="139"/>
      <c r="BM81" s="139"/>
      <c r="BN81" s="139"/>
      <c r="BO81" s="280">
        <v>1.0</v>
      </c>
      <c r="BP81" s="139"/>
      <c r="BQ81" s="139"/>
      <c r="BR81" s="280">
        <v>1.0</v>
      </c>
      <c r="BS81" s="139"/>
      <c r="BT81" s="280">
        <v>1.0</v>
      </c>
      <c r="BU81" s="139"/>
      <c r="BV81" s="139"/>
      <c r="BW81" s="280">
        <v>1.0</v>
      </c>
      <c r="BX81" s="156"/>
      <c r="BY81" s="244"/>
      <c r="BZ81" s="156"/>
      <c r="CA81" s="156"/>
      <c r="CB81" s="156"/>
      <c r="CC81" s="156"/>
      <c r="CD81" s="237">
        <f t="shared" si="36"/>
        <v>5</v>
      </c>
      <c r="CE81" s="171">
        <f t="shared" si="37"/>
        <v>100</v>
      </c>
      <c r="CF81" s="185"/>
      <c r="CG81" s="156"/>
      <c r="CH81" s="156"/>
      <c r="CI81" s="156"/>
      <c r="CJ81" s="244"/>
      <c r="CK81" s="157"/>
      <c r="CL81" s="156"/>
      <c r="CM81" s="156"/>
      <c r="CN81" s="156"/>
      <c r="CO81" s="156"/>
      <c r="CP81" s="173">
        <f t="shared" si="38"/>
        <v>0</v>
      </c>
      <c r="CQ81" s="175">
        <f t="shared" si="39"/>
        <v>0</v>
      </c>
    </row>
    <row r="82" ht="15.75" customHeight="1">
      <c r="A82" s="124">
        <v>31.0</v>
      </c>
      <c r="B82" s="125" t="s">
        <v>199</v>
      </c>
      <c r="C82" s="127" t="s">
        <v>200</v>
      </c>
      <c r="D82" s="276">
        <f t="shared" si="6"/>
        <v>3</v>
      </c>
      <c r="E82" s="161">
        <f t="shared" si="27"/>
        <v>23.07692308</v>
      </c>
      <c r="F82" s="162">
        <f t="shared" si="28"/>
        <v>23.07692308</v>
      </c>
      <c r="G82" s="163">
        <f t="shared" si="29"/>
        <v>23.07692308</v>
      </c>
      <c r="H82" s="137"/>
      <c r="I82" s="137"/>
      <c r="J82" s="180"/>
      <c r="K82" s="139"/>
      <c r="L82" s="139"/>
      <c r="M82" s="166">
        <f t="shared" si="30"/>
        <v>0</v>
      </c>
      <c r="N82" s="167">
        <f t="shared" si="31"/>
        <v>0</v>
      </c>
      <c r="O82" s="137"/>
      <c r="P82" s="139"/>
      <c r="Q82" s="139"/>
      <c r="R82" s="139"/>
      <c r="S82" s="244"/>
      <c r="T82" s="139"/>
      <c r="U82" s="139"/>
      <c r="V82" s="139"/>
      <c r="W82" s="244"/>
      <c r="X82" s="139"/>
      <c r="Y82" s="139"/>
      <c r="Z82" s="139"/>
      <c r="AA82" s="139"/>
      <c r="AB82" s="228"/>
      <c r="AC82" s="139"/>
      <c r="AD82" s="228"/>
      <c r="AE82" s="139"/>
      <c r="AF82" s="180"/>
      <c r="AG82" s="180"/>
      <c r="AH82" s="180"/>
      <c r="AI82" s="180"/>
      <c r="AJ82" s="166">
        <f t="shared" si="32"/>
        <v>0</v>
      </c>
      <c r="AK82" s="168">
        <f t="shared" si="33"/>
        <v>0</v>
      </c>
      <c r="AL82" s="232"/>
      <c r="AM82" s="244"/>
      <c r="AN82" s="139"/>
      <c r="AO82" s="139"/>
      <c r="AP82" s="139"/>
      <c r="AQ82" s="244"/>
      <c r="AR82" s="139"/>
      <c r="AS82" s="139"/>
      <c r="AT82" s="139"/>
      <c r="AU82" s="139"/>
      <c r="AV82" s="244"/>
      <c r="AW82" s="139"/>
      <c r="AX82" s="139"/>
      <c r="AY82" s="139"/>
      <c r="AZ82" s="139"/>
      <c r="BA82" s="139"/>
      <c r="BB82" s="244"/>
      <c r="BC82" s="182">
        <v>1.0</v>
      </c>
      <c r="BD82" s="139"/>
      <c r="BE82" s="139"/>
      <c r="BF82" s="139"/>
      <c r="BG82" s="166">
        <f t="shared" si="34"/>
        <v>1</v>
      </c>
      <c r="BH82" s="168">
        <f t="shared" si="35"/>
        <v>25</v>
      </c>
      <c r="BI82" s="137"/>
      <c r="BJ82" s="280">
        <v>1.0</v>
      </c>
      <c r="BK82" s="139"/>
      <c r="BL82" s="139"/>
      <c r="BM82" s="139"/>
      <c r="BN82" s="139"/>
      <c r="BO82" s="244"/>
      <c r="BP82" s="139"/>
      <c r="BQ82" s="139"/>
      <c r="BR82" s="280">
        <v>1.0</v>
      </c>
      <c r="BS82" s="139"/>
      <c r="BT82" s="244"/>
      <c r="BU82" s="139"/>
      <c r="BV82" s="139"/>
      <c r="BW82" s="244"/>
      <c r="BX82" s="156"/>
      <c r="BY82" s="244"/>
      <c r="BZ82" s="156"/>
      <c r="CA82" s="156"/>
      <c r="CB82" s="156"/>
      <c r="CC82" s="156"/>
      <c r="CD82" s="237">
        <f t="shared" si="36"/>
        <v>2</v>
      </c>
      <c r="CE82" s="171">
        <f t="shared" si="37"/>
        <v>40</v>
      </c>
      <c r="CF82" s="185"/>
      <c r="CG82" s="156"/>
      <c r="CH82" s="156"/>
      <c r="CI82" s="156"/>
      <c r="CJ82" s="244"/>
      <c r="CK82" s="157"/>
      <c r="CL82" s="156"/>
      <c r="CM82" s="156"/>
      <c r="CN82" s="156"/>
      <c r="CO82" s="156"/>
      <c r="CP82" s="173">
        <f t="shared" si="38"/>
        <v>0</v>
      </c>
      <c r="CQ82" s="175">
        <f t="shared" si="39"/>
        <v>0</v>
      </c>
    </row>
    <row r="83" ht="15.75" customHeight="1">
      <c r="A83" s="160">
        <v>32.0</v>
      </c>
      <c r="B83" s="125" t="s">
        <v>201</v>
      </c>
      <c r="C83" s="127" t="s">
        <v>202</v>
      </c>
      <c r="D83" s="276">
        <f t="shared" si="6"/>
        <v>8</v>
      </c>
      <c r="E83" s="161">
        <f t="shared" si="27"/>
        <v>61.53846154</v>
      </c>
      <c r="F83" s="162" t="str">
        <f t="shared" si="28"/>
        <v>  </v>
      </c>
      <c r="G83" s="163" t="str">
        <f t="shared" si="29"/>
        <v>  </v>
      </c>
      <c r="H83" s="137"/>
      <c r="I83" s="137"/>
      <c r="J83" s="180"/>
      <c r="K83" s="139"/>
      <c r="L83" s="139"/>
      <c r="M83" s="166">
        <f t="shared" si="30"/>
        <v>0</v>
      </c>
      <c r="N83" s="167">
        <f t="shared" si="31"/>
        <v>0</v>
      </c>
      <c r="O83" s="137"/>
      <c r="P83" s="139"/>
      <c r="Q83" s="139"/>
      <c r="R83" s="139"/>
      <c r="S83" s="244"/>
      <c r="T83" s="139"/>
      <c r="U83" s="139"/>
      <c r="V83" s="139"/>
      <c r="W83" s="244"/>
      <c r="X83" s="139"/>
      <c r="Y83" s="139"/>
      <c r="Z83" s="139"/>
      <c r="AA83" s="139"/>
      <c r="AB83" s="228"/>
      <c r="AC83" s="139"/>
      <c r="AD83" s="228"/>
      <c r="AE83" s="139"/>
      <c r="AF83" s="180"/>
      <c r="AG83" s="180"/>
      <c r="AH83" s="180"/>
      <c r="AI83" s="180"/>
      <c r="AJ83" s="166">
        <f t="shared" si="32"/>
        <v>0</v>
      </c>
      <c r="AK83" s="168">
        <f t="shared" si="33"/>
        <v>0</v>
      </c>
      <c r="AL83" s="250">
        <v>1.0</v>
      </c>
      <c r="AM83" s="244"/>
      <c r="AN83" s="139"/>
      <c r="AO83" s="139"/>
      <c r="AP83" s="139"/>
      <c r="AQ83" s="280">
        <v>1.0</v>
      </c>
      <c r="AR83" s="139"/>
      <c r="AS83" s="139"/>
      <c r="AT83" s="139"/>
      <c r="AU83" s="139"/>
      <c r="AV83" s="244"/>
      <c r="AW83" s="139"/>
      <c r="AX83" s="139"/>
      <c r="AY83" s="139"/>
      <c r="AZ83" s="139"/>
      <c r="BA83" s="139"/>
      <c r="BB83" s="244"/>
      <c r="BC83" s="182">
        <v>1.0</v>
      </c>
      <c r="BD83" s="139"/>
      <c r="BE83" s="139"/>
      <c r="BF83" s="139"/>
      <c r="BG83" s="166">
        <f t="shared" si="34"/>
        <v>3</v>
      </c>
      <c r="BH83" s="168">
        <f t="shared" si="35"/>
        <v>75</v>
      </c>
      <c r="BI83" s="137"/>
      <c r="BJ83" s="280">
        <v>1.0</v>
      </c>
      <c r="BK83" s="139"/>
      <c r="BL83" s="139"/>
      <c r="BM83" s="139"/>
      <c r="BN83" s="139"/>
      <c r="BO83" s="280">
        <v>1.0</v>
      </c>
      <c r="BP83" s="139"/>
      <c r="BQ83" s="139"/>
      <c r="BR83" s="280">
        <v>1.0</v>
      </c>
      <c r="BS83" s="139"/>
      <c r="BT83" s="280">
        <v>1.0</v>
      </c>
      <c r="BU83" s="139"/>
      <c r="BV83" s="139"/>
      <c r="BW83" s="280">
        <v>1.0</v>
      </c>
      <c r="BX83" s="156"/>
      <c r="BY83" s="244"/>
      <c r="BZ83" s="156"/>
      <c r="CA83" s="156"/>
      <c r="CB83" s="156"/>
      <c r="CC83" s="156"/>
      <c r="CD83" s="237">
        <f t="shared" si="36"/>
        <v>5</v>
      </c>
      <c r="CE83" s="171">
        <f t="shared" si="37"/>
        <v>100</v>
      </c>
      <c r="CF83" s="185"/>
      <c r="CG83" s="156"/>
      <c r="CH83" s="156"/>
      <c r="CI83" s="156"/>
      <c r="CJ83" s="244"/>
      <c r="CK83" s="157"/>
      <c r="CL83" s="156"/>
      <c r="CM83" s="156"/>
      <c r="CN83" s="156"/>
      <c r="CO83" s="156"/>
      <c r="CP83" s="173">
        <f t="shared" si="38"/>
        <v>0</v>
      </c>
      <c r="CQ83" s="175">
        <f t="shared" si="39"/>
        <v>0</v>
      </c>
    </row>
    <row r="84" ht="15.75" customHeight="1">
      <c r="A84" s="124">
        <v>33.0</v>
      </c>
      <c r="B84" s="282" t="s">
        <v>203</v>
      </c>
      <c r="C84" s="283" t="s">
        <v>204</v>
      </c>
      <c r="D84" s="276">
        <f t="shared" si="6"/>
        <v>2</v>
      </c>
      <c r="E84" s="161">
        <f t="shared" si="27"/>
        <v>15.38461538</v>
      </c>
      <c r="F84" s="162">
        <f t="shared" si="28"/>
        <v>15.38461538</v>
      </c>
      <c r="G84" s="163">
        <f t="shared" si="29"/>
        <v>15.38461538</v>
      </c>
      <c r="H84" s="137"/>
      <c r="I84" s="137"/>
      <c r="J84" s="180"/>
      <c r="K84" s="139"/>
      <c r="L84" s="139"/>
      <c r="M84" s="166">
        <f t="shared" si="30"/>
        <v>0</v>
      </c>
      <c r="N84" s="167">
        <f t="shared" si="31"/>
        <v>0</v>
      </c>
      <c r="O84" s="137"/>
      <c r="P84" s="139"/>
      <c r="Q84" s="139"/>
      <c r="R84" s="139"/>
      <c r="S84" s="244"/>
      <c r="T84" s="139"/>
      <c r="U84" s="139"/>
      <c r="V84" s="139"/>
      <c r="W84" s="244"/>
      <c r="X84" s="139"/>
      <c r="Y84" s="139"/>
      <c r="Z84" s="139"/>
      <c r="AA84" s="139"/>
      <c r="AB84" s="180"/>
      <c r="AC84" s="139"/>
      <c r="AD84" s="180"/>
      <c r="AE84" s="139"/>
      <c r="AF84" s="180"/>
      <c r="AG84" s="180"/>
      <c r="AH84" s="180"/>
      <c r="AI84" s="180"/>
      <c r="AJ84" s="166">
        <f t="shared" si="32"/>
        <v>0</v>
      </c>
      <c r="AK84" s="168">
        <f t="shared" si="33"/>
        <v>0</v>
      </c>
      <c r="AL84" s="232"/>
      <c r="AM84" s="244"/>
      <c r="AN84" s="139"/>
      <c r="AO84" s="139"/>
      <c r="AP84" s="139"/>
      <c r="AQ84" s="244"/>
      <c r="AR84" s="139"/>
      <c r="AS84" s="139"/>
      <c r="AT84" s="139"/>
      <c r="AU84" s="139"/>
      <c r="AV84" s="244"/>
      <c r="AW84" s="139"/>
      <c r="AX84" s="139"/>
      <c r="AY84" s="139"/>
      <c r="AZ84" s="139"/>
      <c r="BA84" s="139"/>
      <c r="BB84" s="244"/>
      <c r="BC84" s="182">
        <v>1.0</v>
      </c>
      <c r="BD84" s="139"/>
      <c r="BE84" s="139"/>
      <c r="BF84" s="139"/>
      <c r="BG84" s="166">
        <f t="shared" si="34"/>
        <v>1</v>
      </c>
      <c r="BH84" s="168">
        <f t="shared" si="35"/>
        <v>25</v>
      </c>
      <c r="BI84" s="137"/>
      <c r="BJ84" s="244"/>
      <c r="BK84" s="139"/>
      <c r="BL84" s="139"/>
      <c r="BM84" s="139"/>
      <c r="BN84" s="139"/>
      <c r="BO84" s="280">
        <v>1.0</v>
      </c>
      <c r="BP84" s="139"/>
      <c r="BQ84" s="139"/>
      <c r="BR84" s="244"/>
      <c r="BS84" s="139"/>
      <c r="BT84" s="244"/>
      <c r="BU84" s="139"/>
      <c r="BV84" s="139"/>
      <c r="BW84" s="244"/>
      <c r="BX84" s="156"/>
      <c r="BY84" s="244"/>
      <c r="BZ84" s="156"/>
      <c r="CA84" s="156"/>
      <c r="CB84" s="156"/>
      <c r="CC84" s="156"/>
      <c r="CD84" s="237">
        <f t="shared" si="36"/>
        <v>1</v>
      </c>
      <c r="CE84" s="171">
        <f t="shared" si="37"/>
        <v>20</v>
      </c>
      <c r="CF84" s="185"/>
      <c r="CG84" s="156"/>
      <c r="CH84" s="156"/>
      <c r="CI84" s="156"/>
      <c r="CJ84" s="244"/>
      <c r="CK84" s="157"/>
      <c r="CL84" s="244"/>
      <c r="CM84" s="156"/>
      <c r="CN84" s="156"/>
      <c r="CO84" s="156"/>
      <c r="CP84" s="173">
        <f t="shared" si="38"/>
        <v>0</v>
      </c>
      <c r="CQ84" s="175">
        <f t="shared" si="39"/>
        <v>0</v>
      </c>
    </row>
    <row r="85" ht="15.75" customHeight="1">
      <c r="A85" s="124">
        <v>34.0</v>
      </c>
      <c r="B85" s="284" t="s">
        <v>205</v>
      </c>
      <c r="C85" s="285" t="s">
        <v>206</v>
      </c>
      <c r="D85" s="276">
        <f t="shared" si="6"/>
        <v>1</v>
      </c>
      <c r="E85" s="161">
        <f t="shared" si="27"/>
        <v>7.692307692</v>
      </c>
      <c r="F85" s="162">
        <f t="shared" si="28"/>
        <v>7.692307692</v>
      </c>
      <c r="G85" s="163">
        <f t="shared" si="29"/>
        <v>7.692307692</v>
      </c>
      <c r="H85" s="137"/>
      <c r="I85" s="137"/>
      <c r="J85" s="180"/>
      <c r="K85" s="139"/>
      <c r="L85" s="286"/>
      <c r="M85" s="166">
        <f t="shared" si="30"/>
        <v>0</v>
      </c>
      <c r="N85" s="167">
        <f t="shared" si="31"/>
        <v>0</v>
      </c>
      <c r="O85" s="137"/>
      <c r="P85" s="139"/>
      <c r="Q85" s="139"/>
      <c r="R85" s="139"/>
      <c r="S85" s="244"/>
      <c r="T85" s="139"/>
      <c r="U85" s="139"/>
      <c r="V85" s="139"/>
      <c r="W85" s="244"/>
      <c r="X85" s="139"/>
      <c r="Y85" s="139"/>
      <c r="Z85" s="139"/>
      <c r="AA85" s="139"/>
      <c r="AB85" s="180"/>
      <c r="AC85" s="139"/>
      <c r="AD85" s="180"/>
      <c r="AE85" s="139"/>
      <c r="AF85" s="180"/>
      <c r="AG85" s="180"/>
      <c r="AH85" s="180"/>
      <c r="AI85" s="180"/>
      <c r="AJ85" s="166">
        <f t="shared" si="32"/>
        <v>0</v>
      </c>
      <c r="AK85" s="168">
        <f t="shared" si="33"/>
        <v>0</v>
      </c>
      <c r="AL85" s="232"/>
      <c r="AM85" s="244"/>
      <c r="AN85" s="139"/>
      <c r="AO85" s="139"/>
      <c r="AP85" s="139"/>
      <c r="AQ85" s="244"/>
      <c r="AR85" s="139"/>
      <c r="AS85" s="139"/>
      <c r="AT85" s="139"/>
      <c r="AU85" s="139"/>
      <c r="AV85" s="244"/>
      <c r="AW85" s="139"/>
      <c r="AX85" s="139"/>
      <c r="AY85" s="139"/>
      <c r="AZ85" s="139"/>
      <c r="BA85" s="139"/>
      <c r="BB85" s="244"/>
      <c r="BC85" s="182">
        <v>1.0</v>
      </c>
      <c r="BD85" s="139"/>
      <c r="BE85" s="139"/>
      <c r="BF85" s="139"/>
      <c r="BG85" s="166">
        <f t="shared" si="34"/>
        <v>1</v>
      </c>
      <c r="BH85" s="168">
        <f t="shared" si="35"/>
        <v>25</v>
      </c>
      <c r="BI85" s="137"/>
      <c r="BJ85" s="244"/>
      <c r="BK85" s="139"/>
      <c r="BL85" s="139"/>
      <c r="BM85" s="139"/>
      <c r="BN85" s="139"/>
      <c r="BO85" s="244"/>
      <c r="BP85" s="139"/>
      <c r="BQ85" s="139"/>
      <c r="BR85" s="244"/>
      <c r="BS85" s="139"/>
      <c r="BT85" s="244"/>
      <c r="BU85" s="139"/>
      <c r="BV85" s="139"/>
      <c r="BW85" s="244"/>
      <c r="BX85" s="156"/>
      <c r="BY85" s="244"/>
      <c r="BZ85" s="156"/>
      <c r="CA85" s="156"/>
      <c r="CB85" s="156"/>
      <c r="CC85" s="156"/>
      <c r="CD85" s="237">
        <f t="shared" si="36"/>
        <v>0</v>
      </c>
      <c r="CE85" s="171">
        <f t="shared" si="37"/>
        <v>0</v>
      </c>
      <c r="CF85" s="185"/>
      <c r="CG85" s="156"/>
      <c r="CH85" s="156"/>
      <c r="CI85" s="156"/>
      <c r="CJ85" s="244"/>
      <c r="CK85" s="157"/>
      <c r="CL85" s="244"/>
      <c r="CM85" s="156"/>
      <c r="CN85" s="156"/>
      <c r="CO85" s="156"/>
      <c r="CP85" s="173">
        <f t="shared" si="38"/>
        <v>0</v>
      </c>
      <c r="CQ85" s="175">
        <f t="shared" si="39"/>
        <v>0</v>
      </c>
    </row>
    <row r="86" ht="15.75" customHeight="1">
      <c r="A86" s="160">
        <v>35.0</v>
      </c>
      <c r="B86" s="284" t="s">
        <v>207</v>
      </c>
      <c r="C86" s="287" t="s">
        <v>208</v>
      </c>
      <c r="D86" s="276">
        <f t="shared" si="6"/>
        <v>2</v>
      </c>
      <c r="E86" s="161">
        <f t="shared" si="27"/>
        <v>15.38461538</v>
      </c>
      <c r="F86" s="162">
        <f t="shared" si="28"/>
        <v>15.38461538</v>
      </c>
      <c r="G86" s="163">
        <f t="shared" si="29"/>
        <v>15.38461538</v>
      </c>
      <c r="H86" s="137"/>
      <c r="I86" s="137"/>
      <c r="J86" s="180"/>
      <c r="K86" s="139"/>
      <c r="L86" s="286"/>
      <c r="M86" s="166">
        <f t="shared" si="30"/>
        <v>0</v>
      </c>
      <c r="N86" s="167">
        <f t="shared" si="31"/>
        <v>0</v>
      </c>
      <c r="O86" s="137"/>
      <c r="P86" s="139"/>
      <c r="Q86" s="139"/>
      <c r="R86" s="139"/>
      <c r="S86" s="244"/>
      <c r="T86" s="139"/>
      <c r="U86" s="139"/>
      <c r="V86" s="139"/>
      <c r="W86" s="244"/>
      <c r="X86" s="139"/>
      <c r="Y86" s="139"/>
      <c r="Z86" s="139"/>
      <c r="AA86" s="139"/>
      <c r="AB86" s="180"/>
      <c r="AC86" s="139"/>
      <c r="AD86" s="180"/>
      <c r="AE86" s="139"/>
      <c r="AF86" s="180"/>
      <c r="AG86" s="180"/>
      <c r="AH86" s="180"/>
      <c r="AI86" s="180"/>
      <c r="AJ86" s="166">
        <f t="shared" si="32"/>
        <v>0</v>
      </c>
      <c r="AK86" s="168">
        <f t="shared" si="33"/>
        <v>0</v>
      </c>
      <c r="AL86" s="232"/>
      <c r="AM86" s="244"/>
      <c r="AN86" s="139"/>
      <c r="AO86" s="139"/>
      <c r="AP86" s="139"/>
      <c r="AQ86" s="244"/>
      <c r="AR86" s="139"/>
      <c r="AS86" s="139"/>
      <c r="AT86" s="139"/>
      <c r="AU86" s="139"/>
      <c r="AV86" s="244"/>
      <c r="AW86" s="139"/>
      <c r="AX86" s="139"/>
      <c r="AY86" s="139"/>
      <c r="AZ86" s="139"/>
      <c r="BA86" s="139"/>
      <c r="BB86" s="244"/>
      <c r="BC86" s="182">
        <v>1.0</v>
      </c>
      <c r="BD86" s="139"/>
      <c r="BE86" s="139"/>
      <c r="BF86" s="139"/>
      <c r="BG86" s="166">
        <f t="shared" si="34"/>
        <v>1</v>
      </c>
      <c r="BH86" s="168">
        <f t="shared" si="35"/>
        <v>25</v>
      </c>
      <c r="BI86" s="137"/>
      <c r="BJ86" s="244"/>
      <c r="BK86" s="139"/>
      <c r="BL86" s="139"/>
      <c r="BM86" s="139"/>
      <c r="BN86" s="139"/>
      <c r="BO86" s="280">
        <v>1.0</v>
      </c>
      <c r="BP86" s="139"/>
      <c r="BQ86" s="139"/>
      <c r="BR86" s="244"/>
      <c r="BS86" s="139"/>
      <c r="BT86" s="244"/>
      <c r="BU86" s="139"/>
      <c r="BV86" s="139"/>
      <c r="BW86" s="244"/>
      <c r="BX86" s="156"/>
      <c r="BY86" s="244"/>
      <c r="BZ86" s="156"/>
      <c r="CA86" s="156"/>
      <c r="CB86" s="156"/>
      <c r="CC86" s="156"/>
      <c r="CD86" s="237">
        <f t="shared" si="36"/>
        <v>1</v>
      </c>
      <c r="CE86" s="171">
        <f t="shared" si="37"/>
        <v>20</v>
      </c>
      <c r="CF86" s="185"/>
      <c r="CG86" s="156"/>
      <c r="CH86" s="156"/>
      <c r="CI86" s="156"/>
      <c r="CJ86" s="244"/>
      <c r="CK86" s="157"/>
      <c r="CL86" s="244"/>
      <c r="CM86" s="156"/>
      <c r="CN86" s="156"/>
      <c r="CO86" s="156"/>
      <c r="CP86" s="173">
        <f t="shared" si="38"/>
        <v>0</v>
      </c>
      <c r="CQ86" s="175">
        <f t="shared" si="39"/>
        <v>0</v>
      </c>
    </row>
    <row r="87" ht="15.75" customHeight="1">
      <c r="A87" s="124">
        <v>36.0</v>
      </c>
      <c r="B87" s="284" t="s">
        <v>209</v>
      </c>
      <c r="C87" s="285" t="s">
        <v>210</v>
      </c>
      <c r="D87" s="276">
        <f t="shared" si="6"/>
        <v>9</v>
      </c>
      <c r="E87" s="161">
        <f t="shared" si="27"/>
        <v>69.23076923</v>
      </c>
      <c r="F87" s="162" t="str">
        <f t="shared" si="28"/>
        <v>  </v>
      </c>
      <c r="G87" s="186" t="str">
        <f t="shared" si="29"/>
        <v>  </v>
      </c>
      <c r="H87" s="137"/>
      <c r="I87" s="137"/>
      <c r="J87" s="180"/>
      <c r="K87" s="139"/>
      <c r="L87" s="286"/>
      <c r="M87" s="166">
        <f t="shared" si="30"/>
        <v>0</v>
      </c>
      <c r="N87" s="167">
        <f t="shared" si="31"/>
        <v>0</v>
      </c>
      <c r="O87" s="137"/>
      <c r="P87" s="139"/>
      <c r="Q87" s="139"/>
      <c r="R87" s="139"/>
      <c r="S87" s="244"/>
      <c r="T87" s="139"/>
      <c r="U87" s="139"/>
      <c r="V87" s="139"/>
      <c r="W87" s="244"/>
      <c r="X87" s="139"/>
      <c r="Y87" s="139"/>
      <c r="Z87" s="139"/>
      <c r="AA87" s="139"/>
      <c r="AB87" s="228">
        <v>1.0</v>
      </c>
      <c r="AC87" s="139"/>
      <c r="AD87" s="228"/>
      <c r="AE87" s="182">
        <v>1.0</v>
      </c>
      <c r="AF87" s="180"/>
      <c r="AG87" s="180"/>
      <c r="AH87" s="180"/>
      <c r="AI87" s="180"/>
      <c r="AJ87" s="166">
        <f t="shared" si="32"/>
        <v>2</v>
      </c>
      <c r="AK87" s="168">
        <f t="shared" si="33"/>
        <v>66.66666667</v>
      </c>
      <c r="AL87" s="250">
        <v>1.0</v>
      </c>
      <c r="AM87" s="244"/>
      <c r="AN87" s="139"/>
      <c r="AO87" s="139"/>
      <c r="AP87" s="139"/>
      <c r="AQ87" s="244"/>
      <c r="AR87" s="139"/>
      <c r="AS87" s="139"/>
      <c r="AT87" s="139"/>
      <c r="AU87" s="139"/>
      <c r="AV87" s="244"/>
      <c r="AW87" s="139"/>
      <c r="AX87" s="139"/>
      <c r="AY87" s="139"/>
      <c r="AZ87" s="139"/>
      <c r="BA87" s="139"/>
      <c r="BB87" s="244"/>
      <c r="BC87" s="182">
        <v>1.0</v>
      </c>
      <c r="BD87" s="139"/>
      <c r="BE87" s="139"/>
      <c r="BF87" s="139"/>
      <c r="BG87" s="166">
        <f t="shared" si="34"/>
        <v>2</v>
      </c>
      <c r="BH87" s="168">
        <f t="shared" si="35"/>
        <v>50</v>
      </c>
      <c r="BI87" s="137"/>
      <c r="BJ87" s="280">
        <v>1.0</v>
      </c>
      <c r="BK87" s="139"/>
      <c r="BL87" s="139"/>
      <c r="BM87" s="139"/>
      <c r="BN87" s="139"/>
      <c r="BO87" s="280">
        <v>1.0</v>
      </c>
      <c r="BP87" s="139"/>
      <c r="BQ87" s="139"/>
      <c r="BR87" s="280">
        <v>1.0</v>
      </c>
      <c r="BS87" s="139"/>
      <c r="BT87" s="280">
        <v>1.0</v>
      </c>
      <c r="BU87" s="139"/>
      <c r="BV87" s="139"/>
      <c r="BW87" s="280">
        <v>1.0</v>
      </c>
      <c r="BX87" s="156"/>
      <c r="BY87" s="244"/>
      <c r="BZ87" s="156"/>
      <c r="CA87" s="156"/>
      <c r="CB87" s="156"/>
      <c r="CC87" s="156"/>
      <c r="CD87" s="237">
        <f t="shared" si="36"/>
        <v>5</v>
      </c>
      <c r="CE87" s="171">
        <f t="shared" si="37"/>
        <v>100</v>
      </c>
      <c r="CF87" s="185"/>
      <c r="CG87" s="156"/>
      <c r="CH87" s="156"/>
      <c r="CI87" s="156"/>
      <c r="CJ87" s="244"/>
      <c r="CK87" s="157"/>
      <c r="CL87" s="244"/>
      <c r="CM87" s="156"/>
      <c r="CN87" s="156"/>
      <c r="CO87" s="156"/>
      <c r="CP87" s="173">
        <f t="shared" si="38"/>
        <v>0</v>
      </c>
      <c r="CQ87" s="175">
        <f t="shared" si="39"/>
        <v>0</v>
      </c>
    </row>
    <row r="88" ht="15.75" customHeight="1">
      <c r="A88" s="124">
        <v>37.0</v>
      </c>
      <c r="B88" s="284" t="s">
        <v>211</v>
      </c>
      <c r="C88" s="285" t="s">
        <v>212</v>
      </c>
      <c r="D88" s="276">
        <f t="shared" si="6"/>
        <v>2</v>
      </c>
      <c r="E88" s="161">
        <f t="shared" si="27"/>
        <v>15.38461538</v>
      </c>
      <c r="F88" s="162">
        <f t="shared" si="28"/>
        <v>15.38461538</v>
      </c>
      <c r="G88" s="163">
        <f t="shared" si="29"/>
        <v>15.38461538</v>
      </c>
      <c r="H88" s="244"/>
      <c r="I88" s="244"/>
      <c r="J88" s="244"/>
      <c r="K88" s="244"/>
      <c r="L88" s="244"/>
      <c r="M88" s="166">
        <f t="shared" si="30"/>
        <v>0</v>
      </c>
      <c r="N88" s="167">
        <f t="shared" si="31"/>
        <v>0</v>
      </c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180"/>
      <c r="AC88" s="244"/>
      <c r="AD88" s="180"/>
      <c r="AE88" s="244"/>
      <c r="AF88" s="289"/>
      <c r="AG88" s="289"/>
      <c r="AH88" s="289"/>
      <c r="AI88" s="289"/>
      <c r="AJ88" s="166">
        <f t="shared" si="32"/>
        <v>0</v>
      </c>
      <c r="AK88" s="168">
        <f t="shared" si="33"/>
        <v>0</v>
      </c>
      <c r="AL88" s="232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44"/>
      <c r="BA88" s="244"/>
      <c r="BB88" s="244"/>
      <c r="BC88" s="182">
        <v>1.0</v>
      </c>
      <c r="BD88" s="244"/>
      <c r="BE88" s="244"/>
      <c r="BF88" s="244"/>
      <c r="BG88" s="166">
        <f t="shared" si="34"/>
        <v>1</v>
      </c>
      <c r="BH88" s="168">
        <f t="shared" si="35"/>
        <v>25</v>
      </c>
      <c r="BI88" s="244"/>
      <c r="BJ88" s="244"/>
      <c r="BK88" s="244"/>
      <c r="BL88" s="244"/>
      <c r="BM88" s="244"/>
      <c r="BN88" s="244"/>
      <c r="BO88" s="280">
        <v>1.0</v>
      </c>
      <c r="BP88" s="244"/>
      <c r="BQ88" s="244"/>
      <c r="BR88" s="244"/>
      <c r="BS88" s="244"/>
      <c r="BT88" s="244"/>
      <c r="BU88" s="244"/>
      <c r="BV88" s="244"/>
      <c r="BW88" s="244"/>
      <c r="BX88" s="244"/>
      <c r="BY88" s="244"/>
      <c r="BZ88" s="244"/>
      <c r="CA88" s="244"/>
      <c r="CB88" s="244"/>
      <c r="CC88" s="244"/>
      <c r="CD88" s="237">
        <f t="shared" si="36"/>
        <v>1</v>
      </c>
      <c r="CE88" s="171">
        <f t="shared" si="37"/>
        <v>20</v>
      </c>
      <c r="CF88" s="244"/>
      <c r="CG88" s="244"/>
      <c r="CH88" s="244"/>
      <c r="CI88" s="244"/>
      <c r="CJ88" s="244"/>
      <c r="CK88" s="157"/>
      <c r="CL88" s="244"/>
      <c r="CM88" s="156"/>
      <c r="CN88" s="156"/>
      <c r="CO88" s="156"/>
      <c r="CP88" s="173">
        <f t="shared" si="38"/>
        <v>0</v>
      </c>
      <c r="CQ88" s="175">
        <f t="shared" si="39"/>
        <v>0</v>
      </c>
    </row>
    <row r="89" ht="15.75" customHeight="1">
      <c r="A89" s="160">
        <v>38.0</v>
      </c>
      <c r="B89" s="284" t="s">
        <v>213</v>
      </c>
      <c r="C89" s="290" t="s">
        <v>214</v>
      </c>
      <c r="D89" s="276">
        <f t="shared" si="6"/>
        <v>1</v>
      </c>
      <c r="E89" s="161">
        <f t="shared" si="27"/>
        <v>7.692307692</v>
      </c>
      <c r="F89" s="162">
        <f t="shared" si="28"/>
        <v>7.692307692</v>
      </c>
      <c r="G89" s="163">
        <f t="shared" si="29"/>
        <v>7.692307692</v>
      </c>
      <c r="H89" s="244"/>
      <c r="I89" s="244"/>
      <c r="J89" s="244"/>
      <c r="K89" s="244"/>
      <c r="L89" s="244"/>
      <c r="M89" s="166">
        <f t="shared" si="30"/>
        <v>0</v>
      </c>
      <c r="N89" s="167">
        <f t="shared" si="31"/>
        <v>0</v>
      </c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180"/>
      <c r="AC89" s="244"/>
      <c r="AD89" s="180"/>
      <c r="AE89" s="244"/>
      <c r="AF89" s="289"/>
      <c r="AG89" s="289"/>
      <c r="AH89" s="289"/>
      <c r="AI89" s="289"/>
      <c r="AJ89" s="166">
        <f t="shared" si="32"/>
        <v>0</v>
      </c>
      <c r="AK89" s="168">
        <f t="shared" si="33"/>
        <v>0</v>
      </c>
      <c r="AL89" s="232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/>
      <c r="AY89" s="244"/>
      <c r="AZ89" s="244"/>
      <c r="BA89" s="244"/>
      <c r="BB89" s="244"/>
      <c r="BC89" s="182">
        <v>1.0</v>
      </c>
      <c r="BD89" s="244"/>
      <c r="BE89" s="244"/>
      <c r="BF89" s="244"/>
      <c r="BG89" s="166">
        <f t="shared" si="34"/>
        <v>1</v>
      </c>
      <c r="BH89" s="168">
        <f t="shared" si="35"/>
        <v>25</v>
      </c>
      <c r="BI89" s="244"/>
      <c r="BJ89" s="244"/>
      <c r="BK89" s="244"/>
      <c r="BL89" s="244"/>
      <c r="BM89" s="244"/>
      <c r="BN89" s="244"/>
      <c r="BO89" s="244"/>
      <c r="BP89" s="244"/>
      <c r="BQ89" s="244"/>
      <c r="BR89" s="244"/>
      <c r="BS89" s="244"/>
      <c r="BT89" s="244"/>
      <c r="BU89" s="244"/>
      <c r="BV89" s="244"/>
      <c r="BW89" s="244"/>
      <c r="BX89" s="244"/>
      <c r="BY89" s="244"/>
      <c r="BZ89" s="244"/>
      <c r="CA89" s="244"/>
      <c r="CB89" s="244"/>
      <c r="CC89" s="244"/>
      <c r="CD89" s="237">
        <f t="shared" si="36"/>
        <v>0</v>
      </c>
      <c r="CE89" s="171">
        <f t="shared" si="37"/>
        <v>0</v>
      </c>
      <c r="CF89" s="244"/>
      <c r="CG89" s="244"/>
      <c r="CH89" s="244"/>
      <c r="CI89" s="244"/>
      <c r="CJ89" s="244"/>
      <c r="CK89" s="157"/>
      <c r="CL89" s="244"/>
      <c r="CM89" s="156"/>
      <c r="CN89" s="156"/>
      <c r="CO89" s="156"/>
      <c r="CP89" s="173">
        <f t="shared" si="38"/>
        <v>0</v>
      </c>
      <c r="CQ89" s="175">
        <f t="shared" si="39"/>
        <v>0</v>
      </c>
    </row>
    <row r="90" ht="15.75" customHeight="1">
      <c r="A90" s="124">
        <v>39.0</v>
      </c>
      <c r="B90" s="284" t="s">
        <v>215</v>
      </c>
      <c r="C90" s="290" t="s">
        <v>216</v>
      </c>
      <c r="D90" s="276">
        <f t="shared" si="6"/>
        <v>2</v>
      </c>
      <c r="E90" s="161">
        <f t="shared" si="27"/>
        <v>15.38461538</v>
      </c>
      <c r="F90" s="162">
        <f t="shared" si="28"/>
        <v>15.38461538</v>
      </c>
      <c r="G90" s="163">
        <f t="shared" si="29"/>
        <v>15.38461538</v>
      </c>
      <c r="H90" s="244"/>
      <c r="I90" s="244"/>
      <c r="J90" s="244"/>
      <c r="K90" s="244"/>
      <c r="L90" s="244"/>
      <c r="M90" s="166">
        <f t="shared" si="30"/>
        <v>0</v>
      </c>
      <c r="N90" s="167">
        <f t="shared" si="31"/>
        <v>0</v>
      </c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28"/>
      <c r="AC90" s="244"/>
      <c r="AD90" s="228"/>
      <c r="AE90" s="244"/>
      <c r="AF90" s="289"/>
      <c r="AG90" s="289"/>
      <c r="AH90" s="289"/>
      <c r="AI90" s="289"/>
      <c r="AJ90" s="166">
        <f t="shared" si="32"/>
        <v>0</v>
      </c>
      <c r="AK90" s="168">
        <f t="shared" si="33"/>
        <v>0</v>
      </c>
      <c r="AL90" s="232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44"/>
      <c r="BA90" s="244"/>
      <c r="BB90" s="244"/>
      <c r="BC90" s="182">
        <v>1.0</v>
      </c>
      <c r="BD90" s="244"/>
      <c r="BE90" s="244"/>
      <c r="BF90" s="244"/>
      <c r="BG90" s="166">
        <f t="shared" si="34"/>
        <v>1</v>
      </c>
      <c r="BH90" s="168">
        <f t="shared" si="35"/>
        <v>25</v>
      </c>
      <c r="BI90" s="244"/>
      <c r="BJ90" s="244"/>
      <c r="BK90" s="244"/>
      <c r="BL90" s="244"/>
      <c r="BM90" s="244"/>
      <c r="BN90" s="244"/>
      <c r="BO90" s="280">
        <v>1.0</v>
      </c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37">
        <f t="shared" si="36"/>
        <v>1</v>
      </c>
      <c r="CE90" s="171">
        <f t="shared" si="37"/>
        <v>20</v>
      </c>
      <c r="CF90" s="244"/>
      <c r="CG90" s="244"/>
      <c r="CH90" s="244"/>
      <c r="CI90" s="244"/>
      <c r="CJ90" s="244"/>
      <c r="CK90" s="157"/>
      <c r="CL90" s="244"/>
      <c r="CM90" s="156"/>
      <c r="CN90" s="156"/>
      <c r="CO90" s="156"/>
      <c r="CP90" s="173">
        <f t="shared" si="38"/>
        <v>0</v>
      </c>
      <c r="CQ90" s="175">
        <f t="shared" si="39"/>
        <v>0</v>
      </c>
    </row>
    <row r="91" ht="15.75" customHeight="1">
      <c r="A91" s="124">
        <v>40.0</v>
      </c>
      <c r="B91" s="291" t="s">
        <v>217</v>
      </c>
      <c r="C91" s="292" t="s">
        <v>218</v>
      </c>
      <c r="D91" s="276">
        <f t="shared" si="6"/>
        <v>0</v>
      </c>
      <c r="E91" s="161">
        <f t="shared" si="27"/>
        <v>0</v>
      </c>
      <c r="F91" s="162">
        <f t="shared" si="28"/>
        <v>0</v>
      </c>
      <c r="G91" s="163">
        <f t="shared" si="29"/>
        <v>0</v>
      </c>
      <c r="H91" s="244"/>
      <c r="I91" s="244"/>
      <c r="J91" s="244"/>
      <c r="K91" s="244"/>
      <c r="L91" s="244"/>
      <c r="M91" s="166">
        <f t="shared" si="30"/>
        <v>0</v>
      </c>
      <c r="N91" s="167">
        <f t="shared" si="31"/>
        <v>0</v>
      </c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89"/>
      <c r="AG91" s="289"/>
      <c r="AH91" s="289"/>
      <c r="AI91" s="289"/>
      <c r="AJ91" s="166">
        <f t="shared" si="32"/>
        <v>0</v>
      </c>
      <c r="AK91" s="168">
        <f t="shared" si="33"/>
        <v>0</v>
      </c>
      <c r="AL91" s="232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139"/>
      <c r="BD91" s="244"/>
      <c r="BE91" s="244"/>
      <c r="BF91" s="244"/>
      <c r="BG91" s="166">
        <f t="shared" si="34"/>
        <v>0</v>
      </c>
      <c r="BH91" s="168">
        <f t="shared" si="35"/>
        <v>0</v>
      </c>
      <c r="BI91" s="244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37">
        <f t="shared" si="36"/>
        <v>0</v>
      </c>
      <c r="CE91" s="171">
        <f t="shared" si="37"/>
        <v>0</v>
      </c>
      <c r="CF91" s="244"/>
      <c r="CG91" s="244"/>
      <c r="CH91" s="244"/>
      <c r="CI91" s="244"/>
      <c r="CJ91" s="244"/>
      <c r="CK91" s="157"/>
      <c r="CL91" s="244"/>
      <c r="CM91" s="156"/>
      <c r="CN91" s="156"/>
      <c r="CO91" s="156"/>
      <c r="CP91" s="173">
        <f t="shared" si="38"/>
        <v>0</v>
      </c>
      <c r="CQ91" s="175">
        <f t="shared" si="39"/>
        <v>0</v>
      </c>
    </row>
    <row r="92" ht="15.75" customHeight="1">
      <c r="A92" s="160">
        <v>41.0</v>
      </c>
      <c r="B92" s="293"/>
      <c r="C92" s="290"/>
      <c r="D92" s="276">
        <f t="shared" si="6"/>
        <v>0</v>
      </c>
      <c r="E92" s="161">
        <f t="shared" si="27"/>
        <v>0</v>
      </c>
      <c r="F92" s="162">
        <f t="shared" si="28"/>
        <v>0</v>
      </c>
      <c r="G92" s="163">
        <f t="shared" si="29"/>
        <v>0</v>
      </c>
      <c r="H92" s="244"/>
      <c r="I92" s="244"/>
      <c r="J92" s="244"/>
      <c r="K92" s="244"/>
      <c r="L92" s="244"/>
      <c r="M92" s="166">
        <f t="shared" si="30"/>
        <v>0</v>
      </c>
      <c r="N92" s="167">
        <f t="shared" si="31"/>
        <v>0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89"/>
      <c r="AG92" s="289"/>
      <c r="AH92" s="289"/>
      <c r="AI92" s="289"/>
      <c r="AJ92" s="166">
        <f t="shared" si="32"/>
        <v>0</v>
      </c>
      <c r="AK92" s="168">
        <f t="shared" si="33"/>
        <v>0</v>
      </c>
      <c r="AL92" s="232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139"/>
      <c r="BD92" s="244"/>
      <c r="BE92" s="244"/>
      <c r="BF92" s="244"/>
      <c r="BG92" s="166">
        <f t="shared" si="34"/>
        <v>0</v>
      </c>
      <c r="BH92" s="168">
        <f t="shared" si="35"/>
        <v>0</v>
      </c>
      <c r="BI92" s="244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37">
        <f t="shared" si="36"/>
        <v>0</v>
      </c>
      <c r="CE92" s="171">
        <f t="shared" si="37"/>
        <v>0</v>
      </c>
      <c r="CF92" s="244"/>
      <c r="CG92" s="244"/>
      <c r="CH92" s="244"/>
      <c r="CI92" s="244"/>
      <c r="CJ92" s="244"/>
      <c r="CK92" s="157"/>
      <c r="CL92" s="244"/>
      <c r="CM92" s="156"/>
      <c r="CN92" s="156"/>
      <c r="CO92" s="156"/>
      <c r="CP92" s="173">
        <f t="shared" si="38"/>
        <v>0</v>
      </c>
      <c r="CQ92" s="175">
        <f t="shared" si="39"/>
        <v>0</v>
      </c>
    </row>
    <row r="93" ht="15.75" customHeight="1">
      <c r="A93" s="160">
        <v>42.0</v>
      </c>
      <c r="B93" s="244"/>
      <c r="C93" s="244"/>
      <c r="D93" s="276">
        <f t="shared" si="6"/>
        <v>0</v>
      </c>
      <c r="E93" s="161">
        <f t="shared" si="27"/>
        <v>0</v>
      </c>
      <c r="F93" s="162">
        <f t="shared" si="28"/>
        <v>0</v>
      </c>
      <c r="G93" s="163">
        <f t="shared" si="29"/>
        <v>0</v>
      </c>
      <c r="H93" s="244"/>
      <c r="I93" s="244"/>
      <c r="J93" s="244"/>
      <c r="K93" s="244"/>
      <c r="L93" s="244"/>
      <c r="M93" s="166">
        <f t="shared" si="30"/>
        <v>0</v>
      </c>
      <c r="N93" s="167">
        <f t="shared" si="31"/>
        <v>0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166">
        <f t="shared" si="32"/>
        <v>0</v>
      </c>
      <c r="AK93" s="168">
        <f t="shared" si="33"/>
        <v>0</v>
      </c>
      <c r="AL93" s="232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139"/>
      <c r="BD93" s="244"/>
      <c r="BE93" s="244"/>
      <c r="BF93" s="244"/>
      <c r="BG93" s="166">
        <f t="shared" si="34"/>
        <v>0</v>
      </c>
      <c r="BH93" s="168">
        <f t="shared" si="35"/>
        <v>0</v>
      </c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37">
        <f t="shared" si="36"/>
        <v>0</v>
      </c>
      <c r="CE93" s="171">
        <f t="shared" si="37"/>
        <v>0</v>
      </c>
      <c r="CF93" s="244"/>
      <c r="CG93" s="244"/>
      <c r="CH93" s="244"/>
      <c r="CI93" s="244"/>
      <c r="CJ93" s="244"/>
      <c r="CK93" s="157"/>
      <c r="CL93" s="244"/>
      <c r="CM93" s="156"/>
      <c r="CN93" s="156"/>
      <c r="CO93" s="156"/>
      <c r="CP93" s="173">
        <f t="shared" si="38"/>
        <v>0</v>
      </c>
      <c r="CQ93" s="175">
        <f t="shared" si="39"/>
        <v>0</v>
      </c>
    </row>
    <row r="94" ht="15.75" customHeight="1">
      <c r="A94" s="124">
        <v>43.0</v>
      </c>
      <c r="B94" s="244"/>
      <c r="C94" s="244"/>
      <c r="D94" s="276">
        <f t="shared" si="6"/>
        <v>0</v>
      </c>
      <c r="E94" s="161">
        <f t="shared" si="27"/>
        <v>0</v>
      </c>
      <c r="F94" s="162">
        <f t="shared" si="28"/>
        <v>0</v>
      </c>
      <c r="G94" s="163">
        <f t="shared" si="29"/>
        <v>0</v>
      </c>
      <c r="H94" s="244"/>
      <c r="I94" s="244"/>
      <c r="J94" s="244"/>
      <c r="K94" s="244"/>
      <c r="L94" s="244"/>
      <c r="M94" s="166">
        <f t="shared" si="30"/>
        <v>0</v>
      </c>
      <c r="N94" s="167">
        <f t="shared" si="31"/>
        <v>0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166">
        <f t="shared" si="32"/>
        <v>0</v>
      </c>
      <c r="AK94" s="168">
        <f t="shared" si="33"/>
        <v>0</v>
      </c>
      <c r="AL94" s="232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139"/>
      <c r="BD94" s="244"/>
      <c r="BE94" s="244"/>
      <c r="BF94" s="244"/>
      <c r="BG94" s="166">
        <f t="shared" si="34"/>
        <v>0</v>
      </c>
      <c r="BH94" s="168">
        <f t="shared" si="35"/>
        <v>0</v>
      </c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37">
        <f t="shared" si="36"/>
        <v>0</v>
      </c>
      <c r="CE94" s="171">
        <f t="shared" si="37"/>
        <v>0</v>
      </c>
      <c r="CF94" s="244"/>
      <c r="CG94" s="244"/>
      <c r="CH94" s="244"/>
      <c r="CI94" s="244"/>
      <c r="CJ94" s="244"/>
      <c r="CK94" s="157"/>
      <c r="CL94" s="244"/>
      <c r="CM94" s="156"/>
      <c r="CN94" s="156"/>
      <c r="CO94" s="156"/>
      <c r="CP94" s="173">
        <f t="shared" si="38"/>
        <v>0</v>
      </c>
      <c r="CQ94" s="175">
        <f t="shared" si="39"/>
        <v>0</v>
      </c>
    </row>
    <row r="95" ht="15.75" customHeight="1">
      <c r="A95" s="124">
        <v>44.0</v>
      </c>
      <c r="B95" s="244"/>
      <c r="C95" s="244"/>
      <c r="D95" s="276">
        <f t="shared" si="6"/>
        <v>0</v>
      </c>
      <c r="E95" s="161">
        <f t="shared" si="27"/>
        <v>0</v>
      </c>
      <c r="F95" s="162">
        <f t="shared" si="28"/>
        <v>0</v>
      </c>
      <c r="G95" s="163">
        <f t="shared" si="29"/>
        <v>0</v>
      </c>
      <c r="H95" s="244"/>
      <c r="I95" s="244"/>
      <c r="J95" s="244"/>
      <c r="K95" s="244"/>
      <c r="L95" s="244"/>
      <c r="M95" s="166">
        <f t="shared" si="30"/>
        <v>0</v>
      </c>
      <c r="N95" s="167">
        <f t="shared" si="31"/>
        <v>0</v>
      </c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166">
        <f t="shared" si="32"/>
        <v>0</v>
      </c>
      <c r="AK95" s="168">
        <f t="shared" si="33"/>
        <v>0</v>
      </c>
      <c r="AL95" s="232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139"/>
      <c r="BD95" s="244"/>
      <c r="BE95" s="244"/>
      <c r="BF95" s="244"/>
      <c r="BG95" s="166">
        <f t="shared" si="34"/>
        <v>0</v>
      </c>
      <c r="BH95" s="168">
        <f t="shared" si="35"/>
        <v>0</v>
      </c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44"/>
      <c r="CD95" s="237">
        <f t="shared" si="36"/>
        <v>0</v>
      </c>
      <c r="CE95" s="171">
        <f t="shared" si="37"/>
        <v>0</v>
      </c>
      <c r="CF95" s="244"/>
      <c r="CG95" s="244"/>
      <c r="CH95" s="244"/>
      <c r="CI95" s="244"/>
      <c r="CJ95" s="157"/>
      <c r="CK95" s="157"/>
      <c r="CL95" s="244"/>
      <c r="CM95" s="156"/>
      <c r="CN95" s="156"/>
      <c r="CO95" s="156"/>
      <c r="CP95" s="173">
        <f t="shared" si="38"/>
        <v>0</v>
      </c>
      <c r="CQ95" s="175">
        <f t="shared" si="39"/>
        <v>0</v>
      </c>
    </row>
    <row r="96" ht="93.75" customHeight="1">
      <c r="A96" s="8"/>
      <c r="B96" s="9"/>
      <c r="C96" s="9"/>
      <c r="D96" s="8"/>
      <c r="E96" s="8"/>
      <c r="F96" s="8"/>
      <c r="G96" s="8"/>
      <c r="I96" s="72" t="s">
        <v>432</v>
      </c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72" t="s">
        <v>433</v>
      </c>
      <c r="Z96" s="9"/>
      <c r="AA96" s="9"/>
      <c r="AB96" s="72" t="s">
        <v>434</v>
      </c>
      <c r="AC96" s="9"/>
      <c r="AD96" s="9"/>
      <c r="AE96" s="72" t="s">
        <v>434</v>
      </c>
      <c r="AF96" s="9"/>
      <c r="AG96" s="9"/>
      <c r="AH96" s="9"/>
      <c r="AI96" s="9"/>
      <c r="AJ96" s="8"/>
      <c r="AK96" s="10"/>
      <c r="AL96" s="304" t="s">
        <v>435</v>
      </c>
      <c r="AM96" s="9"/>
      <c r="AN96" s="304" t="s">
        <v>435</v>
      </c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10"/>
      <c r="BI96" s="9"/>
      <c r="BJ96" s="9"/>
      <c r="BK96" s="9"/>
      <c r="BL96" s="9"/>
      <c r="BM96" s="9"/>
      <c r="BN96" s="9"/>
      <c r="BO96" s="244"/>
      <c r="BP96" s="9"/>
      <c r="BQ96" s="9"/>
      <c r="BR96" s="244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8"/>
      <c r="CE96" s="8"/>
      <c r="CF96" s="9"/>
      <c r="CG96" s="9"/>
      <c r="CH96" s="9"/>
      <c r="CI96" s="9"/>
      <c r="CJ96" s="9"/>
      <c r="CK96" s="157"/>
      <c r="CL96" s="9"/>
      <c r="CM96" s="9"/>
      <c r="CN96" s="9"/>
      <c r="CO96" s="9"/>
      <c r="CP96" s="9"/>
      <c r="CQ96" s="9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10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8"/>
      <c r="CE97" s="8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10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8"/>
      <c r="CE98" s="8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10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8"/>
      <c r="CE99" s="8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10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8"/>
      <c r="CE100" s="8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10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8"/>
      <c r="CE101" s="8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10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8"/>
      <c r="CE102" s="8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10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8"/>
      <c r="CE103" s="8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10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8"/>
      <c r="CE104" s="8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10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8"/>
      <c r="CE105" s="8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10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8"/>
      <c r="CE106" s="8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10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8"/>
      <c r="CE107" s="8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10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8"/>
      <c r="CE108" s="8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10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8"/>
      <c r="CE109" s="8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10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8"/>
      <c r="CE110" s="8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10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8"/>
      <c r="CE111" s="8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10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8"/>
      <c r="CE112" s="8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10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8"/>
      <c r="CE113" s="8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10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8"/>
      <c r="CE114" s="8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10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8"/>
      <c r="CE115" s="8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10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8"/>
      <c r="CE116" s="8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10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8"/>
      <c r="CE117" s="8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10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8"/>
      <c r="CE118" s="8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10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8"/>
      <c r="CE119" s="8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10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8"/>
      <c r="CE120" s="8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10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8"/>
      <c r="CE121" s="8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10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8"/>
      <c r="CE122" s="8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10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8"/>
      <c r="CE123" s="8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10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8"/>
      <c r="CE124" s="8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10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8"/>
      <c r="CE125" s="8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10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8"/>
      <c r="CE126" s="8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10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8"/>
      <c r="CE127" s="8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10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8"/>
      <c r="CE128" s="8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10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8"/>
      <c r="CE129" s="8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10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8"/>
      <c r="CE130" s="8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10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8"/>
      <c r="CE131" s="8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10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8"/>
      <c r="CE132" s="8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10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8"/>
      <c r="CE133" s="8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10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8"/>
      <c r="CE134" s="8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10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8"/>
      <c r="CE135" s="8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10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8"/>
      <c r="CE136" s="8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10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8"/>
      <c r="CE137" s="8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10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8"/>
      <c r="CE138" s="8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10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8"/>
      <c r="CE139" s="8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10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8"/>
      <c r="CE140" s="8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10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8"/>
      <c r="CE141" s="8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10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8"/>
      <c r="CE142" s="8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10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8"/>
      <c r="CE143" s="8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10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8"/>
      <c r="CE144" s="8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10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8"/>
      <c r="CE145" s="8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10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8"/>
      <c r="CE146" s="8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10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8"/>
      <c r="CE147" s="8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10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8"/>
      <c r="CE148" s="8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10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8"/>
      <c r="CE149" s="8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10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8"/>
      <c r="CE150" s="8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10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8"/>
      <c r="CE151" s="8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10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8"/>
      <c r="CE152" s="8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10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8"/>
      <c r="CE153" s="8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10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8"/>
      <c r="CE154" s="8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10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8"/>
      <c r="CE155" s="8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10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8"/>
      <c r="CE156" s="8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10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8"/>
      <c r="CE157" s="8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10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8"/>
      <c r="CE158" s="8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10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8"/>
      <c r="CE159" s="8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10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8"/>
      <c r="CE160" s="8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10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8"/>
      <c r="CE161" s="8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10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8"/>
      <c r="CE162" s="8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10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8"/>
      <c r="CE163" s="8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10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8"/>
      <c r="CE164" s="8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10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8"/>
      <c r="CE165" s="8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10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8"/>
      <c r="CE166" s="8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10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8"/>
      <c r="CE167" s="8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10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8"/>
      <c r="CE168" s="8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10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8"/>
      <c r="CE169" s="8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10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8"/>
      <c r="CE170" s="8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10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8"/>
      <c r="CE171" s="8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10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8"/>
      <c r="CE172" s="8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10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8"/>
      <c r="CE173" s="8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10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8"/>
      <c r="CE174" s="8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10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8"/>
      <c r="CE175" s="8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10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8"/>
      <c r="CE176" s="8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10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8"/>
      <c r="CE177" s="8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10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8"/>
      <c r="CE178" s="8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10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8"/>
      <c r="CE179" s="8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10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8"/>
      <c r="CE180" s="8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10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8"/>
      <c r="CE181" s="8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10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8"/>
      <c r="CE182" s="8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10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8"/>
      <c r="CE183" s="8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10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8"/>
      <c r="CE184" s="8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10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8"/>
      <c r="CE185" s="8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10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8"/>
      <c r="CE186" s="8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10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8"/>
      <c r="CE187" s="8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10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8"/>
      <c r="CE188" s="8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10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8"/>
      <c r="CE189" s="8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10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8"/>
      <c r="CE190" s="8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10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8"/>
      <c r="CE191" s="8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10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8"/>
      <c r="CE192" s="8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10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8"/>
      <c r="CE193" s="8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10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8"/>
      <c r="CE194" s="8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10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8"/>
      <c r="CE195" s="8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10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8"/>
      <c r="CE196" s="8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10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8"/>
      <c r="CE197" s="8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10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8"/>
      <c r="CE198" s="8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10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8"/>
      <c r="CE199" s="8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10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8"/>
      <c r="CE200" s="8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10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8"/>
      <c r="CE201" s="8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10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8"/>
      <c r="CE202" s="8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10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8"/>
      <c r="CE203" s="8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10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8"/>
      <c r="CE204" s="8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10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8"/>
      <c r="CE205" s="8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10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8"/>
      <c r="CE206" s="8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10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8"/>
      <c r="CE207" s="8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10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8"/>
      <c r="CE208" s="8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10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8"/>
      <c r="CE209" s="8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10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8"/>
      <c r="CE210" s="8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10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8"/>
      <c r="CE211" s="8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10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8"/>
      <c r="CE212" s="8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10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8"/>
      <c r="CE213" s="8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10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8"/>
      <c r="CE214" s="8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10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8"/>
      <c r="CE215" s="8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10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8"/>
      <c r="CE216" s="8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10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8"/>
      <c r="CE217" s="8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10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8"/>
      <c r="CE218" s="8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10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8"/>
      <c r="CE219" s="8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10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8"/>
      <c r="CE220" s="8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10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8"/>
      <c r="CE221" s="8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10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8"/>
      <c r="CE222" s="8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10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8"/>
      <c r="CE223" s="8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10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8"/>
      <c r="CE224" s="8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10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8"/>
      <c r="CE225" s="8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10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8"/>
      <c r="CE226" s="8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10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8"/>
      <c r="CE227" s="8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10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8"/>
      <c r="CE228" s="8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10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8"/>
      <c r="CE229" s="8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10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8"/>
      <c r="CE230" s="8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10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8"/>
      <c r="CE231" s="8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0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10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8"/>
      <c r="CE232" s="8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0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10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8"/>
      <c r="CE233" s="8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0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10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8"/>
      <c r="CE234" s="8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0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10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8"/>
      <c r="CE235" s="8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0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10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8"/>
      <c r="CE236" s="8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0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10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8"/>
      <c r="CE237" s="8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0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10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8"/>
      <c r="CE238" s="8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0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10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8"/>
      <c r="CE239" s="8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0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10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8"/>
      <c r="CE240" s="8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0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10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8"/>
      <c r="CE241" s="8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0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10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8"/>
      <c r="CE242" s="8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0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10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8"/>
      <c r="CE243" s="8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0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10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8"/>
      <c r="CE244" s="8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0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10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8"/>
      <c r="CE245" s="8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0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10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8"/>
      <c r="CE246" s="8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0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10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8"/>
      <c r="CE247" s="8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0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10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8"/>
      <c r="CE248" s="8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0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10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8"/>
      <c r="CE249" s="8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0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10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8"/>
      <c r="CE250" s="8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0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10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8"/>
      <c r="CE251" s="8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0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10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8"/>
      <c r="CE252" s="8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0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10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8"/>
      <c r="CE253" s="8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0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10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8"/>
      <c r="CE254" s="8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0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10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8"/>
      <c r="CE255" s="8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0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10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8"/>
      <c r="CE256" s="8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0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10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8"/>
      <c r="CE257" s="8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0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10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8"/>
      <c r="CE258" s="8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0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10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8"/>
      <c r="CE259" s="8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0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10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8"/>
      <c r="CE260" s="8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0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10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8"/>
      <c r="CE261" s="8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0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10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8"/>
      <c r="CE262" s="8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</row>
    <row r="263" ht="15.75" customHeight="1">
      <c r="A263" s="8"/>
      <c r="B263" s="9"/>
      <c r="C263" s="9"/>
      <c r="D263" s="8"/>
      <c r="E263" s="8"/>
      <c r="F263" s="8"/>
      <c r="G263" s="8"/>
      <c r="H263" s="9"/>
      <c r="I263" s="9"/>
      <c r="J263" s="9"/>
      <c r="K263" s="9"/>
      <c r="L263" s="9"/>
      <c r="M263" s="8"/>
      <c r="N263" s="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8"/>
      <c r="AK263" s="10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8"/>
      <c r="BH263" s="10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8"/>
      <c r="CE263" s="8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</row>
    <row r="264" ht="15.75" customHeight="1">
      <c r="A264" s="8"/>
      <c r="B264" s="9"/>
      <c r="C264" s="9"/>
      <c r="D264" s="8"/>
      <c r="E264" s="8"/>
      <c r="F264" s="8"/>
      <c r="G264" s="8"/>
      <c r="H264" s="9"/>
      <c r="I264" s="9"/>
      <c r="J264" s="9"/>
      <c r="K264" s="9"/>
      <c r="L264" s="9"/>
      <c r="M264" s="8"/>
      <c r="N264" s="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8"/>
      <c r="AK264" s="10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8"/>
      <c r="BH264" s="10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8"/>
      <c r="CE264" s="8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</row>
    <row r="265" ht="15.75" customHeight="1">
      <c r="A265" s="8"/>
      <c r="B265" s="9"/>
      <c r="C265" s="9"/>
      <c r="D265" s="8"/>
      <c r="E265" s="8"/>
      <c r="F265" s="8"/>
      <c r="G265" s="8"/>
      <c r="H265" s="9"/>
      <c r="I265" s="9"/>
      <c r="J265" s="9"/>
      <c r="K265" s="9"/>
      <c r="L265" s="9"/>
      <c r="M265" s="8"/>
      <c r="N265" s="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8"/>
      <c r="AK265" s="10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8"/>
      <c r="BH265" s="10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8"/>
      <c r="CE265" s="8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</row>
    <row r="266" ht="15.75" customHeight="1">
      <c r="A266" s="8"/>
      <c r="B266" s="9"/>
      <c r="C266" s="9"/>
      <c r="D266" s="8"/>
      <c r="E266" s="8"/>
      <c r="F266" s="8"/>
      <c r="G266" s="8"/>
      <c r="H266" s="9"/>
      <c r="I266" s="9"/>
      <c r="J266" s="9"/>
      <c r="K266" s="9"/>
      <c r="L266" s="9"/>
      <c r="M266" s="8"/>
      <c r="N266" s="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8"/>
      <c r="AK266" s="10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8"/>
      <c r="BH266" s="10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8"/>
      <c r="CE266" s="8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</row>
    <row r="267" ht="15.75" customHeight="1">
      <c r="A267" s="8"/>
      <c r="B267" s="9"/>
      <c r="C267" s="9"/>
      <c r="D267" s="8"/>
      <c r="E267" s="8"/>
      <c r="F267" s="8"/>
      <c r="G267" s="8"/>
      <c r="H267" s="9"/>
      <c r="I267" s="9"/>
      <c r="J267" s="9"/>
      <c r="K267" s="9"/>
      <c r="L267" s="9"/>
      <c r="M267" s="8"/>
      <c r="N267" s="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8"/>
      <c r="AK267" s="10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8"/>
      <c r="BH267" s="10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8"/>
      <c r="CE267" s="8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</row>
    <row r="268" ht="15.75" customHeight="1">
      <c r="A268" s="8"/>
      <c r="B268" s="9"/>
      <c r="C268" s="9"/>
      <c r="D268" s="8"/>
      <c r="E268" s="8"/>
      <c r="F268" s="8"/>
      <c r="G268" s="8"/>
      <c r="H268" s="9"/>
      <c r="I268" s="9"/>
      <c r="J268" s="9"/>
      <c r="K268" s="9"/>
      <c r="L268" s="9"/>
      <c r="M268" s="8"/>
      <c r="N268" s="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8"/>
      <c r="AK268" s="10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8"/>
      <c r="BH268" s="10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8"/>
      <c r="CE268" s="8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</row>
    <row r="269" ht="15.75" customHeight="1">
      <c r="A269" s="8"/>
      <c r="B269" s="9"/>
      <c r="C269" s="9"/>
      <c r="D269" s="8"/>
      <c r="E269" s="8"/>
      <c r="F269" s="8"/>
      <c r="G269" s="8"/>
      <c r="H269" s="9"/>
      <c r="I269" s="9"/>
      <c r="J269" s="9"/>
      <c r="K269" s="9"/>
      <c r="L269" s="9"/>
      <c r="M269" s="8"/>
      <c r="N269" s="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8"/>
      <c r="AK269" s="10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8"/>
      <c r="BH269" s="10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45">
        <v>12.0</v>
      </c>
      <c r="BU269" s="9"/>
      <c r="BV269" s="9"/>
      <c r="BW269" s="9"/>
      <c r="BX269" s="9"/>
      <c r="BY269" s="9"/>
      <c r="BZ269" s="9"/>
      <c r="CA269" s="9"/>
      <c r="CB269" s="9"/>
      <c r="CC269" s="9"/>
      <c r="CD269" s="8"/>
      <c r="CE269" s="8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</row>
    <row r="270" ht="15.75" customHeight="1">
      <c r="A270" s="8"/>
      <c r="B270" s="9"/>
      <c r="C270" s="9"/>
      <c r="D270" s="8"/>
      <c r="E270" s="8"/>
      <c r="F270" s="8"/>
      <c r="G270" s="8"/>
      <c r="H270" s="9"/>
      <c r="I270" s="9"/>
      <c r="J270" s="9"/>
      <c r="K270" s="9"/>
      <c r="L270" s="9"/>
      <c r="M270" s="8"/>
      <c r="N270" s="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8"/>
      <c r="AK270" s="10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8"/>
      <c r="BH270" s="10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61">
        <v>46189.0</v>
      </c>
      <c r="BU270" s="9"/>
      <c r="BV270" s="9"/>
      <c r="BW270" s="9"/>
      <c r="BX270" s="9"/>
      <c r="BY270" s="9"/>
      <c r="BZ270" s="9"/>
      <c r="CA270" s="9"/>
      <c r="CB270" s="9"/>
      <c r="CC270" s="9"/>
      <c r="CD270" s="8"/>
      <c r="CE270" s="8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</row>
    <row r="271" ht="15.75" customHeight="1">
      <c r="A271" s="8"/>
      <c r="B271" s="9"/>
      <c r="C271" s="9"/>
      <c r="D271" s="8"/>
      <c r="E271" s="8"/>
      <c r="F271" s="8"/>
      <c r="G271" s="8"/>
      <c r="H271" s="9"/>
      <c r="I271" s="9"/>
      <c r="J271" s="9"/>
      <c r="K271" s="9"/>
      <c r="L271" s="9"/>
      <c r="M271" s="8"/>
      <c r="N271" s="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8"/>
      <c r="AK271" s="10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8"/>
      <c r="BH271" s="10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117">
        <f>SUM(BT272:BT356)</f>
        <v>35</v>
      </c>
      <c r="BU271" s="9"/>
      <c r="BV271" s="9"/>
      <c r="BW271" s="9"/>
      <c r="BX271" s="9"/>
      <c r="BY271" s="9"/>
      <c r="BZ271" s="9"/>
      <c r="CA271" s="9"/>
      <c r="CB271" s="9"/>
      <c r="CC271" s="9"/>
      <c r="CD271" s="8"/>
      <c r="CE271" s="8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</row>
    <row r="272" ht="15.75" customHeight="1">
      <c r="A272" s="8"/>
      <c r="B272" s="9"/>
      <c r="C272" s="9"/>
      <c r="D272" s="8"/>
      <c r="E272" s="8"/>
      <c r="F272" s="8"/>
      <c r="G272" s="8"/>
      <c r="H272" s="9"/>
      <c r="I272" s="9"/>
      <c r="J272" s="9"/>
      <c r="K272" s="9"/>
      <c r="L272" s="9"/>
      <c r="M272" s="8"/>
      <c r="N272" s="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8"/>
      <c r="AK272" s="10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8"/>
      <c r="BH272" s="10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194"/>
      <c r="BU272" s="9"/>
      <c r="BV272" s="9"/>
      <c r="BW272" s="9"/>
      <c r="BX272" s="9"/>
      <c r="BY272" s="9"/>
      <c r="BZ272" s="9"/>
      <c r="CA272" s="9"/>
      <c r="CB272" s="9"/>
      <c r="CC272" s="9"/>
      <c r="CD272" s="8"/>
      <c r="CE272" s="8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</row>
    <row r="273" ht="15.75" customHeight="1">
      <c r="A273" s="8"/>
      <c r="B273" s="9"/>
      <c r="C273" s="9"/>
      <c r="D273" s="8"/>
      <c r="E273" s="8"/>
      <c r="F273" s="8"/>
      <c r="G273" s="8"/>
      <c r="H273" s="9"/>
      <c r="I273" s="9"/>
      <c r="J273" s="9"/>
      <c r="K273" s="9"/>
      <c r="L273" s="9"/>
      <c r="M273" s="8"/>
      <c r="N273" s="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8"/>
      <c r="AK273" s="10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8"/>
      <c r="BH273" s="10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182">
        <v>1.0</v>
      </c>
      <c r="BU273" s="9"/>
      <c r="BV273" s="9"/>
      <c r="BW273" s="9"/>
      <c r="BX273" s="9"/>
      <c r="BY273" s="9"/>
      <c r="BZ273" s="9"/>
      <c r="CA273" s="9"/>
      <c r="CB273" s="9"/>
      <c r="CC273" s="9"/>
      <c r="CD273" s="8"/>
      <c r="CE273" s="8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</row>
    <row r="274" ht="15.75" customHeight="1">
      <c r="A274" s="8"/>
      <c r="B274" s="9"/>
      <c r="C274" s="9"/>
      <c r="D274" s="8"/>
      <c r="E274" s="8"/>
      <c r="F274" s="8"/>
      <c r="G274" s="8"/>
      <c r="H274" s="9"/>
      <c r="I274" s="9"/>
      <c r="J274" s="9"/>
      <c r="K274" s="9"/>
      <c r="L274" s="9"/>
      <c r="M274" s="8"/>
      <c r="N274" s="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8"/>
      <c r="AK274" s="10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8"/>
      <c r="BH274" s="10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201"/>
      <c r="BU274" s="9"/>
      <c r="BV274" s="9"/>
      <c r="BW274" s="9"/>
      <c r="BX274" s="9"/>
      <c r="BY274" s="9"/>
      <c r="BZ274" s="9"/>
      <c r="CA274" s="9"/>
      <c r="CB274" s="9"/>
      <c r="CC274" s="9"/>
      <c r="CD274" s="8"/>
      <c r="CE274" s="8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</row>
    <row r="275" ht="15.75" customHeight="1">
      <c r="A275" s="8"/>
      <c r="B275" s="9"/>
      <c r="C275" s="9"/>
      <c r="D275" s="8"/>
      <c r="E275" s="8"/>
      <c r="F275" s="8"/>
      <c r="G275" s="8"/>
      <c r="H275" s="9"/>
      <c r="I275" s="9"/>
      <c r="J275" s="9"/>
      <c r="K275" s="9"/>
      <c r="L275" s="9"/>
      <c r="M275" s="8"/>
      <c r="N275" s="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8"/>
      <c r="AK275" s="10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8"/>
      <c r="BH275" s="10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139"/>
      <c r="BU275" s="9"/>
      <c r="BV275" s="9"/>
      <c r="BW275" s="9"/>
      <c r="BX275" s="9"/>
      <c r="BY275" s="9"/>
      <c r="BZ275" s="9"/>
      <c r="CA275" s="9"/>
      <c r="CB275" s="9"/>
      <c r="CC275" s="9"/>
      <c r="CD275" s="8"/>
      <c r="CE275" s="8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</row>
    <row r="276" ht="15.75" customHeight="1">
      <c r="A276" s="8"/>
      <c r="B276" s="9"/>
      <c r="C276" s="9"/>
      <c r="D276" s="8"/>
      <c r="E276" s="8"/>
      <c r="F276" s="8"/>
      <c r="G276" s="8"/>
      <c r="H276" s="9"/>
      <c r="I276" s="9"/>
      <c r="J276" s="9"/>
      <c r="K276" s="9"/>
      <c r="L276" s="9"/>
      <c r="M276" s="8"/>
      <c r="N276" s="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8"/>
      <c r="AK276" s="10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8"/>
      <c r="BH276" s="10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139"/>
      <c r="BU276" s="9"/>
      <c r="BV276" s="9"/>
      <c r="BW276" s="9"/>
      <c r="BX276" s="9"/>
      <c r="BY276" s="9"/>
      <c r="BZ276" s="9"/>
      <c r="CA276" s="9"/>
      <c r="CB276" s="9"/>
      <c r="CC276" s="9"/>
      <c r="CD276" s="8"/>
      <c r="CE276" s="8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</row>
    <row r="277" ht="15.75" customHeight="1">
      <c r="A277" s="8"/>
      <c r="B277" s="9"/>
      <c r="C277" s="9"/>
      <c r="D277" s="8"/>
      <c r="E277" s="8"/>
      <c r="F277" s="8"/>
      <c r="G277" s="8"/>
      <c r="H277" s="9"/>
      <c r="I277" s="9"/>
      <c r="J277" s="9"/>
      <c r="K277" s="9"/>
      <c r="L277" s="9"/>
      <c r="M277" s="8"/>
      <c r="N277" s="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8"/>
      <c r="AK277" s="10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8"/>
      <c r="BH277" s="10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139"/>
      <c r="BU277" s="9"/>
      <c r="BV277" s="9"/>
      <c r="BW277" s="9"/>
      <c r="BX277" s="9"/>
      <c r="BY277" s="9"/>
      <c r="BZ277" s="9"/>
      <c r="CA277" s="9"/>
      <c r="CB277" s="9"/>
      <c r="CC277" s="9"/>
      <c r="CD277" s="8"/>
      <c r="CE277" s="8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</row>
    <row r="278" ht="15.75" customHeight="1">
      <c r="A278" s="8"/>
      <c r="B278" s="9"/>
      <c r="C278" s="9"/>
      <c r="D278" s="8"/>
      <c r="E278" s="8"/>
      <c r="F278" s="8"/>
      <c r="G278" s="8"/>
      <c r="H278" s="9"/>
      <c r="I278" s="9"/>
      <c r="J278" s="9"/>
      <c r="K278" s="9"/>
      <c r="L278" s="9"/>
      <c r="M278" s="8"/>
      <c r="N278" s="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8"/>
      <c r="AK278" s="10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8"/>
      <c r="BH278" s="10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139"/>
      <c r="BU278" s="9"/>
      <c r="BV278" s="9"/>
      <c r="BW278" s="9"/>
      <c r="BX278" s="9"/>
      <c r="BY278" s="9"/>
      <c r="BZ278" s="9"/>
      <c r="CA278" s="9"/>
      <c r="CB278" s="9"/>
      <c r="CC278" s="9"/>
      <c r="CD278" s="8"/>
      <c r="CE278" s="8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</row>
    <row r="279" ht="15.75" customHeight="1">
      <c r="A279" s="8"/>
      <c r="B279" s="9"/>
      <c r="C279" s="9"/>
      <c r="D279" s="8"/>
      <c r="E279" s="8"/>
      <c r="F279" s="8"/>
      <c r="G279" s="8"/>
      <c r="H279" s="9"/>
      <c r="I279" s="9"/>
      <c r="J279" s="9"/>
      <c r="K279" s="9"/>
      <c r="L279" s="9"/>
      <c r="M279" s="8"/>
      <c r="N279" s="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8"/>
      <c r="AK279" s="10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8"/>
      <c r="BH279" s="10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139"/>
      <c r="BU279" s="9"/>
      <c r="BV279" s="9"/>
      <c r="BW279" s="9"/>
      <c r="BX279" s="9"/>
      <c r="BY279" s="9"/>
      <c r="BZ279" s="9"/>
      <c r="CA279" s="9"/>
      <c r="CB279" s="9"/>
      <c r="CC279" s="9"/>
      <c r="CD279" s="8"/>
      <c r="CE279" s="8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</row>
    <row r="280" ht="15.75" customHeight="1">
      <c r="A280" s="8"/>
      <c r="B280" s="9"/>
      <c r="C280" s="9"/>
      <c r="D280" s="8"/>
      <c r="E280" s="8"/>
      <c r="F280" s="8"/>
      <c r="G280" s="8"/>
      <c r="H280" s="9"/>
      <c r="I280" s="9"/>
      <c r="J280" s="9"/>
      <c r="K280" s="9"/>
      <c r="L280" s="9"/>
      <c r="M280" s="8"/>
      <c r="N280" s="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8"/>
      <c r="AK280" s="10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8"/>
      <c r="BH280" s="10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182">
        <v>1.0</v>
      </c>
      <c r="BU280" s="9"/>
      <c r="BV280" s="9"/>
      <c r="BW280" s="9"/>
      <c r="BX280" s="9"/>
      <c r="BY280" s="9"/>
      <c r="BZ280" s="9"/>
      <c r="CA280" s="9"/>
      <c r="CB280" s="9"/>
      <c r="CC280" s="9"/>
      <c r="CD280" s="8"/>
      <c r="CE280" s="8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</row>
    <row r="281" ht="15.75" customHeight="1">
      <c r="A281" s="8"/>
      <c r="B281" s="9"/>
      <c r="C281" s="9"/>
      <c r="D281" s="8"/>
      <c r="E281" s="8"/>
      <c r="F281" s="8"/>
      <c r="G281" s="8"/>
      <c r="H281" s="9"/>
      <c r="I281" s="9"/>
      <c r="J281" s="9"/>
      <c r="K281" s="9"/>
      <c r="L281" s="9"/>
      <c r="M281" s="8"/>
      <c r="N281" s="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8"/>
      <c r="AK281" s="10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8"/>
      <c r="BH281" s="10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201"/>
      <c r="BU281" s="9"/>
      <c r="BV281" s="9"/>
      <c r="BW281" s="9"/>
      <c r="BX281" s="9"/>
      <c r="BY281" s="9"/>
      <c r="BZ281" s="9"/>
      <c r="CA281" s="9"/>
      <c r="CB281" s="9"/>
      <c r="CC281" s="9"/>
      <c r="CD281" s="8"/>
      <c r="CE281" s="8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</row>
    <row r="282" ht="15.75" customHeight="1">
      <c r="A282" s="8"/>
      <c r="B282" s="9"/>
      <c r="C282" s="9"/>
      <c r="D282" s="8"/>
      <c r="E282" s="8"/>
      <c r="F282" s="8"/>
      <c r="G282" s="8"/>
      <c r="H282" s="9"/>
      <c r="I282" s="9"/>
      <c r="J282" s="9"/>
      <c r="K282" s="9"/>
      <c r="L282" s="9"/>
      <c r="M282" s="8"/>
      <c r="N282" s="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8"/>
      <c r="AK282" s="10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8"/>
      <c r="BH282" s="10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253">
        <v>1.0</v>
      </c>
      <c r="BU282" s="9"/>
      <c r="BV282" s="9"/>
      <c r="BW282" s="9"/>
      <c r="BX282" s="9"/>
      <c r="BY282" s="9"/>
      <c r="BZ282" s="9"/>
      <c r="CA282" s="9"/>
      <c r="CB282" s="9"/>
      <c r="CC282" s="9"/>
      <c r="CD282" s="8"/>
      <c r="CE282" s="8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</row>
    <row r="283" ht="15.75" customHeight="1">
      <c r="A283" s="8"/>
      <c r="B283" s="9"/>
      <c r="C283" s="9"/>
      <c r="D283" s="8"/>
      <c r="E283" s="8"/>
      <c r="F283" s="8"/>
      <c r="G283" s="8"/>
      <c r="H283" s="9"/>
      <c r="I283" s="9"/>
      <c r="J283" s="9"/>
      <c r="K283" s="9"/>
      <c r="L283" s="9"/>
      <c r="M283" s="8"/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8"/>
      <c r="AK283" s="10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8"/>
      <c r="BH283" s="10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182">
        <v>1.0</v>
      </c>
      <c r="BU283" s="9"/>
      <c r="BV283" s="9"/>
      <c r="BW283" s="9"/>
      <c r="BX283" s="9"/>
      <c r="BY283" s="9"/>
      <c r="BZ283" s="9"/>
      <c r="CA283" s="9"/>
      <c r="CB283" s="9"/>
      <c r="CC283" s="9"/>
      <c r="CD283" s="8"/>
      <c r="CE283" s="8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</row>
    <row r="284" ht="15.75" customHeight="1">
      <c r="A284" s="8"/>
      <c r="B284" s="9"/>
      <c r="C284" s="9"/>
      <c r="D284" s="8"/>
      <c r="E284" s="8"/>
      <c r="F284" s="8"/>
      <c r="G284" s="8"/>
      <c r="H284" s="9"/>
      <c r="I284" s="9"/>
      <c r="J284" s="9"/>
      <c r="K284" s="9"/>
      <c r="L284" s="9"/>
      <c r="M284" s="8"/>
      <c r="N284" s="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8"/>
      <c r="AK284" s="10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8"/>
      <c r="BH284" s="10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182">
        <v>1.0</v>
      </c>
      <c r="BU284" s="9"/>
      <c r="BV284" s="9"/>
      <c r="BW284" s="9"/>
      <c r="BX284" s="9"/>
      <c r="BY284" s="9"/>
      <c r="BZ284" s="9"/>
      <c r="CA284" s="9"/>
      <c r="CB284" s="9"/>
      <c r="CC284" s="9"/>
      <c r="CD284" s="8"/>
      <c r="CE284" s="8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</row>
    <row r="285" ht="15.75" customHeight="1">
      <c r="A285" s="305" t="s">
        <v>231</v>
      </c>
      <c r="B285" s="2"/>
      <c r="C285" s="3"/>
      <c r="D285" s="4"/>
      <c r="E285" s="4"/>
      <c r="F285" s="6"/>
      <c r="G285" s="8"/>
      <c r="H285" s="9"/>
      <c r="I285" s="9"/>
      <c r="J285" s="9"/>
      <c r="K285" s="9"/>
      <c r="L285" s="9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8"/>
      <c r="AK285" s="10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8"/>
      <c r="BH285" s="10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139"/>
      <c r="BU285" s="9"/>
      <c r="BV285" s="9"/>
      <c r="BW285" s="9"/>
      <c r="BX285" s="9"/>
      <c r="BY285" s="9"/>
      <c r="BZ285" s="9"/>
      <c r="CA285" s="9"/>
      <c r="CB285" s="9"/>
      <c r="CC285" s="9"/>
      <c r="CD285" s="8"/>
      <c r="CE285" s="8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</row>
    <row r="286" ht="15.75" customHeight="1">
      <c r="A286" s="12" t="s">
        <v>4</v>
      </c>
      <c r="B286" s="13"/>
      <c r="C286" s="30"/>
      <c r="D286" s="15"/>
      <c r="E286" s="15"/>
      <c r="F286" s="16"/>
      <c r="G286" s="8"/>
      <c r="H286" s="9"/>
      <c r="I286" s="9"/>
      <c r="J286" s="9"/>
      <c r="K286" s="9"/>
      <c r="L286" s="9"/>
      <c r="M286" s="8"/>
      <c r="N286" s="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8"/>
      <c r="AK286" s="10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8"/>
      <c r="BH286" s="10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182">
        <v>1.0</v>
      </c>
      <c r="BU286" s="9"/>
      <c r="BV286" s="9"/>
      <c r="BW286" s="9"/>
      <c r="BX286" s="9"/>
      <c r="BY286" s="9"/>
      <c r="BZ286" s="9"/>
      <c r="CA286" s="9"/>
      <c r="CB286" s="9"/>
      <c r="CC286" s="9"/>
      <c r="CD286" s="8"/>
      <c r="CE286" s="8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</row>
    <row r="287" ht="15.75" customHeight="1">
      <c r="A287" s="12" t="s">
        <v>6</v>
      </c>
      <c r="B287" s="13"/>
      <c r="C287" s="30"/>
      <c r="D287" s="15"/>
      <c r="E287" s="15"/>
      <c r="F287" s="16"/>
      <c r="G287" s="8"/>
      <c r="H287" s="9"/>
      <c r="I287" s="9"/>
      <c r="J287" s="9"/>
      <c r="K287" s="9"/>
      <c r="L287" s="9"/>
      <c r="M287" s="8"/>
      <c r="N287" s="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8"/>
      <c r="AK287" s="10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8"/>
      <c r="BH287" s="10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182">
        <v>1.0</v>
      </c>
      <c r="BU287" s="9"/>
      <c r="BV287" s="9"/>
      <c r="BW287" s="9"/>
      <c r="BX287" s="9"/>
      <c r="BY287" s="9"/>
      <c r="BZ287" s="9"/>
      <c r="CA287" s="9"/>
      <c r="CB287" s="9"/>
      <c r="CC287" s="9"/>
      <c r="CD287" s="8"/>
      <c r="CE287" s="8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</row>
    <row r="288" ht="15.75" customHeight="1">
      <c r="A288" s="12" t="s">
        <v>8</v>
      </c>
      <c r="B288" s="13"/>
      <c r="C288" s="30"/>
      <c r="D288" s="15"/>
      <c r="E288" s="15"/>
      <c r="F288" s="16"/>
      <c r="G288" s="8"/>
      <c r="H288" s="9"/>
      <c r="I288" s="9"/>
      <c r="J288" s="9"/>
      <c r="K288" s="9"/>
      <c r="L288" s="9"/>
      <c r="M288" s="8"/>
      <c r="N288" s="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8"/>
      <c r="AK288" s="10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8"/>
      <c r="BH288" s="10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253">
        <v>1.0</v>
      </c>
      <c r="BU288" s="9"/>
      <c r="BV288" s="9"/>
      <c r="BW288" s="9"/>
      <c r="BX288" s="9"/>
      <c r="BY288" s="9"/>
      <c r="BZ288" s="9"/>
      <c r="CA288" s="9"/>
      <c r="CB288" s="9"/>
      <c r="CC288" s="9"/>
      <c r="CD288" s="8"/>
      <c r="CE288" s="8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</row>
    <row r="289" ht="15.75" customHeight="1">
      <c r="A289" s="12" t="s">
        <v>10</v>
      </c>
      <c r="B289" s="13"/>
      <c r="C289" s="306"/>
      <c r="D289" s="15"/>
      <c r="E289" s="15"/>
      <c r="F289" s="16"/>
      <c r="G289" s="22"/>
      <c r="H289" s="9"/>
      <c r="I289" s="9"/>
      <c r="J289" s="9"/>
      <c r="K289" s="9"/>
      <c r="L289" s="9"/>
      <c r="M289" s="8"/>
      <c r="N289" s="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8"/>
      <c r="AK289" s="10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8"/>
      <c r="BH289" s="10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182">
        <v>1.0</v>
      </c>
      <c r="BU289" s="9"/>
      <c r="BV289" s="9"/>
      <c r="BW289" s="9"/>
      <c r="BX289" s="9"/>
      <c r="BY289" s="9"/>
      <c r="BZ289" s="9"/>
      <c r="CA289" s="9"/>
      <c r="CB289" s="9"/>
      <c r="CC289" s="9"/>
      <c r="CD289" s="8"/>
      <c r="CE289" s="8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</row>
    <row r="290" ht="15.75" customHeight="1">
      <c r="A290" s="23" t="s">
        <v>11</v>
      </c>
      <c r="B290" s="24"/>
      <c r="C290" s="25"/>
      <c r="D290" s="26"/>
      <c r="E290" s="26"/>
      <c r="F290" s="27"/>
      <c r="G290" s="28"/>
      <c r="H290" s="9"/>
      <c r="I290" s="9"/>
      <c r="J290" s="9"/>
      <c r="K290" s="9"/>
      <c r="L290" s="9"/>
      <c r="M290" s="8"/>
      <c r="N290" s="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8"/>
      <c r="AK290" s="10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8"/>
      <c r="BH290" s="10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182">
        <v>1.0</v>
      </c>
      <c r="BU290" s="9"/>
      <c r="BV290" s="9"/>
      <c r="BW290" s="9"/>
      <c r="BX290" s="9"/>
      <c r="BY290" s="9"/>
      <c r="BZ290" s="9"/>
      <c r="CA290" s="9"/>
      <c r="CB290" s="9"/>
      <c r="CC290" s="9"/>
      <c r="CD290" s="8"/>
      <c r="CE290" s="8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</row>
    <row r="291" ht="15.75" customHeight="1">
      <c r="A291" s="22"/>
      <c r="B291" s="31"/>
      <c r="C291" s="32"/>
      <c r="D291" s="22"/>
      <c r="E291" s="22"/>
      <c r="F291" s="34"/>
      <c r="G291" s="28"/>
      <c r="H291" s="36">
        <v>1.0</v>
      </c>
      <c r="I291" s="37">
        <v>2.0</v>
      </c>
      <c r="J291" s="37"/>
      <c r="K291" s="37">
        <v>3.0</v>
      </c>
      <c r="L291" s="37">
        <v>4.0</v>
      </c>
      <c r="M291" s="39"/>
      <c r="N291" s="40"/>
      <c r="O291" s="41">
        <v>1.0</v>
      </c>
      <c r="P291" s="42">
        <v>2.0</v>
      </c>
      <c r="Q291" s="42">
        <v>3.0</v>
      </c>
      <c r="R291" s="42">
        <v>4.0</v>
      </c>
      <c r="S291" s="42">
        <v>5.0</v>
      </c>
      <c r="T291" s="42">
        <v>6.0</v>
      </c>
      <c r="U291" s="42">
        <v>7.0</v>
      </c>
      <c r="V291" s="42">
        <v>8.0</v>
      </c>
      <c r="W291" s="42">
        <v>9.0</v>
      </c>
      <c r="X291" s="42">
        <v>10.0</v>
      </c>
      <c r="Y291" s="42">
        <v>11.0</v>
      </c>
      <c r="Z291" s="42">
        <v>12.0</v>
      </c>
      <c r="AA291" s="42">
        <v>13.0</v>
      </c>
      <c r="AB291" s="42">
        <v>14.0</v>
      </c>
      <c r="AC291" s="42">
        <v>15.0</v>
      </c>
      <c r="AD291" s="42">
        <v>16.0</v>
      </c>
      <c r="AE291" s="45">
        <v>17.0</v>
      </c>
      <c r="AF291" s="45"/>
      <c r="AG291" s="45"/>
      <c r="AH291" s="45"/>
      <c r="AI291" s="45"/>
      <c r="AJ291" s="43"/>
      <c r="AK291" s="44"/>
      <c r="AL291" s="45">
        <v>1.0</v>
      </c>
      <c r="AM291" s="45">
        <v>2.0</v>
      </c>
      <c r="AN291" s="45">
        <v>3.0</v>
      </c>
      <c r="AO291" s="45">
        <v>4.0</v>
      </c>
      <c r="AP291" s="45">
        <v>5.0</v>
      </c>
      <c r="AQ291" s="45">
        <v>6.0</v>
      </c>
      <c r="AR291" s="45">
        <v>7.0</v>
      </c>
      <c r="AS291" s="45">
        <v>8.0</v>
      </c>
      <c r="AT291" s="45">
        <v>9.0</v>
      </c>
      <c r="AU291" s="45">
        <v>10.0</v>
      </c>
      <c r="AV291" s="45">
        <v>11.0</v>
      </c>
      <c r="AW291" s="45">
        <v>12.0</v>
      </c>
      <c r="AX291" s="45">
        <v>13.0</v>
      </c>
      <c r="AY291" s="45">
        <v>14.0</v>
      </c>
      <c r="AZ291" s="45">
        <v>15.0</v>
      </c>
      <c r="BA291" s="45">
        <v>16.0</v>
      </c>
      <c r="BB291" s="45">
        <v>17.0</v>
      </c>
      <c r="BC291" s="45"/>
      <c r="BD291" s="45"/>
      <c r="BE291" s="45"/>
      <c r="BF291" s="45">
        <v>18.0</v>
      </c>
      <c r="BG291" s="43"/>
      <c r="BH291" s="44"/>
      <c r="BI291" s="45">
        <v>1.0</v>
      </c>
      <c r="BJ291" s="45">
        <v>2.0</v>
      </c>
      <c r="BK291" s="45">
        <v>3.0</v>
      </c>
      <c r="BL291" s="45">
        <v>4.0</v>
      </c>
      <c r="BM291" s="45">
        <v>5.0</v>
      </c>
      <c r="BN291" s="45">
        <v>6.0</v>
      </c>
      <c r="BO291" s="45">
        <v>7.0</v>
      </c>
      <c r="BP291" s="45">
        <v>8.0</v>
      </c>
      <c r="BQ291" s="45">
        <v>9.0</v>
      </c>
      <c r="BR291" s="45">
        <v>10.0</v>
      </c>
      <c r="BS291" s="45">
        <v>11.0</v>
      </c>
      <c r="BT291" s="182"/>
      <c r="BU291" s="45">
        <v>13.0</v>
      </c>
      <c r="BV291" s="45">
        <v>14.0</v>
      </c>
      <c r="BW291" s="45">
        <v>15.0</v>
      </c>
      <c r="BX291" s="45">
        <v>16.0</v>
      </c>
      <c r="BY291" s="45">
        <v>17.0</v>
      </c>
      <c r="BZ291" s="45">
        <v>18.0</v>
      </c>
      <c r="CA291" s="45">
        <v>19.0</v>
      </c>
      <c r="CB291" s="45">
        <v>20.0</v>
      </c>
      <c r="CC291" s="45">
        <v>21.0</v>
      </c>
      <c r="CD291" s="43"/>
      <c r="CE291" s="43"/>
      <c r="CF291" s="45">
        <v>1.0</v>
      </c>
      <c r="CG291" s="45">
        <v>2.0</v>
      </c>
      <c r="CH291" s="45">
        <v>3.0</v>
      </c>
      <c r="CI291" s="45">
        <v>4.0</v>
      </c>
      <c r="CJ291" s="45">
        <v>5.0</v>
      </c>
      <c r="CK291" s="45">
        <v>6.0</v>
      </c>
      <c r="CL291" s="45">
        <v>7.0</v>
      </c>
      <c r="CM291" s="45">
        <v>8.0</v>
      </c>
      <c r="CN291" s="45">
        <v>9.0</v>
      </c>
      <c r="CO291" s="45">
        <v>10.0</v>
      </c>
      <c r="CP291" s="46"/>
      <c r="CQ291" s="46"/>
    </row>
    <row r="292" ht="78.75" customHeight="1">
      <c r="A292" s="47"/>
      <c r="B292" s="45"/>
      <c r="C292" s="42"/>
      <c r="D292" s="48" t="s">
        <v>15</v>
      </c>
      <c r="E292" s="49" t="s">
        <v>17</v>
      </c>
      <c r="F292" s="51" t="s">
        <v>18</v>
      </c>
      <c r="G292" s="52" t="s">
        <v>19</v>
      </c>
      <c r="H292" s="307">
        <v>45537.0</v>
      </c>
      <c r="I292" s="308">
        <v>45538.0</v>
      </c>
      <c r="J292" s="308"/>
      <c r="K292" s="308">
        <v>45539.0</v>
      </c>
      <c r="L292" s="308">
        <v>45540.0</v>
      </c>
      <c r="M292" s="309" t="s">
        <v>232</v>
      </c>
      <c r="N292" s="310" t="s">
        <v>233</v>
      </c>
      <c r="O292" s="311">
        <v>45566.0</v>
      </c>
      <c r="P292" s="312">
        <v>45568.0</v>
      </c>
      <c r="Q292" s="312">
        <v>45569.0</v>
      </c>
      <c r="R292" s="312">
        <v>45572.0</v>
      </c>
      <c r="S292" s="312">
        <v>45573.0</v>
      </c>
      <c r="T292" s="312">
        <v>45574.0</v>
      </c>
      <c r="U292" s="312">
        <v>45575.0</v>
      </c>
      <c r="V292" s="312">
        <v>45579.0</v>
      </c>
      <c r="W292" s="312">
        <v>45580.0</v>
      </c>
      <c r="X292" s="312">
        <v>45581.0</v>
      </c>
      <c r="Y292" s="312">
        <v>45582.0</v>
      </c>
      <c r="Z292" s="312">
        <v>45583.0</v>
      </c>
      <c r="AA292" s="312">
        <v>45586.0</v>
      </c>
      <c r="AB292" s="312">
        <v>45587.0</v>
      </c>
      <c r="AC292" s="312">
        <v>45588.0</v>
      </c>
      <c r="AD292" s="312">
        <v>45589.0</v>
      </c>
      <c r="AE292" s="313">
        <v>45590.0</v>
      </c>
      <c r="AF292" s="313"/>
      <c r="AG292" s="313"/>
      <c r="AH292" s="313"/>
      <c r="AI292" s="313"/>
      <c r="AJ292" s="314" t="s">
        <v>234</v>
      </c>
      <c r="AK292" s="315" t="s">
        <v>235</v>
      </c>
      <c r="AL292" s="316">
        <v>45600.0</v>
      </c>
      <c r="AM292" s="316">
        <v>45601.0</v>
      </c>
      <c r="AN292" s="316">
        <v>45602.0</v>
      </c>
      <c r="AO292" s="316">
        <v>45603.0</v>
      </c>
      <c r="AP292" s="316">
        <v>45604.0</v>
      </c>
      <c r="AQ292" s="316">
        <v>45607.0</v>
      </c>
      <c r="AR292" s="316">
        <v>45608.0</v>
      </c>
      <c r="AS292" s="316">
        <v>45609.0</v>
      </c>
      <c r="AT292" s="316">
        <v>45610.0</v>
      </c>
      <c r="AU292" s="316">
        <v>45611.0</v>
      </c>
      <c r="AV292" s="316">
        <v>45614.0</v>
      </c>
      <c r="AW292" s="316">
        <v>45615.0</v>
      </c>
      <c r="AX292" s="316">
        <v>45616.0</v>
      </c>
      <c r="AY292" s="316">
        <v>45617.0</v>
      </c>
      <c r="AZ292" s="316">
        <v>45618.0</v>
      </c>
      <c r="BA292" s="316">
        <v>45621.0</v>
      </c>
      <c r="BB292" s="316">
        <v>45622.0</v>
      </c>
      <c r="BC292" s="316"/>
      <c r="BD292" s="316"/>
      <c r="BE292" s="316"/>
      <c r="BF292" s="316">
        <v>45623.0</v>
      </c>
      <c r="BG292" s="317" t="s">
        <v>236</v>
      </c>
      <c r="BH292" s="318" t="s">
        <v>237</v>
      </c>
      <c r="BI292" s="316">
        <v>45628.0</v>
      </c>
      <c r="BJ292" s="316">
        <v>45629.0</v>
      </c>
      <c r="BK292" s="316">
        <v>45630.0</v>
      </c>
      <c r="BL292" s="316">
        <v>45631.0</v>
      </c>
      <c r="BM292" s="316">
        <v>45632.0</v>
      </c>
      <c r="BN292" s="316">
        <v>45635.0</v>
      </c>
      <c r="BO292" s="316">
        <v>45636.0</v>
      </c>
      <c r="BP292" s="316">
        <v>45637.0</v>
      </c>
      <c r="BQ292" s="316">
        <v>45638.0</v>
      </c>
      <c r="BR292" s="316">
        <v>45639.0</v>
      </c>
      <c r="BS292" s="316">
        <v>45642.0</v>
      </c>
      <c r="BT292" s="189">
        <v>1.0</v>
      </c>
      <c r="BU292" s="316">
        <v>45644.0</v>
      </c>
      <c r="BV292" s="316">
        <v>45645.0</v>
      </c>
      <c r="BW292" s="316">
        <v>45646.0</v>
      </c>
      <c r="BX292" s="316">
        <v>45649.0</v>
      </c>
      <c r="BY292" s="316">
        <v>45650.0</v>
      </c>
      <c r="BZ292" s="316">
        <v>45652.0</v>
      </c>
      <c r="CA292" s="316">
        <v>45653.0</v>
      </c>
      <c r="CB292" s="316">
        <v>45656.0</v>
      </c>
      <c r="CC292" s="316">
        <v>45657.0</v>
      </c>
      <c r="CD292" s="319" t="s">
        <v>30</v>
      </c>
      <c r="CE292" s="320" t="s">
        <v>238</v>
      </c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9" t="s">
        <v>30</v>
      </c>
      <c r="CQ292" s="71" t="s">
        <v>32</v>
      </c>
    </row>
    <row r="293" ht="15.75" customHeight="1">
      <c r="A293" s="75" t="s">
        <v>436</v>
      </c>
      <c r="B293" s="76" t="s">
        <v>40</v>
      </c>
      <c r="C293" s="77" t="s">
        <v>41</v>
      </c>
      <c r="D293" s="85">
        <f>SUM(M293+AJ293+BG293+CD293+CP293)</f>
        <v>0</v>
      </c>
      <c r="E293" s="88"/>
      <c r="F293" s="90"/>
      <c r="G293" s="91"/>
      <c r="H293" s="321">
        <f t="shared" ref="H293:I293" si="40">SUM(H294:H330)</f>
        <v>0</v>
      </c>
      <c r="I293" s="322">
        <f t="shared" si="40"/>
        <v>0</v>
      </c>
      <c r="J293" s="322"/>
      <c r="K293" s="322">
        <f t="shared" ref="K293:L293" si="41">SUM(K294:K330)</f>
        <v>0</v>
      </c>
      <c r="L293" s="322">
        <f t="shared" si="41"/>
        <v>0</v>
      </c>
      <c r="M293" s="108">
        <f>COUNTIF(H293:L293,"&gt;0")</f>
        <v>0</v>
      </c>
      <c r="N293" s="323">
        <f>COUNTIF(H293:L293,"&gt;0")</f>
        <v>0</v>
      </c>
      <c r="O293" s="321">
        <f t="shared" ref="O293:AE293" si="42">SUM(O294:O330)</f>
        <v>0</v>
      </c>
      <c r="P293" s="322">
        <f t="shared" si="42"/>
        <v>0</v>
      </c>
      <c r="Q293" s="322">
        <f t="shared" si="42"/>
        <v>0</v>
      </c>
      <c r="R293" s="322">
        <f t="shared" si="42"/>
        <v>0</v>
      </c>
      <c r="S293" s="322">
        <f t="shared" si="42"/>
        <v>0</v>
      </c>
      <c r="T293" s="322">
        <f t="shared" si="42"/>
        <v>0</v>
      </c>
      <c r="U293" s="322">
        <f t="shared" si="42"/>
        <v>0</v>
      </c>
      <c r="V293" s="322">
        <f t="shared" si="42"/>
        <v>0</v>
      </c>
      <c r="W293" s="322">
        <f t="shared" si="42"/>
        <v>0</v>
      </c>
      <c r="X293" s="322">
        <f t="shared" si="42"/>
        <v>0</v>
      </c>
      <c r="Y293" s="322">
        <f t="shared" si="42"/>
        <v>0</v>
      </c>
      <c r="Z293" s="322">
        <f t="shared" si="42"/>
        <v>0</v>
      </c>
      <c r="AA293" s="322">
        <f t="shared" si="42"/>
        <v>0</v>
      </c>
      <c r="AB293" s="322">
        <f t="shared" si="42"/>
        <v>0</v>
      </c>
      <c r="AC293" s="322">
        <f t="shared" si="42"/>
        <v>0</v>
      </c>
      <c r="AD293" s="322">
        <f t="shared" si="42"/>
        <v>0</v>
      </c>
      <c r="AE293" s="322">
        <f t="shared" si="42"/>
        <v>0</v>
      </c>
      <c r="AF293" s="322"/>
      <c r="AG293" s="322"/>
      <c r="AH293" s="322"/>
      <c r="AI293" s="322"/>
      <c r="AJ293" s="108">
        <f>COUNTIF(O293:AE293,"&gt;0")</f>
        <v>0</v>
      </c>
      <c r="AK293" s="111">
        <f>SUM(M293+AJ293)</f>
        <v>0</v>
      </c>
      <c r="AL293" s="113">
        <f t="shared" ref="AL293:BB293" si="43">SUM(AL294:AL330)</f>
        <v>0</v>
      </c>
      <c r="AM293" s="117">
        <f t="shared" si="43"/>
        <v>0</v>
      </c>
      <c r="AN293" s="117">
        <f t="shared" si="43"/>
        <v>0</v>
      </c>
      <c r="AO293" s="117">
        <f t="shared" si="43"/>
        <v>0</v>
      </c>
      <c r="AP293" s="117">
        <f t="shared" si="43"/>
        <v>0</v>
      </c>
      <c r="AQ293" s="117">
        <f t="shared" si="43"/>
        <v>0</v>
      </c>
      <c r="AR293" s="117">
        <f t="shared" si="43"/>
        <v>0</v>
      </c>
      <c r="AS293" s="117">
        <f t="shared" si="43"/>
        <v>0</v>
      </c>
      <c r="AT293" s="117">
        <f t="shared" si="43"/>
        <v>0</v>
      </c>
      <c r="AU293" s="117">
        <f t="shared" si="43"/>
        <v>0</v>
      </c>
      <c r="AV293" s="117">
        <f t="shared" si="43"/>
        <v>0</v>
      </c>
      <c r="AW293" s="117">
        <f t="shared" si="43"/>
        <v>0</v>
      </c>
      <c r="AX293" s="117">
        <f t="shared" si="43"/>
        <v>0</v>
      </c>
      <c r="AY293" s="117">
        <f t="shared" si="43"/>
        <v>0</v>
      </c>
      <c r="AZ293" s="117">
        <f t="shared" si="43"/>
        <v>0</v>
      </c>
      <c r="BA293" s="117">
        <f t="shared" si="43"/>
        <v>0</v>
      </c>
      <c r="BB293" s="117">
        <f t="shared" si="43"/>
        <v>0</v>
      </c>
      <c r="BC293" s="117"/>
      <c r="BD293" s="117"/>
      <c r="BE293" s="117"/>
      <c r="BF293" s="117">
        <f>SUM(BF294:BF330)</f>
        <v>0</v>
      </c>
      <c r="BG293" s="43">
        <f>COUNTIF(AL293:BF293,"&gt;0")</f>
        <v>0</v>
      </c>
      <c r="BH293" s="44">
        <f>SUM(AK293+BG293)</f>
        <v>0</v>
      </c>
      <c r="BI293" s="117">
        <f t="shared" ref="BI293:BS293" si="44">SUM(BI294:BI330)</f>
        <v>0</v>
      </c>
      <c r="BJ293" s="117">
        <f t="shared" si="44"/>
        <v>0</v>
      </c>
      <c r="BK293" s="117">
        <f t="shared" si="44"/>
        <v>0</v>
      </c>
      <c r="BL293" s="117">
        <f t="shared" si="44"/>
        <v>0</v>
      </c>
      <c r="BM293" s="117">
        <f t="shared" si="44"/>
        <v>0</v>
      </c>
      <c r="BN293" s="117">
        <f t="shared" si="44"/>
        <v>0</v>
      </c>
      <c r="BO293" s="117">
        <f t="shared" si="44"/>
        <v>0</v>
      </c>
      <c r="BP293" s="117">
        <f t="shared" si="44"/>
        <v>0</v>
      </c>
      <c r="BQ293" s="117">
        <f t="shared" si="44"/>
        <v>0</v>
      </c>
      <c r="BR293" s="117">
        <f t="shared" si="44"/>
        <v>0</v>
      </c>
      <c r="BS293" s="117">
        <f t="shared" si="44"/>
        <v>0</v>
      </c>
      <c r="BT293" s="156"/>
      <c r="BU293" s="117">
        <f t="shared" ref="BU293:CC293" si="45">SUM(BU294:BU330)</f>
        <v>0</v>
      </c>
      <c r="BV293" s="117">
        <f t="shared" si="45"/>
        <v>0</v>
      </c>
      <c r="BW293" s="117">
        <f t="shared" si="45"/>
        <v>0</v>
      </c>
      <c r="BX293" s="117">
        <f t="shared" si="45"/>
        <v>0</v>
      </c>
      <c r="BY293" s="117">
        <f t="shared" si="45"/>
        <v>0</v>
      </c>
      <c r="BZ293" s="117">
        <f t="shared" si="45"/>
        <v>0</v>
      </c>
      <c r="CA293" s="117">
        <f t="shared" si="45"/>
        <v>0</v>
      </c>
      <c r="CB293" s="117">
        <f t="shared" si="45"/>
        <v>0</v>
      </c>
      <c r="CC293" s="117">
        <f t="shared" si="45"/>
        <v>0</v>
      </c>
      <c r="CD293" s="43">
        <f>COUNTIF(BI293:CC293,"&gt;0")</f>
        <v>0</v>
      </c>
      <c r="CE293" s="44">
        <f>SUM(BH293+CD293)</f>
        <v>0</v>
      </c>
      <c r="CF293" s="117">
        <f t="shared" ref="CF293:CO293" si="46">SUM(CF294:CF330)</f>
        <v>0</v>
      </c>
      <c r="CG293" s="117">
        <f t="shared" si="46"/>
        <v>0</v>
      </c>
      <c r="CH293" s="117">
        <f t="shared" si="46"/>
        <v>0</v>
      </c>
      <c r="CI293" s="117">
        <f t="shared" si="46"/>
        <v>0</v>
      </c>
      <c r="CJ293" s="117">
        <f t="shared" si="46"/>
        <v>0</v>
      </c>
      <c r="CK293" s="117">
        <f t="shared" si="46"/>
        <v>0</v>
      </c>
      <c r="CL293" s="117">
        <f t="shared" si="46"/>
        <v>0</v>
      </c>
      <c r="CM293" s="117">
        <f t="shared" si="46"/>
        <v>0</v>
      </c>
      <c r="CN293" s="117">
        <f t="shared" si="46"/>
        <v>0</v>
      </c>
      <c r="CO293" s="117">
        <f t="shared" si="46"/>
        <v>0</v>
      </c>
      <c r="CP293" s="121">
        <f>COUNTIF(CF293:CO293,"&gt;0")</f>
        <v>0</v>
      </c>
      <c r="CQ293" s="123">
        <f>SUM(CE293+CP293)</f>
        <v>0</v>
      </c>
    </row>
    <row r="294" ht="15.75" customHeight="1">
      <c r="A294" s="124">
        <v>1.0</v>
      </c>
      <c r="B294" s="324" t="s">
        <v>240</v>
      </c>
      <c r="C294" s="325" t="s">
        <v>241</v>
      </c>
      <c r="D294" s="128" t="str">
        <f t="shared" ref="D294:D330" si="47">SUM(M294+AJ294+BG294+CD294+CP294+#REF!)</f>
        <v>#REF!</v>
      </c>
      <c r="E294" s="130" t="str">
        <f t="shared" ref="E294:E330" si="48">(D294)/D$9*100</f>
        <v>#REF!</v>
      </c>
      <c r="F294" s="131" t="str">
        <f t="shared" ref="F294:F330" si="49">IF(E294&lt;50,E294, "  ")</f>
        <v>#REF!</v>
      </c>
      <c r="G294" s="326" t="str">
        <f t="shared" ref="G294:G330" si="50">IF(E294&lt;30,E294, "  ")</f>
        <v>#REF!</v>
      </c>
      <c r="H294" s="133"/>
      <c r="I294" s="134"/>
      <c r="J294" s="134"/>
      <c r="K294" s="134"/>
      <c r="L294" s="134"/>
      <c r="M294" s="135">
        <f t="shared" ref="M294:M330" si="51">SUM(H294:L294)</f>
        <v>0</v>
      </c>
      <c r="N294" s="136">
        <f t="shared" ref="N294:N329" si="52">M294/M$9*100</f>
        <v>0</v>
      </c>
      <c r="O294" s="133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3"/>
      <c r="AG294" s="133"/>
      <c r="AH294" s="133"/>
      <c r="AI294" s="133"/>
      <c r="AJ294" s="135">
        <f t="shared" ref="AJ294:AJ330" si="53">SUM(O294:AE294)</f>
        <v>0</v>
      </c>
      <c r="AK294" s="141">
        <f t="shared" ref="AK294:AK330" si="54">AJ294/AJ$9*100</f>
        <v>0</v>
      </c>
      <c r="AL294" s="142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3"/>
      <c r="BE294" s="143"/>
      <c r="BF294" s="143"/>
      <c r="BG294" s="145">
        <f t="shared" ref="BG294:BG330" si="55">SUM(AL294:BF294)</f>
        <v>0</v>
      </c>
      <c r="BH294" s="146">
        <f t="shared" ref="BH294:BH330" si="56">BG294/BG$9*100</f>
        <v>0</v>
      </c>
      <c r="BI294" s="142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  <c r="BT294" s="182">
        <v>1.0</v>
      </c>
      <c r="BU294" s="143"/>
      <c r="BV294" s="143"/>
      <c r="BW294" s="155"/>
      <c r="BX294" s="155"/>
      <c r="BY294" s="155"/>
      <c r="BZ294" s="155"/>
      <c r="CA294" s="155"/>
      <c r="CB294" s="155"/>
      <c r="CC294" s="155"/>
      <c r="CD294" s="327">
        <f t="shared" ref="CD294:CD330" si="57">SUM(BI294:CC294)</f>
        <v>1</v>
      </c>
      <c r="CE294" s="153">
        <f t="shared" ref="CE294:CE330" si="58">CD294/CD$9*100</f>
        <v>20</v>
      </c>
      <c r="CF294" s="154"/>
      <c r="CG294" s="155"/>
      <c r="CH294" s="155"/>
      <c r="CI294" s="155"/>
      <c r="CJ294" s="155"/>
      <c r="CK294" s="155"/>
      <c r="CL294" s="155"/>
      <c r="CM294" s="155"/>
      <c r="CN294" s="155"/>
      <c r="CO294" s="155"/>
      <c r="CP294" s="158">
        <f t="shared" ref="CP294:CP330" si="59">SUM(CF294:CO294)</f>
        <v>0</v>
      </c>
      <c r="CQ294" s="159">
        <f t="shared" ref="CQ294:CQ330" si="60">CP294/CP$9*100</f>
        <v>0</v>
      </c>
    </row>
    <row r="295" ht="18.75" customHeight="1">
      <c r="A295" s="160">
        <v>2.0</v>
      </c>
      <c r="B295" s="328" t="s">
        <v>242</v>
      </c>
      <c r="C295" s="325" t="s">
        <v>243</v>
      </c>
      <c r="D295" s="276" t="str">
        <f t="shared" si="47"/>
        <v>#REF!</v>
      </c>
      <c r="E295" s="161" t="str">
        <f t="shared" si="48"/>
        <v>#REF!</v>
      </c>
      <c r="F295" s="162" t="str">
        <f t="shared" si="49"/>
        <v>#REF!</v>
      </c>
      <c r="G295" s="163" t="str">
        <f t="shared" si="50"/>
        <v>#REF!</v>
      </c>
      <c r="H295" s="164"/>
      <c r="I295" s="165"/>
      <c r="J295" s="148"/>
      <c r="K295" s="148"/>
      <c r="L295" s="148"/>
      <c r="M295" s="166">
        <f t="shared" si="51"/>
        <v>0</v>
      </c>
      <c r="N295" s="167">
        <f t="shared" si="52"/>
        <v>0</v>
      </c>
      <c r="O295" s="164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64"/>
      <c r="AG295" s="164"/>
      <c r="AH295" s="164"/>
      <c r="AI295" s="164"/>
      <c r="AJ295" s="166">
        <f t="shared" si="53"/>
        <v>0</v>
      </c>
      <c r="AK295" s="168">
        <f t="shared" si="54"/>
        <v>0</v>
      </c>
      <c r="AL295" s="164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48"/>
      <c r="BF295" s="148"/>
      <c r="BG295" s="166">
        <f t="shared" si="55"/>
        <v>0</v>
      </c>
      <c r="BH295" s="168">
        <f t="shared" si="56"/>
        <v>0</v>
      </c>
      <c r="BI295" s="164"/>
      <c r="BJ295" s="148"/>
      <c r="BK295" s="148"/>
      <c r="BL295" s="148"/>
      <c r="BM295" s="148"/>
      <c r="BN295" s="148"/>
      <c r="BO295" s="148"/>
      <c r="BP295" s="148"/>
      <c r="BQ295" s="148"/>
      <c r="BR295" s="148"/>
      <c r="BS295" s="148"/>
      <c r="BT295" s="182">
        <v>1.0</v>
      </c>
      <c r="BU295" s="148"/>
      <c r="BV295" s="148"/>
      <c r="BW295" s="150"/>
      <c r="BX295" s="150"/>
      <c r="BY295" s="150"/>
      <c r="BZ295" s="150"/>
      <c r="CA295" s="150"/>
      <c r="CB295" s="150"/>
      <c r="CC295" s="150"/>
      <c r="CD295" s="237">
        <f t="shared" si="57"/>
        <v>1</v>
      </c>
      <c r="CE295" s="171">
        <f t="shared" si="58"/>
        <v>20</v>
      </c>
      <c r="CF295" s="172"/>
      <c r="CG295" s="150"/>
      <c r="CH295" s="150"/>
      <c r="CI295" s="150"/>
      <c r="CJ295" s="150"/>
      <c r="CK295" s="150"/>
      <c r="CL295" s="150"/>
      <c r="CM295" s="150"/>
      <c r="CN295" s="150"/>
      <c r="CO295" s="150"/>
      <c r="CP295" s="173">
        <f t="shared" si="59"/>
        <v>0</v>
      </c>
      <c r="CQ295" s="175">
        <f t="shared" si="60"/>
        <v>0</v>
      </c>
    </row>
    <row r="296" ht="15.75" customHeight="1">
      <c r="A296" s="124">
        <v>3.0</v>
      </c>
      <c r="B296" s="328" t="s">
        <v>244</v>
      </c>
      <c r="C296" s="325" t="s">
        <v>245</v>
      </c>
      <c r="D296" s="276" t="str">
        <f t="shared" si="47"/>
        <v>#REF!</v>
      </c>
      <c r="E296" s="161" t="str">
        <f t="shared" si="48"/>
        <v>#REF!</v>
      </c>
      <c r="F296" s="162" t="str">
        <f t="shared" si="49"/>
        <v>#REF!</v>
      </c>
      <c r="G296" s="163" t="str">
        <f t="shared" si="50"/>
        <v>#REF!</v>
      </c>
      <c r="H296" s="164"/>
      <c r="I296" s="148"/>
      <c r="J296" s="148"/>
      <c r="K296" s="148"/>
      <c r="L296" s="148"/>
      <c r="M296" s="166">
        <f t="shared" si="51"/>
        <v>0</v>
      </c>
      <c r="N296" s="167">
        <f t="shared" si="52"/>
        <v>0</v>
      </c>
      <c r="O296" s="164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64"/>
      <c r="AG296" s="164"/>
      <c r="AH296" s="164"/>
      <c r="AI296" s="164"/>
      <c r="AJ296" s="166">
        <f t="shared" si="53"/>
        <v>0</v>
      </c>
      <c r="AK296" s="168">
        <f t="shared" si="54"/>
        <v>0</v>
      </c>
      <c r="AL296" s="164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48"/>
      <c r="BF296" s="148"/>
      <c r="BG296" s="166">
        <f t="shared" si="55"/>
        <v>0</v>
      </c>
      <c r="BH296" s="168">
        <f t="shared" si="56"/>
        <v>0</v>
      </c>
      <c r="BI296" s="164"/>
      <c r="BJ296" s="148"/>
      <c r="BK296" s="148"/>
      <c r="BL296" s="148"/>
      <c r="BM296" s="148"/>
      <c r="BN296" s="148"/>
      <c r="BO296" s="148"/>
      <c r="BP296" s="148"/>
      <c r="BQ296" s="148"/>
      <c r="BR296" s="148"/>
      <c r="BS296" s="148"/>
      <c r="BT296" s="139"/>
      <c r="BU296" s="148"/>
      <c r="BV296" s="148"/>
      <c r="BW296" s="150"/>
      <c r="BX296" s="150"/>
      <c r="BY296" s="150"/>
      <c r="BZ296" s="150"/>
      <c r="CA296" s="150"/>
      <c r="CB296" s="150"/>
      <c r="CC296" s="150"/>
      <c r="CD296" s="237">
        <f t="shared" si="57"/>
        <v>0</v>
      </c>
      <c r="CE296" s="171">
        <f t="shared" si="58"/>
        <v>0</v>
      </c>
      <c r="CF296" s="172"/>
      <c r="CG296" s="150"/>
      <c r="CH296" s="150"/>
      <c r="CI296" s="150"/>
      <c r="CJ296" s="150"/>
      <c r="CK296" s="150"/>
      <c r="CL296" s="150"/>
      <c r="CM296" s="150"/>
      <c r="CN296" s="150"/>
      <c r="CO296" s="150"/>
      <c r="CP296" s="173">
        <f t="shared" si="59"/>
        <v>0</v>
      </c>
      <c r="CQ296" s="175">
        <f t="shared" si="60"/>
        <v>0</v>
      </c>
    </row>
    <row r="297" ht="15.75" customHeight="1">
      <c r="A297" s="160">
        <v>4.0</v>
      </c>
      <c r="B297" s="328" t="s">
        <v>246</v>
      </c>
      <c r="C297" s="325" t="s">
        <v>247</v>
      </c>
      <c r="D297" s="276" t="str">
        <f t="shared" si="47"/>
        <v>#REF!</v>
      </c>
      <c r="E297" s="161" t="str">
        <f t="shared" si="48"/>
        <v>#REF!</v>
      </c>
      <c r="F297" s="162" t="str">
        <f t="shared" si="49"/>
        <v>#REF!</v>
      </c>
      <c r="G297" s="163" t="str">
        <f t="shared" si="50"/>
        <v>#REF!</v>
      </c>
      <c r="H297" s="164"/>
      <c r="I297" s="148"/>
      <c r="J297" s="150"/>
      <c r="K297" s="150"/>
      <c r="L297" s="148"/>
      <c r="M297" s="166">
        <f t="shared" si="51"/>
        <v>0</v>
      </c>
      <c r="N297" s="167">
        <f t="shared" si="52"/>
        <v>0</v>
      </c>
      <c r="O297" s="137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80"/>
      <c r="AG297" s="180"/>
      <c r="AH297" s="180"/>
      <c r="AI297" s="180"/>
      <c r="AJ297" s="166">
        <f t="shared" si="53"/>
        <v>0</v>
      </c>
      <c r="AK297" s="168">
        <f t="shared" si="54"/>
        <v>0</v>
      </c>
      <c r="AL297" s="137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39"/>
      <c r="BF297" s="139"/>
      <c r="BG297" s="166">
        <f t="shared" si="55"/>
        <v>0</v>
      </c>
      <c r="BH297" s="168">
        <f t="shared" si="56"/>
        <v>0</v>
      </c>
      <c r="BI297" s="137"/>
      <c r="BJ297" s="139"/>
      <c r="BK297" s="139"/>
      <c r="BL297" s="139"/>
      <c r="BM297" s="139"/>
      <c r="BN297" s="139"/>
      <c r="BO297" s="139"/>
      <c r="BP297" s="139"/>
      <c r="BQ297" s="139"/>
      <c r="BR297" s="139"/>
      <c r="BS297" s="139"/>
      <c r="BT297" s="182">
        <v>1.0</v>
      </c>
      <c r="BU297" s="139"/>
      <c r="BV297" s="139"/>
      <c r="BW297" s="156"/>
      <c r="BX297" s="156"/>
      <c r="BY297" s="156"/>
      <c r="BZ297" s="156"/>
      <c r="CA297" s="156"/>
      <c r="CB297" s="156"/>
      <c r="CC297" s="156"/>
      <c r="CD297" s="237">
        <f t="shared" si="57"/>
        <v>1</v>
      </c>
      <c r="CE297" s="171">
        <f t="shared" si="58"/>
        <v>20</v>
      </c>
      <c r="CF297" s="185"/>
      <c r="CG297" s="156"/>
      <c r="CH297" s="156"/>
      <c r="CI297" s="156"/>
      <c r="CJ297" s="156"/>
      <c r="CK297" s="156"/>
      <c r="CL297" s="156"/>
      <c r="CM297" s="156"/>
      <c r="CN297" s="156"/>
      <c r="CO297" s="156"/>
      <c r="CP297" s="173">
        <f t="shared" si="59"/>
        <v>0</v>
      </c>
      <c r="CQ297" s="175">
        <f t="shared" si="60"/>
        <v>0</v>
      </c>
    </row>
    <row r="298" ht="15.75" customHeight="1">
      <c r="A298" s="124">
        <v>5.0</v>
      </c>
      <c r="B298" s="328" t="s">
        <v>248</v>
      </c>
      <c r="C298" s="325" t="s">
        <v>249</v>
      </c>
      <c r="D298" s="276" t="str">
        <f t="shared" si="47"/>
        <v>#REF!</v>
      </c>
      <c r="E298" s="161" t="str">
        <f t="shared" si="48"/>
        <v>#REF!</v>
      </c>
      <c r="F298" s="162" t="str">
        <f t="shared" si="49"/>
        <v>#REF!</v>
      </c>
      <c r="G298" s="163" t="str">
        <f t="shared" si="50"/>
        <v>#REF!</v>
      </c>
      <c r="H298" s="187"/>
      <c r="I298" s="188"/>
      <c r="J298" s="148"/>
      <c r="K298" s="148"/>
      <c r="L298" s="148"/>
      <c r="M298" s="166">
        <f t="shared" si="51"/>
        <v>0</v>
      </c>
      <c r="N298" s="167">
        <f t="shared" si="52"/>
        <v>0</v>
      </c>
      <c r="O298" s="185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90"/>
      <c r="AG298" s="190"/>
      <c r="AH298" s="190"/>
      <c r="AI298" s="190"/>
      <c r="AJ298" s="166">
        <f t="shared" si="53"/>
        <v>0</v>
      </c>
      <c r="AK298" s="168">
        <f t="shared" si="54"/>
        <v>0</v>
      </c>
      <c r="AL298" s="185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56"/>
      <c r="BE298" s="156"/>
      <c r="BF298" s="156"/>
      <c r="BG298" s="166">
        <f t="shared" si="55"/>
        <v>0</v>
      </c>
      <c r="BH298" s="168">
        <f t="shared" si="56"/>
        <v>0</v>
      </c>
      <c r="BI298" s="185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89">
        <v>1.0</v>
      </c>
      <c r="BU298" s="156"/>
      <c r="BV298" s="156"/>
      <c r="BW298" s="156"/>
      <c r="BX298" s="156"/>
      <c r="BY298" s="156"/>
      <c r="BZ298" s="156"/>
      <c r="CA298" s="156"/>
      <c r="CB298" s="156"/>
      <c r="CC298" s="156"/>
      <c r="CD298" s="237">
        <f t="shared" si="57"/>
        <v>1</v>
      </c>
      <c r="CE298" s="171">
        <f t="shared" si="58"/>
        <v>20</v>
      </c>
      <c r="CF298" s="185"/>
      <c r="CG298" s="156"/>
      <c r="CH298" s="156"/>
      <c r="CI298" s="156"/>
      <c r="CJ298" s="156"/>
      <c r="CK298" s="156"/>
      <c r="CL298" s="156"/>
      <c r="CM298" s="156"/>
      <c r="CN298" s="156"/>
      <c r="CO298" s="156"/>
      <c r="CP298" s="173">
        <f t="shared" si="59"/>
        <v>0</v>
      </c>
      <c r="CQ298" s="175">
        <f t="shared" si="60"/>
        <v>0</v>
      </c>
    </row>
    <row r="299" ht="15.75" customHeight="1">
      <c r="A299" s="160">
        <v>6.0</v>
      </c>
      <c r="B299" s="328" t="s">
        <v>250</v>
      </c>
      <c r="C299" s="325" t="s">
        <v>251</v>
      </c>
      <c r="D299" s="276" t="str">
        <f t="shared" si="47"/>
        <v>#REF!</v>
      </c>
      <c r="E299" s="161" t="str">
        <f t="shared" si="48"/>
        <v>#REF!</v>
      </c>
      <c r="F299" s="162" t="str">
        <f t="shared" si="49"/>
        <v>#REF!</v>
      </c>
      <c r="G299" s="163" t="str">
        <f t="shared" si="50"/>
        <v>#REF!</v>
      </c>
      <c r="H299" s="164"/>
      <c r="I299" s="150"/>
      <c r="J299" s="165"/>
      <c r="K299" s="165"/>
      <c r="L299" s="148"/>
      <c r="M299" s="166">
        <f t="shared" si="51"/>
        <v>0</v>
      </c>
      <c r="N299" s="167">
        <f t="shared" si="52"/>
        <v>0</v>
      </c>
      <c r="O299" s="137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80"/>
      <c r="AG299" s="180"/>
      <c r="AH299" s="180"/>
      <c r="AI299" s="180"/>
      <c r="AJ299" s="166">
        <f t="shared" si="53"/>
        <v>0</v>
      </c>
      <c r="AK299" s="168">
        <f t="shared" si="54"/>
        <v>0</v>
      </c>
      <c r="AL299" s="137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39"/>
      <c r="BF299" s="139"/>
      <c r="BG299" s="166">
        <f t="shared" si="55"/>
        <v>0</v>
      </c>
      <c r="BH299" s="168">
        <f t="shared" si="56"/>
        <v>0</v>
      </c>
      <c r="BI299" s="137"/>
      <c r="BJ299" s="139"/>
      <c r="BK299" s="139"/>
      <c r="BL299" s="139"/>
      <c r="BM299" s="139"/>
      <c r="BN299" s="139"/>
      <c r="BO299" s="139"/>
      <c r="BP299" s="139"/>
      <c r="BQ299" s="139"/>
      <c r="BR299" s="139"/>
      <c r="BS299" s="139"/>
      <c r="BT299" s="253">
        <v>1.0</v>
      </c>
      <c r="BU299" s="139"/>
      <c r="BV299" s="139"/>
      <c r="BW299" s="156"/>
      <c r="BX299" s="156"/>
      <c r="BY299" s="156"/>
      <c r="BZ299" s="156"/>
      <c r="CA299" s="156"/>
      <c r="CB299" s="156"/>
      <c r="CC299" s="156"/>
      <c r="CD299" s="237">
        <f t="shared" si="57"/>
        <v>1</v>
      </c>
      <c r="CE299" s="171">
        <f t="shared" si="58"/>
        <v>20</v>
      </c>
      <c r="CF299" s="185"/>
      <c r="CG299" s="156"/>
      <c r="CH299" s="156"/>
      <c r="CI299" s="156"/>
      <c r="CJ299" s="156"/>
      <c r="CK299" s="156"/>
      <c r="CL299" s="156"/>
      <c r="CM299" s="156"/>
      <c r="CN299" s="156"/>
      <c r="CO299" s="156"/>
      <c r="CP299" s="173">
        <f t="shared" si="59"/>
        <v>0</v>
      </c>
      <c r="CQ299" s="175">
        <f t="shared" si="60"/>
        <v>0</v>
      </c>
    </row>
    <row r="300" ht="15.75" customHeight="1">
      <c r="A300" s="124">
        <v>7.0</v>
      </c>
      <c r="B300" s="328" t="s">
        <v>252</v>
      </c>
      <c r="C300" s="325" t="s">
        <v>253</v>
      </c>
      <c r="D300" s="276" t="str">
        <f t="shared" si="47"/>
        <v>#REF!</v>
      </c>
      <c r="E300" s="161" t="str">
        <f t="shared" si="48"/>
        <v>#REF!</v>
      </c>
      <c r="F300" s="162" t="str">
        <f t="shared" si="49"/>
        <v>#REF!</v>
      </c>
      <c r="G300" s="163" t="str">
        <f t="shared" si="50"/>
        <v>#REF!</v>
      </c>
      <c r="H300" s="164"/>
      <c r="I300" s="165"/>
      <c r="J300" s="165"/>
      <c r="K300" s="165"/>
      <c r="L300" s="148"/>
      <c r="M300" s="166">
        <f t="shared" si="51"/>
        <v>0</v>
      </c>
      <c r="N300" s="167">
        <f t="shared" si="52"/>
        <v>0</v>
      </c>
      <c r="O300" s="22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3"/>
      <c r="AG300" s="203"/>
      <c r="AH300" s="203"/>
      <c r="AI300" s="203"/>
      <c r="AJ300" s="166">
        <f t="shared" si="53"/>
        <v>0</v>
      </c>
      <c r="AK300" s="168">
        <f t="shared" si="54"/>
        <v>0</v>
      </c>
      <c r="AL300" s="22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201"/>
      <c r="BE300" s="201"/>
      <c r="BF300" s="201"/>
      <c r="BG300" s="166">
        <f t="shared" si="55"/>
        <v>0</v>
      </c>
      <c r="BH300" s="168">
        <f t="shared" si="56"/>
        <v>0</v>
      </c>
      <c r="BI300" s="221"/>
      <c r="BJ300" s="201"/>
      <c r="BK300" s="201"/>
      <c r="BL300" s="201"/>
      <c r="BM300" s="201"/>
      <c r="BN300" s="201"/>
      <c r="BO300" s="201"/>
      <c r="BP300" s="201"/>
      <c r="BQ300" s="201"/>
      <c r="BR300" s="201"/>
      <c r="BS300" s="201"/>
      <c r="BT300" s="177"/>
      <c r="BU300" s="201"/>
      <c r="BV300" s="201"/>
      <c r="BW300" s="156"/>
      <c r="BX300" s="156"/>
      <c r="BY300" s="156"/>
      <c r="BZ300" s="156"/>
      <c r="CA300" s="156"/>
      <c r="CB300" s="156"/>
      <c r="CC300" s="156"/>
      <c r="CD300" s="237">
        <f t="shared" si="57"/>
        <v>0</v>
      </c>
      <c r="CE300" s="171">
        <f t="shared" si="58"/>
        <v>0</v>
      </c>
      <c r="CF300" s="185"/>
      <c r="CG300" s="156"/>
      <c r="CH300" s="156"/>
      <c r="CI300" s="156"/>
      <c r="CJ300" s="156"/>
      <c r="CK300" s="156"/>
      <c r="CL300" s="156"/>
      <c r="CM300" s="156"/>
      <c r="CN300" s="156"/>
      <c r="CO300" s="156"/>
      <c r="CP300" s="173">
        <f t="shared" si="59"/>
        <v>0</v>
      </c>
      <c r="CQ300" s="175">
        <f t="shared" si="60"/>
        <v>0</v>
      </c>
    </row>
    <row r="301" ht="15.0" customHeight="1">
      <c r="A301" s="160">
        <v>8.0</v>
      </c>
      <c r="B301" s="328" t="s">
        <v>254</v>
      </c>
      <c r="C301" s="325" t="s">
        <v>255</v>
      </c>
      <c r="D301" s="276" t="str">
        <f t="shared" si="47"/>
        <v>#REF!</v>
      </c>
      <c r="E301" s="161" t="str">
        <f t="shared" si="48"/>
        <v>#REF!</v>
      </c>
      <c r="F301" s="162" t="str">
        <f t="shared" si="49"/>
        <v>#REF!</v>
      </c>
      <c r="G301" s="163" t="str">
        <f t="shared" si="50"/>
        <v>#REF!</v>
      </c>
      <c r="H301" s="164"/>
      <c r="I301" s="165"/>
      <c r="J301" s="148"/>
      <c r="K301" s="148"/>
      <c r="L301" s="148"/>
      <c r="M301" s="166">
        <f t="shared" si="51"/>
        <v>0</v>
      </c>
      <c r="N301" s="167">
        <f t="shared" si="52"/>
        <v>0</v>
      </c>
      <c r="O301" s="185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90"/>
      <c r="AG301" s="190"/>
      <c r="AH301" s="190"/>
      <c r="AI301" s="190"/>
      <c r="AJ301" s="166">
        <f t="shared" si="53"/>
        <v>0</v>
      </c>
      <c r="AK301" s="168">
        <f t="shared" si="54"/>
        <v>0</v>
      </c>
      <c r="AL301" s="185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56"/>
      <c r="BE301" s="156"/>
      <c r="BF301" s="156"/>
      <c r="BG301" s="166">
        <f t="shared" si="55"/>
        <v>0</v>
      </c>
      <c r="BH301" s="168">
        <f t="shared" si="56"/>
        <v>0</v>
      </c>
      <c r="BI301" s="185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82">
        <v>1.0</v>
      </c>
      <c r="BU301" s="156"/>
      <c r="BV301" s="156"/>
      <c r="BW301" s="156"/>
      <c r="BX301" s="156"/>
      <c r="BY301" s="156"/>
      <c r="BZ301" s="156"/>
      <c r="CA301" s="156"/>
      <c r="CB301" s="156"/>
      <c r="CC301" s="156"/>
      <c r="CD301" s="237">
        <f t="shared" si="57"/>
        <v>1</v>
      </c>
      <c r="CE301" s="171">
        <f t="shared" si="58"/>
        <v>20</v>
      </c>
      <c r="CF301" s="185"/>
      <c r="CG301" s="156"/>
      <c r="CH301" s="156"/>
      <c r="CI301" s="156"/>
      <c r="CJ301" s="156"/>
      <c r="CK301" s="156"/>
      <c r="CL301" s="156"/>
      <c r="CM301" s="156"/>
      <c r="CN301" s="156"/>
      <c r="CO301" s="156"/>
      <c r="CP301" s="173">
        <f t="shared" si="59"/>
        <v>0</v>
      </c>
      <c r="CQ301" s="175">
        <f t="shared" si="60"/>
        <v>0</v>
      </c>
    </row>
    <row r="302" ht="15.75" customHeight="1">
      <c r="A302" s="124">
        <v>9.0</v>
      </c>
      <c r="B302" s="328" t="s">
        <v>256</v>
      </c>
      <c r="C302" s="325" t="s">
        <v>257</v>
      </c>
      <c r="D302" s="276" t="str">
        <f t="shared" si="47"/>
        <v>#REF!</v>
      </c>
      <c r="E302" s="161" t="str">
        <f t="shared" si="48"/>
        <v>#REF!</v>
      </c>
      <c r="F302" s="162" t="str">
        <f t="shared" si="49"/>
        <v>#REF!</v>
      </c>
      <c r="G302" s="163" t="str">
        <f t="shared" si="50"/>
        <v>#REF!</v>
      </c>
      <c r="H302" s="164"/>
      <c r="I302" s="148"/>
      <c r="J302" s="148"/>
      <c r="K302" s="148"/>
      <c r="L302" s="148"/>
      <c r="M302" s="166">
        <f t="shared" si="51"/>
        <v>0</v>
      </c>
      <c r="N302" s="167">
        <f t="shared" si="52"/>
        <v>0</v>
      </c>
      <c r="O302" s="137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80"/>
      <c r="AG302" s="180"/>
      <c r="AH302" s="180"/>
      <c r="AI302" s="180"/>
      <c r="AJ302" s="166">
        <f t="shared" si="53"/>
        <v>0</v>
      </c>
      <c r="AK302" s="168">
        <f t="shared" si="54"/>
        <v>0</v>
      </c>
      <c r="AL302" s="137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39"/>
      <c r="BF302" s="139"/>
      <c r="BG302" s="166">
        <f t="shared" si="55"/>
        <v>0</v>
      </c>
      <c r="BH302" s="168">
        <f t="shared" si="56"/>
        <v>0</v>
      </c>
      <c r="BI302" s="137"/>
      <c r="BJ302" s="139"/>
      <c r="BK302" s="139"/>
      <c r="BL302" s="139"/>
      <c r="BM302" s="139"/>
      <c r="BN302" s="139"/>
      <c r="BO302" s="139"/>
      <c r="BP302" s="139"/>
      <c r="BQ302" s="139"/>
      <c r="BR302" s="139"/>
      <c r="BS302" s="139"/>
      <c r="BT302" s="139"/>
      <c r="BU302" s="139"/>
      <c r="BV302" s="139"/>
      <c r="BW302" s="156"/>
      <c r="BX302" s="156"/>
      <c r="BY302" s="156"/>
      <c r="BZ302" s="156"/>
      <c r="CA302" s="156"/>
      <c r="CB302" s="156"/>
      <c r="CC302" s="156"/>
      <c r="CD302" s="237">
        <f t="shared" si="57"/>
        <v>0</v>
      </c>
      <c r="CE302" s="171">
        <f t="shared" si="58"/>
        <v>0</v>
      </c>
      <c r="CF302" s="185"/>
      <c r="CG302" s="156"/>
      <c r="CH302" s="156"/>
      <c r="CI302" s="156"/>
      <c r="CJ302" s="156"/>
      <c r="CK302" s="156"/>
      <c r="CL302" s="156"/>
      <c r="CM302" s="156"/>
      <c r="CN302" s="156"/>
      <c r="CO302" s="156"/>
      <c r="CP302" s="173">
        <f t="shared" si="59"/>
        <v>0</v>
      </c>
      <c r="CQ302" s="175">
        <f t="shared" si="60"/>
        <v>0</v>
      </c>
    </row>
    <row r="303" ht="15.75" customHeight="1">
      <c r="A303" s="160">
        <v>10.0</v>
      </c>
      <c r="B303" s="328" t="s">
        <v>258</v>
      </c>
      <c r="C303" s="325" t="s">
        <v>259</v>
      </c>
      <c r="D303" s="276" t="str">
        <f t="shared" si="47"/>
        <v>#REF!</v>
      </c>
      <c r="E303" s="161" t="str">
        <f t="shared" si="48"/>
        <v>#REF!</v>
      </c>
      <c r="F303" s="162" t="str">
        <f t="shared" si="49"/>
        <v>#REF!</v>
      </c>
      <c r="G303" s="163" t="str">
        <f t="shared" si="50"/>
        <v>#REF!</v>
      </c>
      <c r="H303" s="164"/>
      <c r="I303" s="148"/>
      <c r="J303" s="150"/>
      <c r="K303" s="150"/>
      <c r="L303" s="148"/>
      <c r="M303" s="166">
        <f t="shared" si="51"/>
        <v>0</v>
      </c>
      <c r="N303" s="167">
        <f t="shared" si="52"/>
        <v>0</v>
      </c>
      <c r="O303" s="185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90"/>
      <c r="AG303" s="190"/>
      <c r="AH303" s="190"/>
      <c r="AI303" s="190"/>
      <c r="AJ303" s="166">
        <f t="shared" si="53"/>
        <v>0</v>
      </c>
      <c r="AK303" s="168">
        <f t="shared" si="54"/>
        <v>0</v>
      </c>
      <c r="AL303" s="185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56"/>
      <c r="BE303" s="156"/>
      <c r="BF303" s="156"/>
      <c r="BG303" s="166">
        <f t="shared" si="55"/>
        <v>0</v>
      </c>
      <c r="BH303" s="168">
        <f t="shared" si="56"/>
        <v>0</v>
      </c>
      <c r="BI303" s="185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39"/>
      <c r="BU303" s="156"/>
      <c r="BV303" s="156"/>
      <c r="BW303" s="156"/>
      <c r="BX303" s="156"/>
      <c r="BY303" s="156"/>
      <c r="BZ303" s="156"/>
      <c r="CA303" s="156"/>
      <c r="CB303" s="156"/>
      <c r="CC303" s="156"/>
      <c r="CD303" s="237">
        <f t="shared" si="57"/>
        <v>0</v>
      </c>
      <c r="CE303" s="171">
        <f t="shared" si="58"/>
        <v>0</v>
      </c>
      <c r="CF303" s="185"/>
      <c r="CG303" s="156"/>
      <c r="CH303" s="156"/>
      <c r="CI303" s="156"/>
      <c r="CJ303" s="156"/>
      <c r="CK303" s="156"/>
      <c r="CL303" s="156"/>
      <c r="CM303" s="156"/>
      <c r="CN303" s="156"/>
      <c r="CO303" s="156"/>
      <c r="CP303" s="173">
        <f t="shared" si="59"/>
        <v>0</v>
      </c>
      <c r="CQ303" s="175">
        <f t="shared" si="60"/>
        <v>0</v>
      </c>
    </row>
    <row r="304" ht="15.75" customHeight="1">
      <c r="A304" s="124">
        <v>11.0</v>
      </c>
      <c r="B304" s="328" t="s">
        <v>260</v>
      </c>
      <c r="C304" s="325" t="s">
        <v>261</v>
      </c>
      <c r="D304" s="276" t="str">
        <f t="shared" si="47"/>
        <v>#REF!</v>
      </c>
      <c r="E304" s="161" t="str">
        <f t="shared" si="48"/>
        <v>#REF!</v>
      </c>
      <c r="F304" s="162" t="str">
        <f t="shared" si="49"/>
        <v>#REF!</v>
      </c>
      <c r="G304" s="163" t="str">
        <f t="shared" si="50"/>
        <v>#REF!</v>
      </c>
      <c r="H304" s="164"/>
      <c r="I304" s="148"/>
      <c r="J304" s="148"/>
      <c r="K304" s="148"/>
      <c r="L304" s="165"/>
      <c r="M304" s="166">
        <f t="shared" si="51"/>
        <v>0</v>
      </c>
      <c r="N304" s="167">
        <f t="shared" si="52"/>
        <v>0</v>
      </c>
      <c r="O304" s="137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80"/>
      <c r="AG304" s="180"/>
      <c r="AH304" s="180"/>
      <c r="AI304" s="180"/>
      <c r="AJ304" s="166">
        <f t="shared" si="53"/>
        <v>0</v>
      </c>
      <c r="AK304" s="168">
        <f t="shared" si="54"/>
        <v>0</v>
      </c>
      <c r="AL304" s="137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39"/>
      <c r="BF304" s="139"/>
      <c r="BG304" s="166">
        <f t="shared" si="55"/>
        <v>0</v>
      </c>
      <c r="BH304" s="168">
        <f t="shared" si="56"/>
        <v>0</v>
      </c>
      <c r="BI304" s="137"/>
      <c r="BJ304" s="139"/>
      <c r="BK304" s="139"/>
      <c r="BL304" s="139"/>
      <c r="BM304" s="139"/>
      <c r="BN304" s="139"/>
      <c r="BO304" s="139"/>
      <c r="BP304" s="139"/>
      <c r="BQ304" s="139"/>
      <c r="BR304" s="139"/>
      <c r="BS304" s="139"/>
      <c r="BT304" s="139"/>
      <c r="BU304" s="139"/>
      <c r="BV304" s="139"/>
      <c r="BW304" s="156"/>
      <c r="BX304" s="156"/>
      <c r="BY304" s="156"/>
      <c r="BZ304" s="156"/>
      <c r="CA304" s="156"/>
      <c r="CB304" s="156"/>
      <c r="CC304" s="156"/>
      <c r="CD304" s="237">
        <f t="shared" si="57"/>
        <v>0</v>
      </c>
      <c r="CE304" s="171">
        <f t="shared" si="58"/>
        <v>0</v>
      </c>
      <c r="CF304" s="185"/>
      <c r="CG304" s="156"/>
      <c r="CH304" s="156"/>
      <c r="CI304" s="156"/>
      <c r="CJ304" s="156"/>
      <c r="CK304" s="156"/>
      <c r="CL304" s="156"/>
      <c r="CM304" s="156"/>
      <c r="CN304" s="156"/>
      <c r="CO304" s="156"/>
      <c r="CP304" s="173">
        <f t="shared" si="59"/>
        <v>0</v>
      </c>
      <c r="CQ304" s="175">
        <f t="shared" si="60"/>
        <v>0</v>
      </c>
    </row>
    <row r="305" ht="15.75" customHeight="1">
      <c r="A305" s="160">
        <v>12.0</v>
      </c>
      <c r="B305" s="328" t="s">
        <v>262</v>
      </c>
      <c r="C305" s="325" t="s">
        <v>263</v>
      </c>
      <c r="D305" s="276" t="str">
        <f t="shared" si="47"/>
        <v>#REF!</v>
      </c>
      <c r="E305" s="161" t="str">
        <f t="shared" si="48"/>
        <v>#REF!</v>
      </c>
      <c r="F305" s="162" t="str">
        <f t="shared" si="49"/>
        <v>#REF!</v>
      </c>
      <c r="G305" s="163" t="str">
        <f t="shared" si="50"/>
        <v>#REF!</v>
      </c>
      <c r="H305" s="187"/>
      <c r="I305" s="148"/>
      <c r="J305" s="148"/>
      <c r="K305" s="148"/>
      <c r="L305" s="148"/>
      <c r="M305" s="166">
        <f t="shared" si="51"/>
        <v>0</v>
      </c>
      <c r="N305" s="167">
        <f t="shared" si="52"/>
        <v>0</v>
      </c>
      <c r="O305" s="137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80"/>
      <c r="AG305" s="180"/>
      <c r="AH305" s="180"/>
      <c r="AI305" s="180"/>
      <c r="AJ305" s="166">
        <f t="shared" si="53"/>
        <v>0</v>
      </c>
      <c r="AK305" s="168">
        <f t="shared" si="54"/>
        <v>0</v>
      </c>
      <c r="AL305" s="137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39"/>
      <c r="BF305" s="139"/>
      <c r="BG305" s="166">
        <f t="shared" si="55"/>
        <v>0</v>
      </c>
      <c r="BH305" s="168">
        <f t="shared" si="56"/>
        <v>0</v>
      </c>
      <c r="BI305" s="137"/>
      <c r="BJ305" s="139"/>
      <c r="BK305" s="139"/>
      <c r="BL305" s="139"/>
      <c r="BM305" s="139"/>
      <c r="BN305" s="139"/>
      <c r="BO305" s="139"/>
      <c r="BP305" s="139"/>
      <c r="BQ305" s="139"/>
      <c r="BR305" s="139"/>
      <c r="BS305" s="139"/>
      <c r="BT305" s="139"/>
      <c r="BU305" s="139"/>
      <c r="BV305" s="139"/>
      <c r="BW305" s="156"/>
      <c r="BX305" s="156"/>
      <c r="BY305" s="156"/>
      <c r="BZ305" s="156"/>
      <c r="CA305" s="156"/>
      <c r="CB305" s="156"/>
      <c r="CC305" s="156"/>
      <c r="CD305" s="237">
        <f t="shared" si="57"/>
        <v>0</v>
      </c>
      <c r="CE305" s="171">
        <f t="shared" si="58"/>
        <v>0</v>
      </c>
      <c r="CF305" s="185"/>
      <c r="CG305" s="156"/>
      <c r="CH305" s="156"/>
      <c r="CI305" s="156"/>
      <c r="CJ305" s="156"/>
      <c r="CK305" s="156"/>
      <c r="CL305" s="156"/>
      <c r="CM305" s="156"/>
      <c r="CN305" s="156"/>
      <c r="CO305" s="156"/>
      <c r="CP305" s="173">
        <f t="shared" si="59"/>
        <v>0</v>
      </c>
      <c r="CQ305" s="175">
        <f t="shared" si="60"/>
        <v>0</v>
      </c>
    </row>
    <row r="306" ht="15.75" customHeight="1">
      <c r="A306" s="124">
        <v>13.0</v>
      </c>
      <c r="B306" s="328" t="s">
        <v>264</v>
      </c>
      <c r="C306" s="325" t="s">
        <v>265</v>
      </c>
      <c r="D306" s="276" t="str">
        <f t="shared" si="47"/>
        <v>#REF!</v>
      </c>
      <c r="E306" s="161" t="str">
        <f t="shared" si="48"/>
        <v>#REF!</v>
      </c>
      <c r="F306" s="162" t="str">
        <f t="shared" si="49"/>
        <v>#REF!</v>
      </c>
      <c r="G306" s="163" t="str">
        <f t="shared" si="50"/>
        <v>#REF!</v>
      </c>
      <c r="H306" s="164"/>
      <c r="I306" s="165"/>
      <c r="J306" s="148"/>
      <c r="K306" s="148"/>
      <c r="L306" s="148"/>
      <c r="M306" s="166">
        <f t="shared" si="51"/>
        <v>0</v>
      </c>
      <c r="N306" s="167">
        <f t="shared" si="52"/>
        <v>0</v>
      </c>
      <c r="O306" s="137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80"/>
      <c r="AG306" s="180"/>
      <c r="AH306" s="180"/>
      <c r="AI306" s="180"/>
      <c r="AJ306" s="166">
        <f t="shared" si="53"/>
        <v>0</v>
      </c>
      <c r="AK306" s="168">
        <f t="shared" si="54"/>
        <v>0</v>
      </c>
      <c r="AL306" s="137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39"/>
      <c r="BF306" s="139"/>
      <c r="BG306" s="166">
        <f t="shared" si="55"/>
        <v>0</v>
      </c>
      <c r="BH306" s="168">
        <f t="shared" si="56"/>
        <v>0</v>
      </c>
      <c r="BI306" s="137"/>
      <c r="BJ306" s="139"/>
      <c r="BK306" s="139"/>
      <c r="BL306" s="139"/>
      <c r="BM306" s="139"/>
      <c r="BN306" s="139"/>
      <c r="BO306" s="139"/>
      <c r="BP306" s="139"/>
      <c r="BQ306" s="139"/>
      <c r="BR306" s="139"/>
      <c r="BS306" s="139"/>
      <c r="BT306" s="182">
        <v>1.0</v>
      </c>
      <c r="BU306" s="139"/>
      <c r="BV306" s="139"/>
      <c r="BW306" s="156"/>
      <c r="BX306" s="156"/>
      <c r="BY306" s="156"/>
      <c r="BZ306" s="156"/>
      <c r="CA306" s="156"/>
      <c r="CB306" s="156"/>
      <c r="CC306" s="156"/>
      <c r="CD306" s="237">
        <f t="shared" si="57"/>
        <v>1</v>
      </c>
      <c r="CE306" s="171">
        <f t="shared" si="58"/>
        <v>20</v>
      </c>
      <c r="CF306" s="185"/>
      <c r="CG306" s="156"/>
      <c r="CH306" s="156"/>
      <c r="CI306" s="156"/>
      <c r="CJ306" s="156"/>
      <c r="CK306" s="156"/>
      <c r="CL306" s="156"/>
      <c r="CM306" s="156"/>
      <c r="CN306" s="156"/>
      <c r="CO306" s="156"/>
      <c r="CP306" s="173">
        <f t="shared" si="59"/>
        <v>0</v>
      </c>
      <c r="CQ306" s="175">
        <f t="shared" si="60"/>
        <v>0</v>
      </c>
    </row>
    <row r="307" ht="15.75" customHeight="1">
      <c r="A307" s="160">
        <v>14.0</v>
      </c>
      <c r="B307" s="328" t="s">
        <v>266</v>
      </c>
      <c r="C307" s="325" t="s">
        <v>267</v>
      </c>
      <c r="D307" s="276" t="str">
        <f t="shared" si="47"/>
        <v>#REF!</v>
      </c>
      <c r="E307" s="161" t="str">
        <f t="shared" si="48"/>
        <v>#REF!</v>
      </c>
      <c r="F307" s="162" t="str">
        <f t="shared" si="49"/>
        <v>#REF!</v>
      </c>
      <c r="G307" s="163" t="str">
        <f t="shared" si="50"/>
        <v>#REF!</v>
      </c>
      <c r="H307" s="164"/>
      <c r="I307" s="148"/>
      <c r="J307" s="148"/>
      <c r="K307" s="148"/>
      <c r="L307" s="165"/>
      <c r="M307" s="166">
        <f t="shared" si="51"/>
        <v>0</v>
      </c>
      <c r="N307" s="167">
        <f t="shared" si="52"/>
        <v>0</v>
      </c>
      <c r="O307" s="137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80"/>
      <c r="AG307" s="180"/>
      <c r="AH307" s="180"/>
      <c r="AI307" s="180"/>
      <c r="AJ307" s="166">
        <f t="shared" si="53"/>
        <v>0</v>
      </c>
      <c r="AK307" s="168">
        <f t="shared" si="54"/>
        <v>0</v>
      </c>
      <c r="AL307" s="137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39"/>
      <c r="BF307" s="139"/>
      <c r="BG307" s="166">
        <f t="shared" si="55"/>
        <v>0</v>
      </c>
      <c r="BH307" s="168">
        <f t="shared" si="56"/>
        <v>0</v>
      </c>
      <c r="BI307" s="137"/>
      <c r="BJ307" s="139"/>
      <c r="BK307" s="139"/>
      <c r="BL307" s="139"/>
      <c r="BM307" s="139"/>
      <c r="BN307" s="139"/>
      <c r="BO307" s="139"/>
      <c r="BP307" s="139"/>
      <c r="BQ307" s="139"/>
      <c r="BR307" s="139"/>
      <c r="BS307" s="139"/>
      <c r="BT307" s="156"/>
      <c r="BU307" s="139"/>
      <c r="BV307" s="139"/>
      <c r="BW307" s="156"/>
      <c r="BX307" s="156"/>
      <c r="BY307" s="156"/>
      <c r="BZ307" s="156"/>
      <c r="CA307" s="156"/>
      <c r="CB307" s="156"/>
      <c r="CC307" s="156"/>
      <c r="CD307" s="237">
        <f t="shared" si="57"/>
        <v>0</v>
      </c>
      <c r="CE307" s="171">
        <f t="shared" si="58"/>
        <v>0</v>
      </c>
      <c r="CF307" s="185"/>
      <c r="CG307" s="156"/>
      <c r="CH307" s="156"/>
      <c r="CI307" s="156"/>
      <c r="CJ307" s="156"/>
      <c r="CK307" s="156"/>
      <c r="CL307" s="156"/>
      <c r="CM307" s="156"/>
      <c r="CN307" s="156"/>
      <c r="CO307" s="156"/>
      <c r="CP307" s="173">
        <f t="shared" si="59"/>
        <v>0</v>
      </c>
      <c r="CQ307" s="175">
        <f t="shared" si="60"/>
        <v>0</v>
      </c>
    </row>
    <row r="308" ht="15.75" customHeight="1">
      <c r="A308" s="124">
        <v>15.0</v>
      </c>
      <c r="B308" s="328" t="s">
        <v>268</v>
      </c>
      <c r="C308" s="325" t="s">
        <v>269</v>
      </c>
      <c r="D308" s="276" t="str">
        <f t="shared" si="47"/>
        <v>#REF!</v>
      </c>
      <c r="E308" s="161" t="str">
        <f t="shared" si="48"/>
        <v>#REF!</v>
      </c>
      <c r="F308" s="162" t="str">
        <f t="shared" si="49"/>
        <v>#REF!</v>
      </c>
      <c r="G308" s="163" t="str">
        <f t="shared" si="50"/>
        <v>#REF!</v>
      </c>
      <c r="H308" s="164"/>
      <c r="I308" s="165"/>
      <c r="J308" s="165"/>
      <c r="K308" s="165"/>
      <c r="L308" s="148"/>
      <c r="M308" s="166">
        <f t="shared" si="51"/>
        <v>0</v>
      </c>
      <c r="N308" s="167">
        <f t="shared" si="52"/>
        <v>0</v>
      </c>
      <c r="O308" s="137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80"/>
      <c r="AG308" s="180"/>
      <c r="AH308" s="180"/>
      <c r="AI308" s="180"/>
      <c r="AJ308" s="166">
        <f t="shared" si="53"/>
        <v>0</v>
      </c>
      <c r="AK308" s="168">
        <f t="shared" si="54"/>
        <v>0</v>
      </c>
      <c r="AL308" s="137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39"/>
      <c r="BF308" s="139"/>
      <c r="BG308" s="166">
        <f t="shared" si="55"/>
        <v>0</v>
      </c>
      <c r="BH308" s="168">
        <f t="shared" si="56"/>
        <v>0</v>
      </c>
      <c r="BI308" s="137"/>
      <c r="BJ308" s="139"/>
      <c r="BK308" s="139"/>
      <c r="BL308" s="139"/>
      <c r="BM308" s="139"/>
      <c r="BN308" s="139"/>
      <c r="BO308" s="139"/>
      <c r="BP308" s="139"/>
      <c r="BQ308" s="139"/>
      <c r="BR308" s="139"/>
      <c r="BS308" s="139"/>
      <c r="BT308" s="156"/>
      <c r="BU308" s="139"/>
      <c r="BV308" s="139"/>
      <c r="BW308" s="156"/>
      <c r="BX308" s="156"/>
      <c r="BY308" s="156"/>
      <c r="BZ308" s="156"/>
      <c r="CA308" s="156"/>
      <c r="CB308" s="156"/>
      <c r="CC308" s="156"/>
      <c r="CD308" s="237">
        <f t="shared" si="57"/>
        <v>0</v>
      </c>
      <c r="CE308" s="171">
        <f t="shared" si="58"/>
        <v>0</v>
      </c>
      <c r="CF308" s="185"/>
      <c r="CG308" s="156"/>
      <c r="CH308" s="156"/>
      <c r="CI308" s="156"/>
      <c r="CJ308" s="156"/>
      <c r="CK308" s="156"/>
      <c r="CL308" s="156"/>
      <c r="CM308" s="156"/>
      <c r="CN308" s="156"/>
      <c r="CO308" s="156"/>
      <c r="CP308" s="173">
        <f t="shared" si="59"/>
        <v>0</v>
      </c>
      <c r="CQ308" s="175">
        <f t="shared" si="60"/>
        <v>0</v>
      </c>
    </row>
    <row r="309" ht="15.75" customHeight="1">
      <c r="A309" s="160">
        <v>16.0</v>
      </c>
      <c r="B309" s="328" t="s">
        <v>270</v>
      </c>
      <c r="C309" s="325" t="s">
        <v>271</v>
      </c>
      <c r="D309" s="276" t="str">
        <f t="shared" si="47"/>
        <v>#REF!</v>
      </c>
      <c r="E309" s="161" t="str">
        <f t="shared" si="48"/>
        <v>#REF!</v>
      </c>
      <c r="F309" s="162" t="str">
        <f t="shared" si="49"/>
        <v>#REF!</v>
      </c>
      <c r="G309" s="163" t="str">
        <f t="shared" si="50"/>
        <v>#REF!</v>
      </c>
      <c r="H309" s="164"/>
      <c r="I309" s="165"/>
      <c r="J309" s="148"/>
      <c r="K309" s="148"/>
      <c r="L309" s="148"/>
      <c r="M309" s="166">
        <f t="shared" si="51"/>
        <v>0</v>
      </c>
      <c r="N309" s="167">
        <f t="shared" si="52"/>
        <v>0</v>
      </c>
      <c r="O309" s="176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251"/>
      <c r="AG309" s="251"/>
      <c r="AH309" s="251"/>
      <c r="AI309" s="251"/>
      <c r="AJ309" s="166">
        <f t="shared" si="53"/>
        <v>0</v>
      </c>
      <c r="AK309" s="168">
        <f t="shared" si="54"/>
        <v>0</v>
      </c>
      <c r="AL309" s="176"/>
      <c r="AM309" s="177"/>
      <c r="AN309" s="177"/>
      <c r="AO309" s="177"/>
      <c r="AP309" s="177"/>
      <c r="AQ309" s="177"/>
      <c r="AR309" s="177"/>
      <c r="AS309" s="177"/>
      <c r="AT309" s="177"/>
      <c r="AU309" s="177"/>
      <c r="AV309" s="177"/>
      <c r="AW309" s="177"/>
      <c r="AX309" s="177"/>
      <c r="AY309" s="177"/>
      <c r="AZ309" s="177"/>
      <c r="BA309" s="177"/>
      <c r="BB309" s="177"/>
      <c r="BC309" s="177"/>
      <c r="BD309" s="177"/>
      <c r="BE309" s="177"/>
      <c r="BF309" s="177"/>
      <c r="BG309" s="166">
        <f t="shared" si="55"/>
        <v>0</v>
      </c>
      <c r="BH309" s="168">
        <f t="shared" si="56"/>
        <v>0</v>
      </c>
      <c r="BI309" s="176"/>
      <c r="BJ309" s="177"/>
      <c r="BK309" s="177"/>
      <c r="BL309" s="177"/>
      <c r="BM309" s="177"/>
      <c r="BN309" s="177"/>
      <c r="BO309" s="177"/>
      <c r="BP309" s="177"/>
      <c r="BQ309" s="177"/>
      <c r="BR309" s="177"/>
      <c r="BS309" s="177"/>
      <c r="BT309" s="182">
        <v>1.0</v>
      </c>
      <c r="BU309" s="177"/>
      <c r="BV309" s="177"/>
      <c r="BW309" s="156"/>
      <c r="BX309" s="156"/>
      <c r="BY309" s="156"/>
      <c r="BZ309" s="156"/>
      <c r="CA309" s="156"/>
      <c r="CB309" s="156"/>
      <c r="CC309" s="156"/>
      <c r="CD309" s="237">
        <f t="shared" si="57"/>
        <v>1</v>
      </c>
      <c r="CE309" s="171">
        <f t="shared" si="58"/>
        <v>20</v>
      </c>
      <c r="CF309" s="185"/>
      <c r="CG309" s="156"/>
      <c r="CH309" s="156"/>
      <c r="CI309" s="156"/>
      <c r="CJ309" s="156"/>
      <c r="CK309" s="156"/>
      <c r="CL309" s="156"/>
      <c r="CM309" s="156"/>
      <c r="CN309" s="156"/>
      <c r="CO309" s="156"/>
      <c r="CP309" s="173">
        <f t="shared" si="59"/>
        <v>0</v>
      </c>
      <c r="CQ309" s="175">
        <f t="shared" si="60"/>
        <v>0</v>
      </c>
    </row>
    <row r="310" ht="15.75" customHeight="1">
      <c r="A310" s="124">
        <v>17.0</v>
      </c>
      <c r="B310" s="328" t="s">
        <v>272</v>
      </c>
      <c r="C310" s="325" t="s">
        <v>273</v>
      </c>
      <c r="D310" s="276" t="str">
        <f t="shared" si="47"/>
        <v>#REF!</v>
      </c>
      <c r="E310" s="161" t="str">
        <f t="shared" si="48"/>
        <v>#REF!</v>
      </c>
      <c r="F310" s="162" t="str">
        <f t="shared" si="49"/>
        <v>#REF!</v>
      </c>
      <c r="G310" s="163" t="str">
        <f t="shared" si="50"/>
        <v>#REF!</v>
      </c>
      <c r="H310" s="164"/>
      <c r="I310" s="148"/>
      <c r="J310" s="165"/>
      <c r="K310" s="165"/>
      <c r="L310" s="148"/>
      <c r="M310" s="166">
        <f t="shared" si="51"/>
        <v>0</v>
      </c>
      <c r="N310" s="167">
        <f t="shared" si="52"/>
        <v>0</v>
      </c>
      <c r="O310" s="137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80"/>
      <c r="AG310" s="180"/>
      <c r="AH310" s="180"/>
      <c r="AI310" s="180"/>
      <c r="AJ310" s="166">
        <f t="shared" si="53"/>
        <v>0</v>
      </c>
      <c r="AK310" s="168">
        <f t="shared" si="54"/>
        <v>0</v>
      </c>
      <c r="AL310" s="137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39"/>
      <c r="BF310" s="139"/>
      <c r="BG310" s="166">
        <f t="shared" si="55"/>
        <v>0</v>
      </c>
      <c r="BH310" s="168">
        <f t="shared" si="56"/>
        <v>0</v>
      </c>
      <c r="BI310" s="137"/>
      <c r="BJ310" s="139"/>
      <c r="BK310" s="139"/>
      <c r="BL310" s="139"/>
      <c r="BM310" s="139"/>
      <c r="BN310" s="139"/>
      <c r="BO310" s="139"/>
      <c r="BP310" s="139"/>
      <c r="BQ310" s="139"/>
      <c r="BR310" s="139"/>
      <c r="BS310" s="139"/>
      <c r="BT310" s="182">
        <v>1.0</v>
      </c>
      <c r="BU310" s="139"/>
      <c r="BV310" s="139"/>
      <c r="BW310" s="156"/>
      <c r="BX310" s="156"/>
      <c r="BY310" s="156"/>
      <c r="BZ310" s="156"/>
      <c r="CA310" s="156"/>
      <c r="CB310" s="156"/>
      <c r="CC310" s="156"/>
      <c r="CD310" s="237">
        <f t="shared" si="57"/>
        <v>1</v>
      </c>
      <c r="CE310" s="171">
        <f t="shared" si="58"/>
        <v>20</v>
      </c>
      <c r="CF310" s="185"/>
      <c r="CG310" s="156"/>
      <c r="CH310" s="156"/>
      <c r="CI310" s="156"/>
      <c r="CJ310" s="156"/>
      <c r="CK310" s="156"/>
      <c r="CL310" s="156"/>
      <c r="CM310" s="156"/>
      <c r="CN310" s="156"/>
      <c r="CO310" s="156"/>
      <c r="CP310" s="173">
        <f t="shared" si="59"/>
        <v>0</v>
      </c>
      <c r="CQ310" s="175">
        <f t="shared" si="60"/>
        <v>0</v>
      </c>
    </row>
    <row r="311" ht="15.75" customHeight="1">
      <c r="A311" s="160">
        <v>18.0</v>
      </c>
      <c r="B311" s="328" t="s">
        <v>274</v>
      </c>
      <c r="C311" s="325" t="s">
        <v>275</v>
      </c>
      <c r="D311" s="276" t="str">
        <f t="shared" si="47"/>
        <v>#REF!</v>
      </c>
      <c r="E311" s="161" t="str">
        <f t="shared" si="48"/>
        <v>#REF!</v>
      </c>
      <c r="F311" s="162" t="str">
        <f t="shared" si="49"/>
        <v>#REF!</v>
      </c>
      <c r="G311" s="163" t="str">
        <f t="shared" si="50"/>
        <v>#REF!</v>
      </c>
      <c r="H311" s="164"/>
      <c r="I311" s="148"/>
      <c r="J311" s="148"/>
      <c r="K311" s="148"/>
      <c r="L311" s="148"/>
      <c r="M311" s="166">
        <f t="shared" si="51"/>
        <v>0</v>
      </c>
      <c r="N311" s="167">
        <f t="shared" si="52"/>
        <v>0</v>
      </c>
      <c r="O311" s="137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80"/>
      <c r="AG311" s="180"/>
      <c r="AH311" s="180"/>
      <c r="AI311" s="180"/>
      <c r="AJ311" s="166">
        <f t="shared" si="53"/>
        <v>0</v>
      </c>
      <c r="AK311" s="168">
        <f t="shared" si="54"/>
        <v>0</v>
      </c>
      <c r="AL311" s="137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39"/>
      <c r="BE311" s="139"/>
      <c r="BF311" s="139"/>
      <c r="BG311" s="166">
        <f t="shared" si="55"/>
        <v>0</v>
      </c>
      <c r="BH311" s="168">
        <f t="shared" si="56"/>
        <v>0</v>
      </c>
      <c r="BI311" s="137"/>
      <c r="BJ311" s="139"/>
      <c r="BK311" s="139"/>
      <c r="BL311" s="139"/>
      <c r="BM311" s="139"/>
      <c r="BN311" s="139"/>
      <c r="BO311" s="139"/>
      <c r="BP311" s="139"/>
      <c r="BQ311" s="139"/>
      <c r="BR311" s="139"/>
      <c r="BS311" s="139"/>
      <c r="BT311" s="253">
        <v>1.0</v>
      </c>
      <c r="BU311" s="139"/>
      <c r="BV311" s="139"/>
      <c r="BW311" s="156"/>
      <c r="BX311" s="156"/>
      <c r="BY311" s="156"/>
      <c r="BZ311" s="156"/>
      <c r="CA311" s="156"/>
      <c r="CB311" s="156"/>
      <c r="CC311" s="156"/>
      <c r="CD311" s="237">
        <f t="shared" si="57"/>
        <v>1</v>
      </c>
      <c r="CE311" s="171">
        <f t="shared" si="58"/>
        <v>20</v>
      </c>
      <c r="CF311" s="185"/>
      <c r="CG311" s="156"/>
      <c r="CH311" s="156"/>
      <c r="CI311" s="156"/>
      <c r="CJ311" s="156"/>
      <c r="CK311" s="156"/>
      <c r="CL311" s="156"/>
      <c r="CM311" s="156"/>
      <c r="CN311" s="156"/>
      <c r="CO311" s="156"/>
      <c r="CP311" s="173">
        <f t="shared" si="59"/>
        <v>0</v>
      </c>
      <c r="CQ311" s="175">
        <f t="shared" si="60"/>
        <v>0</v>
      </c>
    </row>
    <row r="312" ht="15.75" customHeight="1">
      <c r="A312" s="124">
        <v>19.0</v>
      </c>
      <c r="B312" s="328" t="s">
        <v>276</v>
      </c>
      <c r="C312" s="325" t="s">
        <v>277</v>
      </c>
      <c r="D312" s="276" t="str">
        <f t="shared" si="47"/>
        <v>#REF!</v>
      </c>
      <c r="E312" s="161" t="str">
        <f t="shared" si="48"/>
        <v>#REF!</v>
      </c>
      <c r="F312" s="162" t="str">
        <f t="shared" si="49"/>
        <v>#REF!</v>
      </c>
      <c r="G312" s="163" t="str">
        <f t="shared" si="50"/>
        <v>#REF!</v>
      </c>
      <c r="H312" s="164"/>
      <c r="I312" s="148"/>
      <c r="J312" s="148"/>
      <c r="K312" s="148"/>
      <c r="L312" s="148"/>
      <c r="M312" s="166">
        <f t="shared" si="51"/>
        <v>0</v>
      </c>
      <c r="N312" s="167">
        <f t="shared" si="52"/>
        <v>0</v>
      </c>
      <c r="O312" s="137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80"/>
      <c r="AG312" s="180"/>
      <c r="AH312" s="180"/>
      <c r="AI312" s="180"/>
      <c r="AJ312" s="166">
        <f t="shared" si="53"/>
        <v>0</v>
      </c>
      <c r="AK312" s="168">
        <f t="shared" si="54"/>
        <v>0</v>
      </c>
      <c r="AL312" s="137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39"/>
      <c r="BF312" s="139"/>
      <c r="BG312" s="166">
        <f t="shared" si="55"/>
        <v>0</v>
      </c>
      <c r="BH312" s="168">
        <f t="shared" si="56"/>
        <v>0</v>
      </c>
      <c r="BI312" s="137"/>
      <c r="BJ312" s="139"/>
      <c r="BK312" s="139"/>
      <c r="BL312" s="139"/>
      <c r="BM312" s="139"/>
      <c r="BN312" s="139"/>
      <c r="BO312" s="139"/>
      <c r="BP312" s="139"/>
      <c r="BQ312" s="139"/>
      <c r="BR312" s="139"/>
      <c r="BS312" s="139"/>
      <c r="BT312" s="182">
        <v>1.0</v>
      </c>
      <c r="BU312" s="139"/>
      <c r="BV312" s="139"/>
      <c r="BW312" s="156"/>
      <c r="BX312" s="156"/>
      <c r="BY312" s="156"/>
      <c r="BZ312" s="156"/>
      <c r="CA312" s="156"/>
      <c r="CB312" s="156"/>
      <c r="CC312" s="156"/>
      <c r="CD312" s="237">
        <f t="shared" si="57"/>
        <v>1</v>
      </c>
      <c r="CE312" s="171">
        <f t="shared" si="58"/>
        <v>20</v>
      </c>
      <c r="CF312" s="185"/>
      <c r="CG312" s="156"/>
      <c r="CH312" s="156"/>
      <c r="CI312" s="156"/>
      <c r="CJ312" s="156"/>
      <c r="CK312" s="156"/>
      <c r="CL312" s="156"/>
      <c r="CM312" s="156"/>
      <c r="CN312" s="156"/>
      <c r="CO312" s="156"/>
      <c r="CP312" s="173">
        <f t="shared" si="59"/>
        <v>0</v>
      </c>
      <c r="CQ312" s="175">
        <f t="shared" si="60"/>
        <v>0</v>
      </c>
    </row>
    <row r="313" ht="15.75" customHeight="1">
      <c r="A313" s="160">
        <v>20.0</v>
      </c>
      <c r="B313" s="328" t="s">
        <v>278</v>
      </c>
      <c r="C313" s="325" t="s">
        <v>279</v>
      </c>
      <c r="D313" s="276" t="str">
        <f t="shared" si="47"/>
        <v>#REF!</v>
      </c>
      <c r="E313" s="161" t="str">
        <f t="shared" si="48"/>
        <v>#REF!</v>
      </c>
      <c r="F313" s="162" t="str">
        <f t="shared" si="49"/>
        <v>#REF!</v>
      </c>
      <c r="G313" s="163" t="str">
        <f t="shared" si="50"/>
        <v>#REF!</v>
      </c>
      <c r="H313" s="164"/>
      <c r="I313" s="148"/>
      <c r="J313" s="148"/>
      <c r="K313" s="148"/>
      <c r="L313" s="148"/>
      <c r="M313" s="166">
        <f t="shared" si="51"/>
        <v>0</v>
      </c>
      <c r="N313" s="167">
        <f t="shared" si="52"/>
        <v>0</v>
      </c>
      <c r="O313" s="137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80"/>
      <c r="AG313" s="180"/>
      <c r="AH313" s="180"/>
      <c r="AI313" s="180"/>
      <c r="AJ313" s="166">
        <f t="shared" si="53"/>
        <v>0</v>
      </c>
      <c r="AK313" s="168">
        <f t="shared" si="54"/>
        <v>0</v>
      </c>
      <c r="AL313" s="137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39"/>
      <c r="BF313" s="139"/>
      <c r="BG313" s="166">
        <f t="shared" si="55"/>
        <v>0</v>
      </c>
      <c r="BH313" s="168">
        <f t="shared" si="56"/>
        <v>0</v>
      </c>
      <c r="BI313" s="137"/>
      <c r="BJ313" s="139"/>
      <c r="BK313" s="139"/>
      <c r="BL313" s="139"/>
      <c r="BM313" s="139"/>
      <c r="BN313" s="139"/>
      <c r="BO313" s="139"/>
      <c r="BP313" s="139"/>
      <c r="BQ313" s="139"/>
      <c r="BR313" s="139"/>
      <c r="BS313" s="139"/>
      <c r="BT313" s="182">
        <v>1.0</v>
      </c>
      <c r="BU313" s="139"/>
      <c r="BV313" s="139"/>
      <c r="BW313" s="156"/>
      <c r="BX313" s="156"/>
      <c r="BY313" s="156"/>
      <c r="BZ313" s="156"/>
      <c r="CA313" s="156"/>
      <c r="CB313" s="156"/>
      <c r="CC313" s="156"/>
      <c r="CD313" s="237">
        <f t="shared" si="57"/>
        <v>1</v>
      </c>
      <c r="CE313" s="171">
        <f t="shared" si="58"/>
        <v>20</v>
      </c>
      <c r="CF313" s="185"/>
      <c r="CG313" s="156"/>
      <c r="CH313" s="156"/>
      <c r="CI313" s="156"/>
      <c r="CJ313" s="156"/>
      <c r="CK313" s="156"/>
      <c r="CL313" s="156"/>
      <c r="CM313" s="156"/>
      <c r="CN313" s="156"/>
      <c r="CO313" s="156"/>
      <c r="CP313" s="173">
        <f t="shared" si="59"/>
        <v>0</v>
      </c>
      <c r="CQ313" s="175">
        <f t="shared" si="60"/>
        <v>0</v>
      </c>
    </row>
    <row r="314" ht="15.75" customHeight="1">
      <c r="A314" s="124">
        <v>21.0</v>
      </c>
      <c r="B314" s="328" t="s">
        <v>280</v>
      </c>
      <c r="C314" s="325" t="s">
        <v>281</v>
      </c>
      <c r="D314" s="276" t="str">
        <f t="shared" si="47"/>
        <v>#REF!</v>
      </c>
      <c r="E314" s="161" t="str">
        <f t="shared" si="48"/>
        <v>#REF!</v>
      </c>
      <c r="F314" s="162" t="str">
        <f t="shared" si="49"/>
        <v>#REF!</v>
      </c>
      <c r="G314" s="163" t="str">
        <f t="shared" si="50"/>
        <v>#REF!</v>
      </c>
      <c r="H314" s="164"/>
      <c r="I314" s="165"/>
      <c r="J314" s="165"/>
      <c r="K314" s="165"/>
      <c r="L314" s="148"/>
      <c r="M314" s="166">
        <f t="shared" si="51"/>
        <v>0</v>
      </c>
      <c r="N314" s="167">
        <f t="shared" si="52"/>
        <v>0</v>
      </c>
      <c r="O314" s="137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80"/>
      <c r="AG314" s="180"/>
      <c r="AH314" s="180"/>
      <c r="AI314" s="180"/>
      <c r="AJ314" s="166">
        <f t="shared" si="53"/>
        <v>0</v>
      </c>
      <c r="AK314" s="168">
        <f t="shared" si="54"/>
        <v>0</v>
      </c>
      <c r="AL314" s="137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39"/>
      <c r="BF314" s="139"/>
      <c r="BG314" s="166">
        <f t="shared" si="55"/>
        <v>0</v>
      </c>
      <c r="BH314" s="168">
        <f t="shared" si="56"/>
        <v>0</v>
      </c>
      <c r="BI314" s="137"/>
      <c r="BJ314" s="139"/>
      <c r="BK314" s="139"/>
      <c r="BL314" s="139"/>
      <c r="BM314" s="139"/>
      <c r="BN314" s="139"/>
      <c r="BO314" s="139"/>
      <c r="BP314" s="139"/>
      <c r="BQ314" s="139"/>
      <c r="BR314" s="139"/>
      <c r="BS314" s="139"/>
      <c r="BT314" s="182">
        <v>1.0</v>
      </c>
      <c r="BU314" s="139"/>
      <c r="BV314" s="139"/>
      <c r="BW314" s="156"/>
      <c r="BX314" s="156"/>
      <c r="BY314" s="156"/>
      <c r="BZ314" s="156"/>
      <c r="CA314" s="156"/>
      <c r="CB314" s="156"/>
      <c r="CC314" s="156"/>
      <c r="CD314" s="237">
        <f t="shared" si="57"/>
        <v>1</v>
      </c>
      <c r="CE314" s="171">
        <f t="shared" si="58"/>
        <v>20</v>
      </c>
      <c r="CF314" s="185"/>
      <c r="CG314" s="156"/>
      <c r="CH314" s="156"/>
      <c r="CI314" s="156"/>
      <c r="CJ314" s="156"/>
      <c r="CK314" s="156"/>
      <c r="CL314" s="156"/>
      <c r="CM314" s="156"/>
      <c r="CN314" s="156"/>
      <c r="CO314" s="156"/>
      <c r="CP314" s="173">
        <f t="shared" si="59"/>
        <v>0</v>
      </c>
      <c r="CQ314" s="175">
        <f t="shared" si="60"/>
        <v>0</v>
      </c>
    </row>
    <row r="315" ht="15.75" customHeight="1">
      <c r="A315" s="160">
        <v>22.0</v>
      </c>
      <c r="B315" s="328" t="s">
        <v>282</v>
      </c>
      <c r="C315" s="325" t="s">
        <v>283</v>
      </c>
      <c r="D315" s="276" t="str">
        <f t="shared" si="47"/>
        <v>#REF!</v>
      </c>
      <c r="E315" s="161" t="str">
        <f t="shared" si="48"/>
        <v>#REF!</v>
      </c>
      <c r="F315" s="162" t="str">
        <f t="shared" si="49"/>
        <v>#REF!</v>
      </c>
      <c r="G315" s="163" t="str">
        <f t="shared" si="50"/>
        <v>#REF!</v>
      </c>
      <c r="H315" s="164"/>
      <c r="I315" s="165"/>
      <c r="J315" s="148"/>
      <c r="K315" s="148"/>
      <c r="L315" s="148"/>
      <c r="M315" s="166">
        <f t="shared" si="51"/>
        <v>0</v>
      </c>
      <c r="N315" s="167">
        <f t="shared" si="52"/>
        <v>0</v>
      </c>
      <c r="O315" s="137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80"/>
      <c r="AG315" s="180"/>
      <c r="AH315" s="180"/>
      <c r="AI315" s="180"/>
      <c r="AJ315" s="166">
        <f t="shared" si="53"/>
        <v>0</v>
      </c>
      <c r="AK315" s="168">
        <f t="shared" si="54"/>
        <v>0</v>
      </c>
      <c r="AL315" s="137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/>
      <c r="BF315" s="139"/>
      <c r="BG315" s="166">
        <f t="shared" si="55"/>
        <v>0</v>
      </c>
      <c r="BH315" s="168">
        <f t="shared" si="56"/>
        <v>0</v>
      </c>
      <c r="BI315" s="137"/>
      <c r="BJ315" s="139"/>
      <c r="BK315" s="139"/>
      <c r="BL315" s="139"/>
      <c r="BM315" s="139"/>
      <c r="BN315" s="139"/>
      <c r="BO315" s="139"/>
      <c r="BP315" s="139"/>
      <c r="BQ315" s="139"/>
      <c r="BR315" s="139"/>
      <c r="BS315" s="139"/>
      <c r="BT315" s="182">
        <v>1.0</v>
      </c>
      <c r="BU315" s="139"/>
      <c r="BV315" s="139"/>
      <c r="BW315" s="156"/>
      <c r="BX315" s="156"/>
      <c r="BY315" s="156"/>
      <c r="BZ315" s="156"/>
      <c r="CA315" s="156"/>
      <c r="CB315" s="156"/>
      <c r="CC315" s="156"/>
      <c r="CD315" s="237">
        <f t="shared" si="57"/>
        <v>1</v>
      </c>
      <c r="CE315" s="171">
        <f t="shared" si="58"/>
        <v>20</v>
      </c>
      <c r="CF315" s="185"/>
      <c r="CG315" s="156"/>
      <c r="CH315" s="156"/>
      <c r="CI315" s="156"/>
      <c r="CJ315" s="156"/>
      <c r="CK315" s="156"/>
      <c r="CL315" s="156"/>
      <c r="CM315" s="156"/>
      <c r="CN315" s="156"/>
      <c r="CO315" s="156"/>
      <c r="CP315" s="173">
        <f t="shared" si="59"/>
        <v>0</v>
      </c>
      <c r="CQ315" s="175">
        <f t="shared" si="60"/>
        <v>0</v>
      </c>
    </row>
    <row r="316" ht="15.75" customHeight="1">
      <c r="A316" s="124">
        <v>23.0</v>
      </c>
      <c r="B316" s="328" t="s">
        <v>284</v>
      </c>
      <c r="C316" s="325" t="s">
        <v>285</v>
      </c>
      <c r="D316" s="276" t="str">
        <f t="shared" si="47"/>
        <v>#REF!</v>
      </c>
      <c r="E316" s="161" t="str">
        <f t="shared" si="48"/>
        <v>#REF!</v>
      </c>
      <c r="F316" s="162" t="str">
        <f t="shared" si="49"/>
        <v>#REF!</v>
      </c>
      <c r="G316" s="163" t="str">
        <f t="shared" si="50"/>
        <v>#REF!</v>
      </c>
      <c r="H316" s="164"/>
      <c r="I316" s="165"/>
      <c r="J316" s="148"/>
      <c r="K316" s="148"/>
      <c r="L316" s="148"/>
      <c r="M316" s="166">
        <f t="shared" si="51"/>
        <v>0</v>
      </c>
      <c r="N316" s="167">
        <f t="shared" si="52"/>
        <v>0</v>
      </c>
      <c r="O316" s="22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3"/>
      <c r="AG316" s="203"/>
      <c r="AH316" s="203"/>
      <c r="AI316" s="203"/>
      <c r="AJ316" s="166">
        <f t="shared" si="53"/>
        <v>0</v>
      </c>
      <c r="AK316" s="168">
        <f t="shared" si="54"/>
        <v>0</v>
      </c>
      <c r="AL316" s="22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201"/>
      <c r="BE316" s="201"/>
      <c r="BF316" s="201"/>
      <c r="BG316" s="166">
        <f t="shared" si="55"/>
        <v>0</v>
      </c>
      <c r="BH316" s="168">
        <f t="shared" si="56"/>
        <v>0</v>
      </c>
      <c r="BI316" s="221"/>
      <c r="BJ316" s="201"/>
      <c r="BK316" s="201"/>
      <c r="BL316" s="201"/>
      <c r="BM316" s="201"/>
      <c r="BN316" s="201"/>
      <c r="BO316" s="201"/>
      <c r="BP316" s="201"/>
      <c r="BQ316" s="201"/>
      <c r="BR316" s="201"/>
      <c r="BS316" s="201"/>
      <c r="BT316" s="253">
        <v>1.0</v>
      </c>
      <c r="BU316" s="201"/>
      <c r="BV316" s="201"/>
      <c r="BW316" s="156"/>
      <c r="BX316" s="156"/>
      <c r="BY316" s="156"/>
      <c r="BZ316" s="156"/>
      <c r="CA316" s="156"/>
      <c r="CB316" s="156"/>
      <c r="CC316" s="156"/>
      <c r="CD316" s="237">
        <f t="shared" si="57"/>
        <v>1</v>
      </c>
      <c r="CE316" s="171">
        <f t="shared" si="58"/>
        <v>20</v>
      </c>
      <c r="CF316" s="185"/>
      <c r="CG316" s="156"/>
      <c r="CH316" s="156"/>
      <c r="CI316" s="156"/>
      <c r="CJ316" s="156"/>
      <c r="CK316" s="156"/>
      <c r="CL316" s="156"/>
      <c r="CM316" s="156"/>
      <c r="CN316" s="156"/>
      <c r="CO316" s="156"/>
      <c r="CP316" s="173">
        <f t="shared" si="59"/>
        <v>0</v>
      </c>
      <c r="CQ316" s="175">
        <f t="shared" si="60"/>
        <v>0</v>
      </c>
    </row>
    <row r="317" ht="15.75" customHeight="1">
      <c r="A317" s="160">
        <v>24.0</v>
      </c>
      <c r="B317" s="328" t="s">
        <v>286</v>
      </c>
      <c r="C317" s="325" t="s">
        <v>287</v>
      </c>
      <c r="D317" s="276" t="str">
        <f t="shared" si="47"/>
        <v>#REF!</v>
      </c>
      <c r="E317" s="161" t="str">
        <f t="shared" si="48"/>
        <v>#REF!</v>
      </c>
      <c r="F317" s="162" t="str">
        <f t="shared" si="49"/>
        <v>#REF!</v>
      </c>
      <c r="G317" s="163" t="str">
        <f t="shared" si="50"/>
        <v>#REF!</v>
      </c>
      <c r="H317" s="164"/>
      <c r="I317" s="150"/>
      <c r="J317" s="150"/>
      <c r="K317" s="150"/>
      <c r="L317" s="148"/>
      <c r="M317" s="166">
        <f t="shared" si="51"/>
        <v>0</v>
      </c>
      <c r="N317" s="167">
        <f t="shared" si="52"/>
        <v>0</v>
      </c>
      <c r="O317" s="22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3"/>
      <c r="AG317" s="203"/>
      <c r="AH317" s="203"/>
      <c r="AI317" s="203"/>
      <c r="AJ317" s="166">
        <f t="shared" si="53"/>
        <v>0</v>
      </c>
      <c r="AK317" s="168">
        <f t="shared" si="54"/>
        <v>0</v>
      </c>
      <c r="AL317" s="22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201"/>
      <c r="BE317" s="201"/>
      <c r="BF317" s="201"/>
      <c r="BG317" s="166">
        <f t="shared" si="55"/>
        <v>0</v>
      </c>
      <c r="BH317" s="168">
        <f t="shared" si="56"/>
        <v>0</v>
      </c>
      <c r="BI317" s="221"/>
      <c r="BJ317" s="201"/>
      <c r="BK317" s="201"/>
      <c r="BL317" s="201"/>
      <c r="BM317" s="201"/>
      <c r="BN317" s="201"/>
      <c r="BO317" s="201"/>
      <c r="BP317" s="201"/>
      <c r="BQ317" s="201"/>
      <c r="BR317" s="201"/>
      <c r="BS317" s="201"/>
      <c r="BT317" s="182">
        <v>1.0</v>
      </c>
      <c r="BU317" s="201"/>
      <c r="BV317" s="201"/>
      <c r="BW317" s="156"/>
      <c r="BX317" s="156"/>
      <c r="BY317" s="156"/>
      <c r="BZ317" s="156"/>
      <c r="CA317" s="156"/>
      <c r="CB317" s="156"/>
      <c r="CC317" s="156"/>
      <c r="CD317" s="237">
        <f t="shared" si="57"/>
        <v>1</v>
      </c>
      <c r="CE317" s="171">
        <f t="shared" si="58"/>
        <v>20</v>
      </c>
      <c r="CF317" s="185"/>
      <c r="CG317" s="156"/>
      <c r="CH317" s="156"/>
      <c r="CI317" s="156"/>
      <c r="CJ317" s="156"/>
      <c r="CK317" s="156"/>
      <c r="CL317" s="156"/>
      <c r="CM317" s="156"/>
      <c r="CN317" s="156"/>
      <c r="CO317" s="156"/>
      <c r="CP317" s="173">
        <f t="shared" si="59"/>
        <v>0</v>
      </c>
      <c r="CQ317" s="175">
        <f t="shared" si="60"/>
        <v>0</v>
      </c>
    </row>
    <row r="318" ht="15.75" customHeight="1">
      <c r="A318" s="124">
        <v>25.0</v>
      </c>
      <c r="B318" s="328" t="s">
        <v>288</v>
      </c>
      <c r="C318" s="325" t="s">
        <v>289</v>
      </c>
      <c r="D318" s="276" t="str">
        <f t="shared" si="47"/>
        <v>#REF!</v>
      </c>
      <c r="E318" s="161" t="str">
        <f t="shared" si="48"/>
        <v>#REF!</v>
      </c>
      <c r="F318" s="162" t="str">
        <f t="shared" si="49"/>
        <v>#REF!</v>
      </c>
      <c r="G318" s="163" t="str">
        <f t="shared" si="50"/>
        <v>#REF!</v>
      </c>
      <c r="H318" s="187"/>
      <c r="I318" s="148"/>
      <c r="J318" s="148"/>
      <c r="K318" s="148"/>
      <c r="L318" s="148"/>
      <c r="M318" s="166">
        <f t="shared" si="51"/>
        <v>0</v>
      </c>
      <c r="N318" s="167">
        <f t="shared" si="52"/>
        <v>0</v>
      </c>
      <c r="O318" s="137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80"/>
      <c r="AG318" s="180"/>
      <c r="AH318" s="180"/>
      <c r="AI318" s="180"/>
      <c r="AJ318" s="166">
        <f t="shared" si="53"/>
        <v>0</v>
      </c>
      <c r="AK318" s="168">
        <f t="shared" si="54"/>
        <v>0</v>
      </c>
      <c r="AL318" s="137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39"/>
      <c r="BF318" s="139"/>
      <c r="BG318" s="166">
        <f t="shared" si="55"/>
        <v>0</v>
      </c>
      <c r="BH318" s="168">
        <f t="shared" si="56"/>
        <v>0</v>
      </c>
      <c r="BI318" s="137"/>
      <c r="BJ318" s="139"/>
      <c r="BK318" s="139"/>
      <c r="BL318" s="139"/>
      <c r="BM318" s="139"/>
      <c r="BN318" s="139"/>
      <c r="BO318" s="139"/>
      <c r="BP318" s="139"/>
      <c r="BQ318" s="139"/>
      <c r="BR318" s="139"/>
      <c r="BS318" s="139"/>
      <c r="BT318" s="139"/>
      <c r="BU318" s="139"/>
      <c r="BV318" s="139"/>
      <c r="BW318" s="156"/>
      <c r="BX318" s="156"/>
      <c r="BY318" s="156"/>
      <c r="BZ318" s="156"/>
      <c r="CA318" s="156"/>
      <c r="CB318" s="156"/>
      <c r="CC318" s="156"/>
      <c r="CD318" s="237">
        <f t="shared" si="57"/>
        <v>0</v>
      </c>
      <c r="CE318" s="171">
        <f t="shared" si="58"/>
        <v>0</v>
      </c>
      <c r="CF318" s="185"/>
      <c r="CG318" s="156"/>
      <c r="CH318" s="156"/>
      <c r="CI318" s="156"/>
      <c r="CJ318" s="156"/>
      <c r="CK318" s="156"/>
      <c r="CL318" s="156"/>
      <c r="CM318" s="156"/>
      <c r="CN318" s="156"/>
      <c r="CO318" s="156"/>
      <c r="CP318" s="173">
        <f t="shared" si="59"/>
        <v>0</v>
      </c>
      <c r="CQ318" s="175">
        <f t="shared" si="60"/>
        <v>0</v>
      </c>
    </row>
    <row r="319" ht="15.75" customHeight="1">
      <c r="A319" s="160">
        <v>26.0</v>
      </c>
      <c r="B319" s="328" t="s">
        <v>290</v>
      </c>
      <c r="C319" s="325" t="s">
        <v>291</v>
      </c>
      <c r="D319" s="276" t="str">
        <f t="shared" si="47"/>
        <v>#REF!</v>
      </c>
      <c r="E319" s="161" t="str">
        <f t="shared" si="48"/>
        <v>#REF!</v>
      </c>
      <c r="F319" s="162" t="str">
        <f t="shared" si="49"/>
        <v>#REF!</v>
      </c>
      <c r="G319" s="163" t="str">
        <f t="shared" si="50"/>
        <v>#REF!</v>
      </c>
      <c r="H319" s="164"/>
      <c r="I319" s="148"/>
      <c r="J319" s="148"/>
      <c r="K319" s="148"/>
      <c r="L319" s="148"/>
      <c r="M319" s="166">
        <f t="shared" si="51"/>
        <v>0</v>
      </c>
      <c r="N319" s="167">
        <f t="shared" si="52"/>
        <v>0</v>
      </c>
      <c r="O319" s="137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80"/>
      <c r="AG319" s="180"/>
      <c r="AH319" s="180"/>
      <c r="AI319" s="180"/>
      <c r="AJ319" s="166">
        <f t="shared" si="53"/>
        <v>0</v>
      </c>
      <c r="AK319" s="168">
        <f t="shared" si="54"/>
        <v>0</v>
      </c>
      <c r="AL319" s="137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39"/>
      <c r="BE319" s="139"/>
      <c r="BF319" s="139"/>
      <c r="BG319" s="166">
        <f t="shared" si="55"/>
        <v>0</v>
      </c>
      <c r="BH319" s="168">
        <f t="shared" si="56"/>
        <v>0</v>
      </c>
      <c r="BI319" s="137"/>
      <c r="BJ319" s="139"/>
      <c r="BK319" s="139"/>
      <c r="BL319" s="139"/>
      <c r="BM319" s="139"/>
      <c r="BN319" s="139"/>
      <c r="BO319" s="139"/>
      <c r="BP319" s="139"/>
      <c r="BQ319" s="139"/>
      <c r="BR319" s="139"/>
      <c r="BS319" s="139"/>
      <c r="BT319" s="139"/>
      <c r="BU319" s="139"/>
      <c r="BV319" s="139"/>
      <c r="BW319" s="156"/>
      <c r="BX319" s="156"/>
      <c r="BY319" s="156"/>
      <c r="BZ319" s="156"/>
      <c r="CA319" s="156"/>
      <c r="CB319" s="156"/>
      <c r="CC319" s="156"/>
      <c r="CD319" s="237">
        <f t="shared" si="57"/>
        <v>0</v>
      </c>
      <c r="CE319" s="171">
        <f t="shared" si="58"/>
        <v>0</v>
      </c>
      <c r="CF319" s="185"/>
      <c r="CG319" s="156"/>
      <c r="CH319" s="156"/>
      <c r="CI319" s="156"/>
      <c r="CJ319" s="156"/>
      <c r="CK319" s="156"/>
      <c r="CL319" s="156"/>
      <c r="CM319" s="156"/>
      <c r="CN319" s="156"/>
      <c r="CO319" s="156"/>
      <c r="CP319" s="173">
        <f t="shared" si="59"/>
        <v>0</v>
      </c>
      <c r="CQ319" s="175">
        <f t="shared" si="60"/>
        <v>0</v>
      </c>
    </row>
    <row r="320" ht="15.75" customHeight="1">
      <c r="A320" s="124">
        <v>27.0</v>
      </c>
      <c r="B320" s="328" t="s">
        <v>292</v>
      </c>
      <c r="C320" s="325" t="s">
        <v>293</v>
      </c>
      <c r="D320" s="276" t="str">
        <f t="shared" si="47"/>
        <v>#REF!</v>
      </c>
      <c r="E320" s="161" t="str">
        <f t="shared" si="48"/>
        <v>#REF!</v>
      </c>
      <c r="F320" s="162" t="str">
        <f t="shared" si="49"/>
        <v>#REF!</v>
      </c>
      <c r="G320" s="163" t="str">
        <f t="shared" si="50"/>
        <v>#REF!</v>
      </c>
      <c r="H320" s="164"/>
      <c r="I320" s="165"/>
      <c r="J320" s="165"/>
      <c r="K320" s="165"/>
      <c r="L320" s="165"/>
      <c r="M320" s="166">
        <f t="shared" si="51"/>
        <v>0</v>
      </c>
      <c r="N320" s="167">
        <f t="shared" si="52"/>
        <v>0</v>
      </c>
      <c r="O320" s="137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80"/>
      <c r="AG320" s="180"/>
      <c r="AH320" s="180"/>
      <c r="AI320" s="180"/>
      <c r="AJ320" s="166">
        <f t="shared" si="53"/>
        <v>0</v>
      </c>
      <c r="AK320" s="168">
        <f t="shared" si="54"/>
        <v>0</v>
      </c>
      <c r="AL320" s="137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  <c r="BE320" s="139"/>
      <c r="BF320" s="139"/>
      <c r="BG320" s="166">
        <f t="shared" si="55"/>
        <v>0</v>
      </c>
      <c r="BH320" s="168">
        <f t="shared" si="56"/>
        <v>0</v>
      </c>
      <c r="BI320" s="137"/>
      <c r="BJ320" s="139"/>
      <c r="BK320" s="139"/>
      <c r="BL320" s="139"/>
      <c r="BM320" s="139"/>
      <c r="BN320" s="139"/>
      <c r="BO320" s="139"/>
      <c r="BP320" s="139"/>
      <c r="BQ320" s="139"/>
      <c r="BR320" s="139"/>
      <c r="BS320" s="139"/>
      <c r="BT320" s="182">
        <v>1.0</v>
      </c>
      <c r="BU320" s="139"/>
      <c r="BV320" s="139"/>
      <c r="BW320" s="156"/>
      <c r="BX320" s="156"/>
      <c r="BY320" s="156"/>
      <c r="BZ320" s="156"/>
      <c r="CA320" s="156"/>
      <c r="CB320" s="156"/>
      <c r="CC320" s="156"/>
      <c r="CD320" s="237">
        <f t="shared" si="57"/>
        <v>1</v>
      </c>
      <c r="CE320" s="171">
        <f t="shared" si="58"/>
        <v>20</v>
      </c>
      <c r="CF320" s="185"/>
      <c r="CG320" s="156"/>
      <c r="CH320" s="156"/>
      <c r="CI320" s="156"/>
      <c r="CJ320" s="156"/>
      <c r="CK320" s="156"/>
      <c r="CL320" s="156"/>
      <c r="CM320" s="156"/>
      <c r="CN320" s="156"/>
      <c r="CO320" s="156"/>
      <c r="CP320" s="173">
        <f t="shared" si="59"/>
        <v>0</v>
      </c>
      <c r="CQ320" s="175">
        <f t="shared" si="60"/>
        <v>0</v>
      </c>
    </row>
    <row r="321" ht="15.75" customHeight="1">
      <c r="A321" s="160">
        <v>28.0</v>
      </c>
      <c r="B321" s="328" t="s">
        <v>294</v>
      </c>
      <c r="C321" s="325" t="s">
        <v>295</v>
      </c>
      <c r="D321" s="276" t="str">
        <f t="shared" si="47"/>
        <v>#REF!</v>
      </c>
      <c r="E321" s="161" t="str">
        <f t="shared" si="48"/>
        <v>#REF!</v>
      </c>
      <c r="F321" s="162" t="str">
        <f t="shared" si="49"/>
        <v>#REF!</v>
      </c>
      <c r="G321" s="163" t="str">
        <f t="shared" si="50"/>
        <v>#REF!</v>
      </c>
      <c r="H321" s="164"/>
      <c r="I321" s="165"/>
      <c r="J321" s="165"/>
      <c r="K321" s="165"/>
      <c r="L321" s="165"/>
      <c r="M321" s="166">
        <f t="shared" si="51"/>
        <v>0</v>
      </c>
      <c r="N321" s="167">
        <f t="shared" si="52"/>
        <v>0</v>
      </c>
      <c r="O321" s="137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80"/>
      <c r="AG321" s="180"/>
      <c r="AH321" s="180"/>
      <c r="AI321" s="180"/>
      <c r="AJ321" s="166">
        <f t="shared" si="53"/>
        <v>0</v>
      </c>
      <c r="AK321" s="168">
        <f t="shared" si="54"/>
        <v>0</v>
      </c>
      <c r="AL321" s="137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39"/>
      <c r="BF321" s="139"/>
      <c r="BG321" s="166">
        <f t="shared" si="55"/>
        <v>0</v>
      </c>
      <c r="BH321" s="168">
        <f t="shared" si="56"/>
        <v>0</v>
      </c>
      <c r="BI321" s="137"/>
      <c r="BJ321" s="139"/>
      <c r="BK321" s="139"/>
      <c r="BL321" s="139"/>
      <c r="BM321" s="139"/>
      <c r="BN321" s="139"/>
      <c r="BO321" s="139"/>
      <c r="BP321" s="139"/>
      <c r="BQ321" s="139"/>
      <c r="BR321" s="139"/>
      <c r="BS321" s="139"/>
      <c r="BT321" s="139"/>
      <c r="BU321" s="139"/>
      <c r="BV321" s="139"/>
      <c r="BW321" s="156"/>
      <c r="BX321" s="156"/>
      <c r="BY321" s="156"/>
      <c r="BZ321" s="156"/>
      <c r="CA321" s="156"/>
      <c r="CB321" s="156"/>
      <c r="CC321" s="156"/>
      <c r="CD321" s="237">
        <f t="shared" si="57"/>
        <v>0</v>
      </c>
      <c r="CE321" s="171">
        <f t="shared" si="58"/>
        <v>0</v>
      </c>
      <c r="CF321" s="185"/>
      <c r="CG321" s="156"/>
      <c r="CH321" s="156"/>
      <c r="CI321" s="156"/>
      <c r="CJ321" s="156"/>
      <c r="CK321" s="156"/>
      <c r="CL321" s="156"/>
      <c r="CM321" s="156"/>
      <c r="CN321" s="156"/>
      <c r="CO321" s="156"/>
      <c r="CP321" s="173">
        <f t="shared" si="59"/>
        <v>0</v>
      </c>
      <c r="CQ321" s="175">
        <f t="shared" si="60"/>
        <v>0</v>
      </c>
    </row>
    <row r="322" ht="15.75" customHeight="1">
      <c r="A322" s="124">
        <v>29.0</v>
      </c>
      <c r="B322" s="328" t="s">
        <v>296</v>
      </c>
      <c r="C322" s="325" t="s">
        <v>297</v>
      </c>
      <c r="D322" s="276" t="str">
        <f t="shared" si="47"/>
        <v>#REF!</v>
      </c>
      <c r="E322" s="161" t="str">
        <f t="shared" si="48"/>
        <v>#REF!</v>
      </c>
      <c r="F322" s="162" t="str">
        <f t="shared" si="49"/>
        <v>#REF!</v>
      </c>
      <c r="G322" s="163" t="str">
        <f t="shared" si="50"/>
        <v>#REF!</v>
      </c>
      <c r="H322" s="164"/>
      <c r="I322" s="165"/>
      <c r="J322" s="165"/>
      <c r="K322" s="165"/>
      <c r="L322" s="165"/>
      <c r="M322" s="166">
        <f t="shared" si="51"/>
        <v>0</v>
      </c>
      <c r="N322" s="167">
        <f t="shared" si="52"/>
        <v>0</v>
      </c>
      <c r="O322" s="137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80"/>
      <c r="AG322" s="180"/>
      <c r="AH322" s="180"/>
      <c r="AI322" s="180"/>
      <c r="AJ322" s="166">
        <f t="shared" si="53"/>
        <v>0</v>
      </c>
      <c r="AK322" s="168">
        <f t="shared" si="54"/>
        <v>0</v>
      </c>
      <c r="AL322" s="137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39"/>
      <c r="BF322" s="139"/>
      <c r="BG322" s="166">
        <f t="shared" si="55"/>
        <v>0</v>
      </c>
      <c r="BH322" s="168">
        <f t="shared" si="56"/>
        <v>0</v>
      </c>
      <c r="BI322" s="137"/>
      <c r="BJ322" s="139"/>
      <c r="BK322" s="139"/>
      <c r="BL322" s="139"/>
      <c r="BM322" s="139"/>
      <c r="BN322" s="139"/>
      <c r="BO322" s="139"/>
      <c r="BP322" s="139"/>
      <c r="BQ322" s="139"/>
      <c r="BR322" s="139"/>
      <c r="BS322" s="139"/>
      <c r="BT322" s="139"/>
      <c r="BU322" s="139"/>
      <c r="BV322" s="139"/>
      <c r="BW322" s="156"/>
      <c r="BX322" s="156"/>
      <c r="BY322" s="156"/>
      <c r="BZ322" s="156"/>
      <c r="CA322" s="156"/>
      <c r="CB322" s="156"/>
      <c r="CC322" s="156"/>
      <c r="CD322" s="237">
        <f t="shared" si="57"/>
        <v>0</v>
      </c>
      <c r="CE322" s="171">
        <f t="shared" si="58"/>
        <v>0</v>
      </c>
      <c r="CF322" s="185"/>
      <c r="CG322" s="156"/>
      <c r="CH322" s="156"/>
      <c r="CI322" s="156"/>
      <c r="CJ322" s="156"/>
      <c r="CK322" s="156"/>
      <c r="CL322" s="156"/>
      <c r="CM322" s="156"/>
      <c r="CN322" s="156"/>
      <c r="CO322" s="156"/>
      <c r="CP322" s="173">
        <f t="shared" si="59"/>
        <v>0</v>
      </c>
      <c r="CQ322" s="175">
        <f t="shared" si="60"/>
        <v>0</v>
      </c>
    </row>
    <row r="323" ht="15.75" customHeight="1">
      <c r="A323" s="160">
        <v>30.0</v>
      </c>
      <c r="B323" s="328" t="s">
        <v>298</v>
      </c>
      <c r="C323" s="325" t="s">
        <v>299</v>
      </c>
      <c r="D323" s="276" t="str">
        <f t="shared" si="47"/>
        <v>#REF!</v>
      </c>
      <c r="E323" s="161" t="str">
        <f t="shared" si="48"/>
        <v>#REF!</v>
      </c>
      <c r="F323" s="162" t="str">
        <f t="shared" si="49"/>
        <v>#REF!</v>
      </c>
      <c r="G323" s="163" t="str">
        <f t="shared" si="50"/>
        <v>#REF!</v>
      </c>
      <c r="H323" s="164"/>
      <c r="I323" s="148"/>
      <c r="J323" s="148"/>
      <c r="K323" s="148"/>
      <c r="L323" s="148"/>
      <c r="M323" s="166">
        <f t="shared" si="51"/>
        <v>0</v>
      </c>
      <c r="N323" s="167">
        <f t="shared" si="52"/>
        <v>0</v>
      </c>
      <c r="O323" s="22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3"/>
      <c r="AG323" s="203"/>
      <c r="AH323" s="203"/>
      <c r="AI323" s="203"/>
      <c r="AJ323" s="166">
        <f t="shared" si="53"/>
        <v>0</v>
      </c>
      <c r="AK323" s="168">
        <f t="shared" si="54"/>
        <v>0</v>
      </c>
      <c r="AL323" s="22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201"/>
      <c r="BE323" s="201"/>
      <c r="BF323" s="201"/>
      <c r="BG323" s="166">
        <f t="shared" si="55"/>
        <v>0</v>
      </c>
      <c r="BH323" s="168">
        <f t="shared" si="56"/>
        <v>0</v>
      </c>
      <c r="BI323" s="221"/>
      <c r="BJ323" s="201"/>
      <c r="BK323" s="201"/>
      <c r="BL323" s="201"/>
      <c r="BM323" s="201"/>
      <c r="BN323" s="201"/>
      <c r="BO323" s="201"/>
      <c r="BP323" s="201"/>
      <c r="BQ323" s="201"/>
      <c r="BR323" s="201"/>
      <c r="BS323" s="201"/>
      <c r="BT323" s="139"/>
      <c r="BU323" s="201"/>
      <c r="BV323" s="201"/>
      <c r="BW323" s="156"/>
      <c r="BX323" s="156"/>
      <c r="BY323" s="156"/>
      <c r="BZ323" s="156"/>
      <c r="CA323" s="156"/>
      <c r="CB323" s="156"/>
      <c r="CC323" s="156"/>
      <c r="CD323" s="237">
        <f t="shared" si="57"/>
        <v>0</v>
      </c>
      <c r="CE323" s="171">
        <f t="shared" si="58"/>
        <v>0</v>
      </c>
      <c r="CF323" s="185"/>
      <c r="CG323" s="156"/>
      <c r="CH323" s="156"/>
      <c r="CI323" s="156"/>
      <c r="CJ323" s="156"/>
      <c r="CK323" s="156"/>
      <c r="CL323" s="156"/>
      <c r="CM323" s="156"/>
      <c r="CN323" s="156"/>
      <c r="CO323" s="156"/>
      <c r="CP323" s="173">
        <f t="shared" si="59"/>
        <v>0</v>
      </c>
      <c r="CQ323" s="175">
        <f t="shared" si="60"/>
        <v>0</v>
      </c>
    </row>
    <row r="324" ht="15.75" customHeight="1">
      <c r="A324" s="124">
        <v>31.0</v>
      </c>
      <c r="B324" s="328" t="s">
        <v>300</v>
      </c>
      <c r="C324" s="325" t="s">
        <v>301</v>
      </c>
      <c r="D324" s="276" t="str">
        <f t="shared" si="47"/>
        <v>#REF!</v>
      </c>
      <c r="E324" s="161" t="str">
        <f t="shared" si="48"/>
        <v>#REF!</v>
      </c>
      <c r="F324" s="162" t="str">
        <f t="shared" si="49"/>
        <v>#REF!</v>
      </c>
      <c r="G324" s="163" t="str">
        <f t="shared" si="50"/>
        <v>#REF!</v>
      </c>
      <c r="H324" s="164"/>
      <c r="I324" s="148"/>
      <c r="J324" s="148"/>
      <c r="K324" s="148"/>
      <c r="L324" s="148"/>
      <c r="M324" s="166">
        <f t="shared" si="51"/>
        <v>0</v>
      </c>
      <c r="N324" s="167">
        <f t="shared" si="52"/>
        <v>0</v>
      </c>
      <c r="O324" s="137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80"/>
      <c r="AG324" s="180"/>
      <c r="AH324" s="180"/>
      <c r="AI324" s="180"/>
      <c r="AJ324" s="166">
        <f t="shared" si="53"/>
        <v>0</v>
      </c>
      <c r="AK324" s="168">
        <f t="shared" si="54"/>
        <v>0</v>
      </c>
      <c r="AL324" s="137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39"/>
      <c r="BF324" s="139"/>
      <c r="BG324" s="166">
        <f t="shared" si="55"/>
        <v>0</v>
      </c>
      <c r="BH324" s="168">
        <f t="shared" si="56"/>
        <v>0</v>
      </c>
      <c r="BI324" s="137"/>
      <c r="BJ324" s="139"/>
      <c r="BK324" s="139"/>
      <c r="BL324" s="139"/>
      <c r="BM324" s="139"/>
      <c r="BN324" s="139"/>
      <c r="BO324" s="139"/>
      <c r="BP324" s="139"/>
      <c r="BQ324" s="139"/>
      <c r="BR324" s="139"/>
      <c r="BS324" s="139"/>
      <c r="BT324" s="139"/>
      <c r="BU324" s="139"/>
      <c r="BV324" s="139"/>
      <c r="BW324" s="156"/>
      <c r="BX324" s="156"/>
      <c r="BY324" s="156"/>
      <c r="BZ324" s="156"/>
      <c r="CA324" s="156"/>
      <c r="CB324" s="156"/>
      <c r="CC324" s="156"/>
      <c r="CD324" s="237">
        <f t="shared" si="57"/>
        <v>0</v>
      </c>
      <c r="CE324" s="171">
        <f t="shared" si="58"/>
        <v>0</v>
      </c>
      <c r="CF324" s="185"/>
      <c r="CG324" s="156"/>
      <c r="CH324" s="156"/>
      <c r="CI324" s="156"/>
      <c r="CJ324" s="156"/>
      <c r="CK324" s="156"/>
      <c r="CL324" s="156"/>
      <c r="CM324" s="156"/>
      <c r="CN324" s="156"/>
      <c r="CO324" s="156"/>
      <c r="CP324" s="173">
        <f t="shared" si="59"/>
        <v>0</v>
      </c>
      <c r="CQ324" s="175">
        <f t="shared" si="60"/>
        <v>0</v>
      </c>
    </row>
    <row r="325" ht="15.75" customHeight="1">
      <c r="A325" s="160">
        <v>32.0</v>
      </c>
      <c r="B325" s="328" t="s">
        <v>302</v>
      </c>
      <c r="C325" s="325" t="s">
        <v>303</v>
      </c>
      <c r="D325" s="276" t="str">
        <f t="shared" si="47"/>
        <v>#REF!</v>
      </c>
      <c r="E325" s="161" t="str">
        <f t="shared" si="48"/>
        <v>#REF!</v>
      </c>
      <c r="F325" s="162" t="str">
        <f t="shared" si="49"/>
        <v>#REF!</v>
      </c>
      <c r="G325" s="163" t="str">
        <f t="shared" si="50"/>
        <v>#REF!</v>
      </c>
      <c r="H325" s="187"/>
      <c r="I325" s="165"/>
      <c r="J325" s="165"/>
      <c r="K325" s="165"/>
      <c r="L325" s="148"/>
      <c r="M325" s="166">
        <f t="shared" si="51"/>
        <v>0</v>
      </c>
      <c r="N325" s="167">
        <f t="shared" si="52"/>
        <v>0</v>
      </c>
      <c r="O325" s="137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80"/>
      <c r="AG325" s="180"/>
      <c r="AH325" s="180"/>
      <c r="AI325" s="180"/>
      <c r="AJ325" s="166">
        <f t="shared" si="53"/>
        <v>0</v>
      </c>
      <c r="AK325" s="168">
        <f t="shared" si="54"/>
        <v>0</v>
      </c>
      <c r="AL325" s="137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39"/>
      <c r="BF325" s="139"/>
      <c r="BG325" s="166">
        <f t="shared" si="55"/>
        <v>0</v>
      </c>
      <c r="BH325" s="168">
        <f t="shared" si="56"/>
        <v>0</v>
      </c>
      <c r="BI325" s="137"/>
      <c r="BJ325" s="139"/>
      <c r="BK325" s="139"/>
      <c r="BL325" s="139"/>
      <c r="BM325" s="139"/>
      <c r="BN325" s="139"/>
      <c r="BO325" s="139"/>
      <c r="BP325" s="139"/>
      <c r="BQ325" s="139"/>
      <c r="BR325" s="139"/>
      <c r="BS325" s="139"/>
      <c r="BT325" s="139"/>
      <c r="BU325" s="139"/>
      <c r="BV325" s="139"/>
      <c r="BW325" s="156"/>
      <c r="BX325" s="156"/>
      <c r="BY325" s="156"/>
      <c r="BZ325" s="156"/>
      <c r="CA325" s="156"/>
      <c r="CB325" s="156"/>
      <c r="CC325" s="156"/>
      <c r="CD325" s="237">
        <f t="shared" si="57"/>
        <v>0</v>
      </c>
      <c r="CE325" s="171">
        <f t="shared" si="58"/>
        <v>0</v>
      </c>
      <c r="CF325" s="185"/>
      <c r="CG325" s="156"/>
      <c r="CH325" s="156"/>
      <c r="CI325" s="156"/>
      <c r="CJ325" s="156"/>
      <c r="CK325" s="156"/>
      <c r="CL325" s="156"/>
      <c r="CM325" s="156"/>
      <c r="CN325" s="156"/>
      <c r="CO325" s="156"/>
      <c r="CP325" s="173">
        <f t="shared" si="59"/>
        <v>0</v>
      </c>
      <c r="CQ325" s="175">
        <f t="shared" si="60"/>
        <v>0</v>
      </c>
    </row>
    <row r="326" ht="15.75" customHeight="1">
      <c r="A326" s="124">
        <v>33.0</v>
      </c>
      <c r="B326" s="328" t="s">
        <v>304</v>
      </c>
      <c r="C326" s="325" t="s">
        <v>305</v>
      </c>
      <c r="D326" s="276" t="str">
        <f t="shared" si="47"/>
        <v>#REF!</v>
      </c>
      <c r="E326" s="161" t="str">
        <f t="shared" si="48"/>
        <v>#REF!</v>
      </c>
      <c r="F326" s="162" t="str">
        <f t="shared" si="49"/>
        <v>#REF!</v>
      </c>
      <c r="G326" s="163" t="str">
        <f t="shared" si="50"/>
        <v>#REF!</v>
      </c>
      <c r="H326" s="164"/>
      <c r="I326" s="148"/>
      <c r="J326" s="148"/>
      <c r="K326" s="148"/>
      <c r="L326" s="165"/>
      <c r="M326" s="166">
        <f t="shared" si="51"/>
        <v>0</v>
      </c>
      <c r="N326" s="167">
        <f t="shared" si="52"/>
        <v>0</v>
      </c>
      <c r="O326" s="137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80"/>
      <c r="AG326" s="180"/>
      <c r="AH326" s="180"/>
      <c r="AI326" s="180"/>
      <c r="AJ326" s="166">
        <f t="shared" si="53"/>
        <v>0</v>
      </c>
      <c r="AK326" s="168">
        <f t="shared" si="54"/>
        <v>0</v>
      </c>
      <c r="AL326" s="137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39"/>
      <c r="BF326" s="139"/>
      <c r="BG326" s="166">
        <f t="shared" si="55"/>
        <v>0</v>
      </c>
      <c r="BH326" s="168">
        <f t="shared" si="56"/>
        <v>0</v>
      </c>
      <c r="BI326" s="137"/>
      <c r="BJ326" s="139"/>
      <c r="BK326" s="139"/>
      <c r="BL326" s="139"/>
      <c r="BM326" s="139"/>
      <c r="BN326" s="139"/>
      <c r="BO326" s="139"/>
      <c r="BP326" s="139"/>
      <c r="BQ326" s="139"/>
      <c r="BR326" s="139"/>
      <c r="BS326" s="139"/>
      <c r="BT326" s="182">
        <v>1.0</v>
      </c>
      <c r="BU326" s="139"/>
      <c r="BV326" s="139"/>
      <c r="BW326" s="156"/>
      <c r="BX326" s="156"/>
      <c r="BY326" s="156"/>
      <c r="BZ326" s="156"/>
      <c r="CA326" s="156"/>
      <c r="CB326" s="156"/>
      <c r="CC326" s="156"/>
      <c r="CD326" s="237">
        <f t="shared" si="57"/>
        <v>1</v>
      </c>
      <c r="CE326" s="171">
        <f t="shared" si="58"/>
        <v>20</v>
      </c>
      <c r="CF326" s="185"/>
      <c r="CG326" s="156"/>
      <c r="CH326" s="156"/>
      <c r="CI326" s="156"/>
      <c r="CJ326" s="156"/>
      <c r="CK326" s="156"/>
      <c r="CL326" s="156"/>
      <c r="CM326" s="156"/>
      <c r="CN326" s="156"/>
      <c r="CO326" s="156"/>
      <c r="CP326" s="173">
        <f t="shared" si="59"/>
        <v>0</v>
      </c>
      <c r="CQ326" s="175">
        <f t="shared" si="60"/>
        <v>0</v>
      </c>
    </row>
    <row r="327" ht="15.75" customHeight="1">
      <c r="A327" s="160">
        <v>34.0</v>
      </c>
      <c r="B327" s="328" t="s">
        <v>306</v>
      </c>
      <c r="C327" s="325" t="s">
        <v>307</v>
      </c>
      <c r="D327" s="276" t="str">
        <f t="shared" si="47"/>
        <v>#REF!</v>
      </c>
      <c r="E327" s="161" t="str">
        <f t="shared" si="48"/>
        <v>#REF!</v>
      </c>
      <c r="F327" s="162" t="str">
        <f t="shared" si="49"/>
        <v>#REF!</v>
      </c>
      <c r="G327" s="163" t="str">
        <f t="shared" si="50"/>
        <v>#REF!</v>
      </c>
      <c r="H327" s="164"/>
      <c r="I327" s="148"/>
      <c r="J327" s="150"/>
      <c r="K327" s="150"/>
      <c r="L327" s="148"/>
      <c r="M327" s="166">
        <f t="shared" si="51"/>
        <v>0</v>
      </c>
      <c r="N327" s="167">
        <f t="shared" si="52"/>
        <v>0</v>
      </c>
      <c r="O327" s="185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90"/>
      <c r="AG327" s="190"/>
      <c r="AH327" s="190"/>
      <c r="AI327" s="190"/>
      <c r="AJ327" s="166">
        <f t="shared" si="53"/>
        <v>0</v>
      </c>
      <c r="AK327" s="168">
        <f t="shared" si="54"/>
        <v>0</v>
      </c>
      <c r="AL327" s="185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56"/>
      <c r="BC327" s="156"/>
      <c r="BD327" s="156"/>
      <c r="BE327" s="156"/>
      <c r="BF327" s="156"/>
      <c r="BG327" s="166">
        <f t="shared" si="55"/>
        <v>0</v>
      </c>
      <c r="BH327" s="168">
        <f t="shared" si="56"/>
        <v>0</v>
      </c>
      <c r="BI327" s="185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39"/>
      <c r="BU327" s="156"/>
      <c r="BV327" s="156"/>
      <c r="BW327" s="156"/>
      <c r="BX327" s="156"/>
      <c r="BY327" s="156"/>
      <c r="BZ327" s="156"/>
      <c r="CA327" s="156"/>
      <c r="CB327" s="156"/>
      <c r="CC327" s="156"/>
      <c r="CD327" s="237">
        <f t="shared" si="57"/>
        <v>0</v>
      </c>
      <c r="CE327" s="171">
        <f t="shared" si="58"/>
        <v>0</v>
      </c>
      <c r="CF327" s="185"/>
      <c r="CG327" s="156"/>
      <c r="CH327" s="156"/>
      <c r="CI327" s="156"/>
      <c r="CJ327" s="156"/>
      <c r="CK327" s="156"/>
      <c r="CL327" s="156"/>
      <c r="CM327" s="156"/>
      <c r="CN327" s="156"/>
      <c r="CO327" s="156"/>
      <c r="CP327" s="173">
        <f t="shared" si="59"/>
        <v>0</v>
      </c>
      <c r="CQ327" s="175">
        <f t="shared" si="60"/>
        <v>0</v>
      </c>
    </row>
    <row r="328" ht="15.75" customHeight="1">
      <c r="A328" s="124">
        <v>35.0</v>
      </c>
      <c r="B328" s="328" t="s">
        <v>308</v>
      </c>
      <c r="C328" s="325" t="s">
        <v>309</v>
      </c>
      <c r="D328" s="276" t="str">
        <f t="shared" si="47"/>
        <v>#REF!</v>
      </c>
      <c r="E328" s="161" t="str">
        <f t="shared" si="48"/>
        <v>#REF!</v>
      </c>
      <c r="F328" s="162" t="str">
        <f t="shared" si="49"/>
        <v>#REF!</v>
      </c>
      <c r="G328" s="163" t="str">
        <f t="shared" si="50"/>
        <v>#REF!</v>
      </c>
      <c r="H328" s="164"/>
      <c r="I328" s="148"/>
      <c r="J328" s="148"/>
      <c r="K328" s="148"/>
      <c r="L328" s="148"/>
      <c r="M328" s="166">
        <f t="shared" si="51"/>
        <v>0</v>
      </c>
      <c r="N328" s="167">
        <f t="shared" si="52"/>
        <v>0</v>
      </c>
      <c r="O328" s="185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90"/>
      <c r="AG328" s="190"/>
      <c r="AH328" s="190"/>
      <c r="AI328" s="190"/>
      <c r="AJ328" s="166">
        <f t="shared" si="53"/>
        <v>0</v>
      </c>
      <c r="AK328" s="168">
        <f t="shared" si="54"/>
        <v>0</v>
      </c>
      <c r="AL328" s="185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56"/>
      <c r="BC328" s="156"/>
      <c r="BD328" s="156"/>
      <c r="BE328" s="156"/>
      <c r="BF328" s="156"/>
      <c r="BG328" s="166">
        <f t="shared" si="55"/>
        <v>0</v>
      </c>
      <c r="BH328" s="168">
        <f t="shared" si="56"/>
        <v>0</v>
      </c>
      <c r="BI328" s="185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39"/>
      <c r="BU328" s="156"/>
      <c r="BV328" s="156"/>
      <c r="BW328" s="156"/>
      <c r="BX328" s="156"/>
      <c r="BY328" s="156"/>
      <c r="BZ328" s="156"/>
      <c r="CA328" s="156"/>
      <c r="CB328" s="156"/>
      <c r="CC328" s="156"/>
      <c r="CD328" s="237">
        <f t="shared" si="57"/>
        <v>0</v>
      </c>
      <c r="CE328" s="171">
        <f t="shared" si="58"/>
        <v>0</v>
      </c>
      <c r="CF328" s="185"/>
      <c r="CG328" s="156"/>
      <c r="CH328" s="156"/>
      <c r="CI328" s="156"/>
      <c r="CJ328" s="156"/>
      <c r="CK328" s="156"/>
      <c r="CL328" s="156"/>
      <c r="CM328" s="156"/>
      <c r="CN328" s="156"/>
      <c r="CO328" s="156"/>
      <c r="CP328" s="173">
        <f t="shared" si="59"/>
        <v>0</v>
      </c>
      <c r="CQ328" s="175">
        <f t="shared" si="60"/>
        <v>0</v>
      </c>
    </row>
    <row r="329" ht="15.75" customHeight="1">
      <c r="A329" s="160">
        <v>36.0</v>
      </c>
      <c r="B329" s="328" t="s">
        <v>310</v>
      </c>
      <c r="C329" s="325" t="s">
        <v>311</v>
      </c>
      <c r="D329" s="276" t="str">
        <f t="shared" si="47"/>
        <v>#REF!</v>
      </c>
      <c r="E329" s="161" t="str">
        <f t="shared" si="48"/>
        <v>#REF!</v>
      </c>
      <c r="F329" s="162" t="str">
        <f t="shared" si="49"/>
        <v>#REF!</v>
      </c>
      <c r="G329" s="163" t="str">
        <f t="shared" si="50"/>
        <v>#REF!</v>
      </c>
      <c r="H329" s="164"/>
      <c r="I329" s="148"/>
      <c r="J329" s="150"/>
      <c r="K329" s="150"/>
      <c r="L329" s="148"/>
      <c r="M329" s="166">
        <f t="shared" si="51"/>
        <v>0</v>
      </c>
      <c r="N329" s="167">
        <f t="shared" si="52"/>
        <v>0</v>
      </c>
      <c r="O329" s="137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80"/>
      <c r="AG329" s="180"/>
      <c r="AH329" s="180"/>
      <c r="AI329" s="180"/>
      <c r="AJ329" s="166">
        <f t="shared" si="53"/>
        <v>0</v>
      </c>
      <c r="AK329" s="168">
        <f t="shared" si="54"/>
        <v>0</v>
      </c>
      <c r="AL329" s="137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39"/>
      <c r="BF329" s="139"/>
      <c r="BG329" s="166">
        <f t="shared" si="55"/>
        <v>0</v>
      </c>
      <c r="BH329" s="168">
        <f t="shared" si="56"/>
        <v>0</v>
      </c>
      <c r="BI329" s="137"/>
      <c r="BJ329" s="139"/>
      <c r="BK329" s="139"/>
      <c r="BL329" s="139"/>
      <c r="BM329" s="139"/>
      <c r="BN329" s="139"/>
      <c r="BO329" s="139"/>
      <c r="BP329" s="139"/>
      <c r="BQ329" s="139"/>
      <c r="BR329" s="139"/>
      <c r="BS329" s="139"/>
      <c r="BT329" s="139"/>
      <c r="BU329" s="139"/>
      <c r="BV329" s="139"/>
      <c r="BW329" s="156"/>
      <c r="BX329" s="156"/>
      <c r="BY329" s="156"/>
      <c r="BZ329" s="156"/>
      <c r="CA329" s="156"/>
      <c r="CB329" s="156"/>
      <c r="CC329" s="156"/>
      <c r="CD329" s="237">
        <f t="shared" si="57"/>
        <v>0</v>
      </c>
      <c r="CE329" s="171">
        <f t="shared" si="58"/>
        <v>0</v>
      </c>
      <c r="CF329" s="185"/>
      <c r="CG329" s="156"/>
      <c r="CH329" s="156"/>
      <c r="CI329" s="156"/>
      <c r="CJ329" s="156"/>
      <c r="CK329" s="156"/>
      <c r="CL329" s="156"/>
      <c r="CM329" s="156"/>
      <c r="CN329" s="156"/>
      <c r="CO329" s="156"/>
      <c r="CP329" s="173">
        <f t="shared" si="59"/>
        <v>0</v>
      </c>
      <c r="CQ329" s="175">
        <f t="shared" si="60"/>
        <v>0</v>
      </c>
    </row>
    <row r="330" ht="15.75" customHeight="1">
      <c r="A330" s="124">
        <v>37.0</v>
      </c>
      <c r="B330" s="328" t="s">
        <v>312</v>
      </c>
      <c r="C330" s="325" t="s">
        <v>313</v>
      </c>
      <c r="D330" s="276" t="str">
        <f t="shared" si="47"/>
        <v>#REF!</v>
      </c>
      <c r="E330" s="161" t="str">
        <f t="shared" si="48"/>
        <v>#REF!</v>
      </c>
      <c r="F330" s="162" t="str">
        <f t="shared" si="49"/>
        <v>#REF!</v>
      </c>
      <c r="G330" s="163" t="str">
        <f t="shared" si="50"/>
        <v>#REF!</v>
      </c>
      <c r="H330" s="164"/>
      <c r="I330" s="148"/>
      <c r="J330" s="148"/>
      <c r="K330" s="148"/>
      <c r="L330" s="148"/>
      <c r="M330" s="166">
        <f t="shared" si="51"/>
        <v>0</v>
      </c>
      <c r="N330" s="167" t="str">
        <f>M330/#REF!*100</f>
        <v>#REF!</v>
      </c>
      <c r="O330" s="137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80"/>
      <c r="AG330" s="180"/>
      <c r="AH330" s="180"/>
      <c r="AI330" s="180"/>
      <c r="AJ330" s="166">
        <f t="shared" si="53"/>
        <v>0</v>
      </c>
      <c r="AK330" s="168">
        <f t="shared" si="54"/>
        <v>0</v>
      </c>
      <c r="AL330" s="137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39"/>
      <c r="BF330" s="139"/>
      <c r="BG330" s="166">
        <f t="shared" si="55"/>
        <v>0</v>
      </c>
      <c r="BH330" s="168">
        <f t="shared" si="56"/>
        <v>0</v>
      </c>
      <c r="BI330" s="137"/>
      <c r="BJ330" s="139"/>
      <c r="BK330" s="139"/>
      <c r="BL330" s="139"/>
      <c r="BM330" s="139"/>
      <c r="BN330" s="139"/>
      <c r="BO330" s="139"/>
      <c r="BP330" s="139"/>
      <c r="BQ330" s="139"/>
      <c r="BR330" s="139"/>
      <c r="BS330" s="139"/>
      <c r="BT330" s="139"/>
      <c r="BU330" s="139"/>
      <c r="BV330" s="139"/>
      <c r="BW330" s="156"/>
      <c r="BX330" s="156"/>
      <c r="BY330" s="156"/>
      <c r="BZ330" s="156"/>
      <c r="CA330" s="156"/>
      <c r="CB330" s="156"/>
      <c r="CC330" s="156"/>
      <c r="CD330" s="237">
        <f t="shared" si="57"/>
        <v>0</v>
      </c>
      <c r="CE330" s="171">
        <f t="shared" si="58"/>
        <v>0</v>
      </c>
      <c r="CF330" s="185"/>
      <c r="CG330" s="156"/>
      <c r="CH330" s="156"/>
      <c r="CI330" s="156"/>
      <c r="CJ330" s="156"/>
      <c r="CK330" s="156"/>
      <c r="CL330" s="156"/>
      <c r="CM330" s="156"/>
      <c r="CN330" s="156"/>
      <c r="CO330" s="156"/>
      <c r="CP330" s="173">
        <f t="shared" si="59"/>
        <v>0</v>
      </c>
      <c r="CQ330" s="175">
        <f t="shared" si="60"/>
        <v>0</v>
      </c>
    </row>
    <row r="331" ht="15.75" customHeight="1">
      <c r="A331" s="329" t="s">
        <v>137</v>
      </c>
      <c r="B331" s="265"/>
      <c r="C331" s="330"/>
      <c r="D331" s="331">
        <f>SUM(M331+AJ331+BG331+CD331+CP331)</f>
        <v>1</v>
      </c>
      <c r="E331" s="332"/>
      <c r="F331" s="333"/>
      <c r="G331" s="171"/>
      <c r="H331" s="117">
        <f t="shared" ref="H331:I331" si="61">SUM(H332:H379)</f>
        <v>0</v>
      </c>
      <c r="I331" s="117">
        <f t="shared" si="61"/>
        <v>0</v>
      </c>
      <c r="J331" s="117"/>
      <c r="K331" s="117">
        <f t="shared" ref="K331:L331" si="62">SUM(K332:K379)</f>
        <v>0</v>
      </c>
      <c r="L331" s="117">
        <f t="shared" si="62"/>
        <v>0</v>
      </c>
      <c r="M331" s="43">
        <f>COUNTIF(H331:L331,"&gt;0")</f>
        <v>0</v>
      </c>
      <c r="N331" s="167"/>
      <c r="O331" s="117">
        <f t="shared" ref="O331:AE331" si="63">SUM(O332:O379)</f>
        <v>0</v>
      </c>
      <c r="P331" s="117">
        <f t="shared" si="63"/>
        <v>0</v>
      </c>
      <c r="Q331" s="117">
        <f t="shared" si="63"/>
        <v>0</v>
      </c>
      <c r="R331" s="117">
        <f t="shared" si="63"/>
        <v>0</v>
      </c>
      <c r="S331" s="117">
        <f t="shared" si="63"/>
        <v>0</v>
      </c>
      <c r="T331" s="117">
        <f t="shared" si="63"/>
        <v>0</v>
      </c>
      <c r="U331" s="117">
        <f t="shared" si="63"/>
        <v>0</v>
      </c>
      <c r="V331" s="117">
        <f t="shared" si="63"/>
        <v>0</v>
      </c>
      <c r="W331" s="117">
        <f t="shared" si="63"/>
        <v>0</v>
      </c>
      <c r="X331" s="117">
        <f t="shared" si="63"/>
        <v>0</v>
      </c>
      <c r="Y331" s="117">
        <f t="shared" si="63"/>
        <v>0</v>
      </c>
      <c r="Z331" s="117">
        <f t="shared" si="63"/>
        <v>0</v>
      </c>
      <c r="AA331" s="117">
        <f t="shared" si="63"/>
        <v>0</v>
      </c>
      <c r="AB331" s="117">
        <f t="shared" si="63"/>
        <v>0</v>
      </c>
      <c r="AC331" s="117">
        <f t="shared" si="63"/>
        <v>0</v>
      </c>
      <c r="AD331" s="117">
        <f t="shared" si="63"/>
        <v>0</v>
      </c>
      <c r="AE331" s="117">
        <f t="shared" si="63"/>
        <v>0</v>
      </c>
      <c r="AF331" s="117"/>
      <c r="AG331" s="117"/>
      <c r="AH331" s="117"/>
      <c r="AI331" s="117"/>
      <c r="AJ331" s="43">
        <f>COUNTIF(O331:AE331,"&gt;0")</f>
        <v>0</v>
      </c>
      <c r="AK331" s="44">
        <f>SUM(M331+AJ331)</f>
        <v>0</v>
      </c>
      <c r="AL331" s="117">
        <f t="shared" ref="AL331:BB331" si="64">SUM(AL332:AL379)</f>
        <v>0</v>
      </c>
      <c r="AM331" s="117">
        <f t="shared" si="64"/>
        <v>0</v>
      </c>
      <c r="AN331" s="117">
        <f t="shared" si="64"/>
        <v>0</v>
      </c>
      <c r="AO331" s="117">
        <f t="shared" si="64"/>
        <v>0</v>
      </c>
      <c r="AP331" s="117">
        <f t="shared" si="64"/>
        <v>0</v>
      </c>
      <c r="AQ331" s="117">
        <f t="shared" si="64"/>
        <v>0</v>
      </c>
      <c r="AR331" s="117">
        <f t="shared" si="64"/>
        <v>0</v>
      </c>
      <c r="AS331" s="117">
        <f t="shared" si="64"/>
        <v>0</v>
      </c>
      <c r="AT331" s="117">
        <f t="shared" si="64"/>
        <v>0</v>
      </c>
      <c r="AU331" s="117">
        <f t="shared" si="64"/>
        <v>0</v>
      </c>
      <c r="AV331" s="117">
        <f t="shared" si="64"/>
        <v>0</v>
      </c>
      <c r="AW331" s="117">
        <f t="shared" si="64"/>
        <v>0</v>
      </c>
      <c r="AX331" s="117">
        <f t="shared" si="64"/>
        <v>0</v>
      </c>
      <c r="AY331" s="117">
        <f t="shared" si="64"/>
        <v>0</v>
      </c>
      <c r="AZ331" s="117">
        <f t="shared" si="64"/>
        <v>0</v>
      </c>
      <c r="BA331" s="117">
        <f t="shared" si="64"/>
        <v>0</v>
      </c>
      <c r="BB331" s="117">
        <f t="shared" si="64"/>
        <v>0</v>
      </c>
      <c r="BC331" s="117"/>
      <c r="BD331" s="117"/>
      <c r="BE331" s="117"/>
      <c r="BF331" s="117">
        <f>SUM(BF332:BF379)</f>
        <v>0</v>
      </c>
      <c r="BG331" s="43">
        <f>COUNTIF(AL331:BF331,"&gt;0")</f>
        <v>0</v>
      </c>
      <c r="BH331" s="44">
        <f>SUM(AK331+BG331)</f>
        <v>0</v>
      </c>
      <c r="BI331" s="117">
        <f t="shared" ref="BI331:BS331" si="65">SUM(BI332:BI379)</f>
        <v>0</v>
      </c>
      <c r="BJ331" s="117">
        <f t="shared" si="65"/>
        <v>0</v>
      </c>
      <c r="BK331" s="117">
        <f t="shared" si="65"/>
        <v>0</v>
      </c>
      <c r="BL331" s="117">
        <f t="shared" si="65"/>
        <v>0</v>
      </c>
      <c r="BM331" s="117">
        <f t="shared" si="65"/>
        <v>0</v>
      </c>
      <c r="BN331" s="117">
        <f t="shared" si="65"/>
        <v>0</v>
      </c>
      <c r="BO331" s="117">
        <f t="shared" si="65"/>
        <v>0</v>
      </c>
      <c r="BP331" s="117">
        <f t="shared" si="65"/>
        <v>0</v>
      </c>
      <c r="BQ331" s="117">
        <f t="shared" si="65"/>
        <v>0</v>
      </c>
      <c r="BR331" s="117">
        <f t="shared" si="65"/>
        <v>0</v>
      </c>
      <c r="BS331" s="117">
        <f t="shared" si="65"/>
        <v>0</v>
      </c>
      <c r="BT331" s="182">
        <v>1.0</v>
      </c>
      <c r="BU331" s="117">
        <f t="shared" ref="BU331:CC331" si="66">SUM(BU332:BU379)</f>
        <v>0</v>
      </c>
      <c r="BV331" s="117">
        <f t="shared" si="66"/>
        <v>0</v>
      </c>
      <c r="BW331" s="117">
        <f t="shared" si="66"/>
        <v>0</v>
      </c>
      <c r="BX331" s="117">
        <f t="shared" si="66"/>
        <v>0</v>
      </c>
      <c r="BY331" s="117">
        <f t="shared" si="66"/>
        <v>0</v>
      </c>
      <c r="BZ331" s="117">
        <f t="shared" si="66"/>
        <v>0</v>
      </c>
      <c r="CA331" s="117">
        <f t="shared" si="66"/>
        <v>0</v>
      </c>
      <c r="CB331" s="117">
        <f t="shared" si="66"/>
        <v>0</v>
      </c>
      <c r="CC331" s="117">
        <f t="shared" si="66"/>
        <v>0</v>
      </c>
      <c r="CD331" s="43">
        <f>COUNTIF(BI331:CC331,"&gt;0")</f>
        <v>1</v>
      </c>
      <c r="CE331" s="44">
        <f>SUM(BH331+CD331)</f>
        <v>1</v>
      </c>
      <c r="CF331" s="117">
        <f t="shared" ref="CF331:CO331" si="67">SUM(CF332:CF379)</f>
        <v>0</v>
      </c>
      <c r="CG331" s="117">
        <f t="shared" si="67"/>
        <v>0</v>
      </c>
      <c r="CH331" s="117">
        <f t="shared" si="67"/>
        <v>0</v>
      </c>
      <c r="CI331" s="117">
        <f t="shared" si="67"/>
        <v>0</v>
      </c>
      <c r="CJ331" s="117">
        <f t="shared" si="67"/>
        <v>0</v>
      </c>
      <c r="CK331" s="117">
        <f t="shared" si="67"/>
        <v>0</v>
      </c>
      <c r="CL331" s="117">
        <f t="shared" si="67"/>
        <v>0</v>
      </c>
      <c r="CM331" s="117">
        <f t="shared" si="67"/>
        <v>0</v>
      </c>
      <c r="CN331" s="117">
        <f t="shared" si="67"/>
        <v>0</v>
      </c>
      <c r="CO331" s="117">
        <f t="shared" si="67"/>
        <v>0</v>
      </c>
      <c r="CP331" s="121">
        <f>COUNTIF(CF331:CO331,"&gt;0")</f>
        <v>0</v>
      </c>
      <c r="CQ331" s="123">
        <f>SUM(CE331+CP331)</f>
        <v>1</v>
      </c>
    </row>
    <row r="332" ht="15.75" customHeight="1">
      <c r="A332" s="160">
        <v>38.0</v>
      </c>
      <c r="B332" s="328" t="s">
        <v>314</v>
      </c>
      <c r="C332" s="325" t="s">
        <v>315</v>
      </c>
      <c r="D332" s="276" t="str">
        <f t="shared" ref="D332:D379" si="68">SUM(M332+AJ332+BG332+CD332+CP332+#REF!)</f>
        <v>#REF!</v>
      </c>
      <c r="E332" s="161" t="str">
        <f t="shared" ref="E332:E379" si="69">(D332)/D$51*100</f>
        <v>#REF!</v>
      </c>
      <c r="F332" s="162" t="str">
        <f t="shared" ref="F332:F379" si="70">IF(E332&lt;50,E332, "  ")</f>
        <v>#REF!</v>
      </c>
      <c r="G332" s="163" t="str">
        <f t="shared" ref="G332:G379" si="71">IF(E332&lt;30,E332, "  ")</f>
        <v>#REF!</v>
      </c>
      <c r="H332" s="187"/>
      <c r="I332" s="150"/>
      <c r="J332" s="150"/>
      <c r="K332" s="150"/>
      <c r="L332" s="148"/>
      <c r="M332" s="166">
        <f t="shared" ref="M332:M379" si="72">SUM(H332:L332)</f>
        <v>0</v>
      </c>
      <c r="N332" s="167">
        <f t="shared" ref="N332:N379" si="73">M332/M$51*100</f>
        <v>0</v>
      </c>
      <c r="O332" s="137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80"/>
      <c r="AG332" s="180"/>
      <c r="AH332" s="180"/>
      <c r="AI332" s="180"/>
      <c r="AJ332" s="166">
        <f t="shared" ref="AJ332:AJ379" si="74">SUM(O332:AE332)</f>
        <v>0</v>
      </c>
      <c r="AK332" s="168">
        <f t="shared" ref="AK332:AK379" si="75">AJ332/AJ$51*100</f>
        <v>0</v>
      </c>
      <c r="AL332" s="137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39"/>
      <c r="BF332" s="139"/>
      <c r="BG332" s="166">
        <f t="shared" ref="BG332:BG379" si="76">SUM(AL332:BF332)</f>
        <v>0</v>
      </c>
      <c r="BH332" s="168">
        <f t="shared" ref="BH332:BH379" si="77">BG332/BG$51*100</f>
        <v>0</v>
      </c>
      <c r="BI332" s="137"/>
      <c r="BJ332" s="139"/>
      <c r="BK332" s="139"/>
      <c r="BL332" s="139"/>
      <c r="BM332" s="139"/>
      <c r="BN332" s="139"/>
      <c r="BO332" s="139"/>
      <c r="BP332" s="139"/>
      <c r="BQ332" s="139"/>
      <c r="BR332" s="139"/>
      <c r="BS332" s="139"/>
      <c r="BT332" s="244"/>
      <c r="BU332" s="139"/>
      <c r="BV332" s="139"/>
      <c r="BW332" s="156"/>
      <c r="BX332" s="156"/>
      <c r="BY332" s="156"/>
      <c r="BZ332" s="156"/>
      <c r="CA332" s="156"/>
      <c r="CB332" s="156"/>
      <c r="CC332" s="156"/>
      <c r="CD332" s="237">
        <f t="shared" ref="CD332:CD379" si="78">SUM(BI332:CC332)</f>
        <v>0</v>
      </c>
      <c r="CE332" s="171">
        <f t="shared" ref="CE332:CE379" si="79">CD332/CD$9*100</f>
        <v>0</v>
      </c>
      <c r="CF332" s="185"/>
      <c r="CG332" s="156"/>
      <c r="CH332" s="156"/>
      <c r="CI332" s="156"/>
      <c r="CJ332" s="156"/>
      <c r="CK332" s="156"/>
      <c r="CL332" s="156"/>
      <c r="CM332" s="156"/>
      <c r="CN332" s="156"/>
      <c r="CO332" s="156"/>
      <c r="CP332" s="173">
        <f t="shared" ref="CP332:CP379" si="80">SUM(CF332:CO332)</f>
        <v>0</v>
      </c>
      <c r="CQ332" s="175">
        <f t="shared" ref="CQ332:CQ379" si="81">CP332/CP$9*100</f>
        <v>0</v>
      </c>
    </row>
    <row r="333" ht="15.75" customHeight="1">
      <c r="A333" s="124">
        <v>39.0</v>
      </c>
      <c r="B333" s="328" t="s">
        <v>316</v>
      </c>
      <c r="C333" s="325" t="s">
        <v>317</v>
      </c>
      <c r="D333" s="276" t="str">
        <f t="shared" si="68"/>
        <v>#REF!</v>
      </c>
      <c r="E333" s="161" t="str">
        <f t="shared" si="69"/>
        <v>#REF!</v>
      </c>
      <c r="F333" s="162" t="str">
        <f t="shared" si="70"/>
        <v>#REF!</v>
      </c>
      <c r="G333" s="163" t="str">
        <f t="shared" si="71"/>
        <v>#REF!</v>
      </c>
      <c r="H333" s="137"/>
      <c r="I333" s="177"/>
      <c r="J333" s="201"/>
      <c r="K333" s="201"/>
      <c r="L333" s="139"/>
      <c r="M333" s="166">
        <f t="shared" si="72"/>
        <v>0</v>
      </c>
      <c r="N333" s="167">
        <f t="shared" si="73"/>
        <v>0</v>
      </c>
      <c r="O333" s="137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80"/>
      <c r="AG333" s="180"/>
      <c r="AH333" s="180"/>
      <c r="AI333" s="180"/>
      <c r="AJ333" s="166">
        <f t="shared" si="74"/>
        <v>0</v>
      </c>
      <c r="AK333" s="168">
        <f t="shared" si="75"/>
        <v>0</v>
      </c>
      <c r="AL333" s="137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39"/>
      <c r="BF333" s="139"/>
      <c r="BG333" s="166">
        <f t="shared" si="76"/>
        <v>0</v>
      </c>
      <c r="BH333" s="168">
        <f t="shared" si="77"/>
        <v>0</v>
      </c>
      <c r="BI333" s="137"/>
      <c r="BJ333" s="139"/>
      <c r="BK333" s="139"/>
      <c r="BL333" s="139"/>
      <c r="BM333" s="139"/>
      <c r="BN333" s="139"/>
      <c r="BO333" s="139"/>
      <c r="BP333" s="139"/>
      <c r="BQ333" s="139"/>
      <c r="BR333" s="139"/>
      <c r="BS333" s="139"/>
      <c r="BT333" s="244"/>
      <c r="BU333" s="139"/>
      <c r="BV333" s="139"/>
      <c r="BW333" s="156"/>
      <c r="BX333" s="156"/>
      <c r="BY333" s="156"/>
      <c r="BZ333" s="156"/>
      <c r="CA333" s="156"/>
      <c r="CB333" s="156"/>
      <c r="CC333" s="156"/>
      <c r="CD333" s="237">
        <f t="shared" si="78"/>
        <v>0</v>
      </c>
      <c r="CE333" s="171">
        <f t="shared" si="79"/>
        <v>0</v>
      </c>
      <c r="CF333" s="185"/>
      <c r="CG333" s="156"/>
      <c r="CH333" s="156"/>
      <c r="CI333" s="156"/>
      <c r="CJ333" s="156"/>
      <c r="CK333" s="156"/>
      <c r="CL333" s="156"/>
      <c r="CM333" s="156"/>
      <c r="CN333" s="156"/>
      <c r="CO333" s="156"/>
      <c r="CP333" s="173">
        <f t="shared" si="80"/>
        <v>0</v>
      </c>
      <c r="CQ333" s="175">
        <f t="shared" si="81"/>
        <v>0</v>
      </c>
    </row>
    <row r="334" ht="15.75" customHeight="1">
      <c r="A334" s="160">
        <v>40.0</v>
      </c>
      <c r="B334" s="328" t="s">
        <v>318</v>
      </c>
      <c r="C334" s="325" t="s">
        <v>319</v>
      </c>
      <c r="D334" s="276" t="str">
        <f t="shared" si="68"/>
        <v>#REF!</v>
      </c>
      <c r="E334" s="161" t="str">
        <f t="shared" si="69"/>
        <v>#REF!</v>
      </c>
      <c r="F334" s="162" t="str">
        <f t="shared" si="70"/>
        <v>#REF!</v>
      </c>
      <c r="G334" s="163" t="str">
        <f t="shared" si="71"/>
        <v>#REF!</v>
      </c>
      <c r="H334" s="137"/>
      <c r="I334" s="156"/>
      <c r="J334" s="139"/>
      <c r="K334" s="139"/>
      <c r="L334" s="139"/>
      <c r="M334" s="166">
        <f t="shared" si="72"/>
        <v>0</v>
      </c>
      <c r="N334" s="167">
        <f t="shared" si="73"/>
        <v>0</v>
      </c>
      <c r="O334" s="185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90"/>
      <c r="AG334" s="190"/>
      <c r="AH334" s="190"/>
      <c r="AI334" s="190"/>
      <c r="AJ334" s="166">
        <f t="shared" si="74"/>
        <v>0</v>
      </c>
      <c r="AK334" s="168">
        <f t="shared" si="75"/>
        <v>0</v>
      </c>
      <c r="AL334" s="185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56"/>
      <c r="BC334" s="156"/>
      <c r="BD334" s="156"/>
      <c r="BE334" s="156"/>
      <c r="BF334" s="156"/>
      <c r="BG334" s="166">
        <f t="shared" si="76"/>
        <v>0</v>
      </c>
      <c r="BH334" s="168">
        <f t="shared" si="77"/>
        <v>0</v>
      </c>
      <c r="BI334" s="185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244"/>
      <c r="BU334" s="156"/>
      <c r="BV334" s="156"/>
      <c r="BW334" s="156"/>
      <c r="BX334" s="156"/>
      <c r="BY334" s="156"/>
      <c r="BZ334" s="156"/>
      <c r="CA334" s="156"/>
      <c r="CB334" s="156"/>
      <c r="CC334" s="156"/>
      <c r="CD334" s="237">
        <f t="shared" si="78"/>
        <v>0</v>
      </c>
      <c r="CE334" s="171">
        <f t="shared" si="79"/>
        <v>0</v>
      </c>
      <c r="CF334" s="185"/>
      <c r="CG334" s="156"/>
      <c r="CH334" s="156"/>
      <c r="CI334" s="156"/>
      <c r="CJ334" s="156"/>
      <c r="CK334" s="156"/>
      <c r="CL334" s="156"/>
      <c r="CM334" s="156"/>
      <c r="CN334" s="156"/>
      <c r="CO334" s="156"/>
      <c r="CP334" s="173">
        <f t="shared" si="80"/>
        <v>0</v>
      </c>
      <c r="CQ334" s="175">
        <f t="shared" si="81"/>
        <v>0</v>
      </c>
    </row>
    <row r="335" ht="15.75" customHeight="1">
      <c r="A335" s="124">
        <v>41.0</v>
      </c>
      <c r="B335" s="328" t="s">
        <v>320</v>
      </c>
      <c r="C335" s="325" t="s">
        <v>321</v>
      </c>
      <c r="D335" s="276" t="str">
        <f t="shared" si="68"/>
        <v>#REF!</v>
      </c>
      <c r="E335" s="161" t="str">
        <f t="shared" si="69"/>
        <v>#REF!</v>
      </c>
      <c r="F335" s="162" t="str">
        <f t="shared" si="70"/>
        <v>#REF!</v>
      </c>
      <c r="G335" s="163" t="str">
        <f t="shared" si="71"/>
        <v>#REF!</v>
      </c>
      <c r="H335" s="137"/>
      <c r="I335" s="139"/>
      <c r="J335" s="139"/>
      <c r="K335" s="139"/>
      <c r="L335" s="201"/>
      <c r="M335" s="166">
        <f t="shared" si="72"/>
        <v>0</v>
      </c>
      <c r="N335" s="167">
        <f t="shared" si="73"/>
        <v>0</v>
      </c>
      <c r="O335" s="22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3"/>
      <c r="AG335" s="203"/>
      <c r="AH335" s="203"/>
      <c r="AI335" s="203"/>
      <c r="AJ335" s="166">
        <f t="shared" si="74"/>
        <v>0</v>
      </c>
      <c r="AK335" s="168">
        <f t="shared" si="75"/>
        <v>0</v>
      </c>
      <c r="AL335" s="22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201"/>
      <c r="BE335" s="201"/>
      <c r="BF335" s="201"/>
      <c r="BG335" s="166">
        <f t="shared" si="76"/>
        <v>0</v>
      </c>
      <c r="BH335" s="168">
        <f t="shared" si="77"/>
        <v>0</v>
      </c>
      <c r="BI335" s="221"/>
      <c r="BJ335" s="201"/>
      <c r="BK335" s="201"/>
      <c r="BL335" s="201"/>
      <c r="BM335" s="201"/>
      <c r="BN335" s="201"/>
      <c r="BO335" s="201"/>
      <c r="BP335" s="201"/>
      <c r="BQ335" s="201"/>
      <c r="BR335" s="201"/>
      <c r="BS335" s="201"/>
      <c r="BT335" s="280">
        <v>1.0</v>
      </c>
      <c r="BU335" s="201"/>
      <c r="BV335" s="201"/>
      <c r="BW335" s="156"/>
      <c r="BX335" s="156"/>
      <c r="BY335" s="156"/>
      <c r="BZ335" s="156"/>
      <c r="CA335" s="156"/>
      <c r="CB335" s="156"/>
      <c r="CC335" s="156"/>
      <c r="CD335" s="237">
        <f t="shared" si="78"/>
        <v>1</v>
      </c>
      <c r="CE335" s="171">
        <f t="shared" si="79"/>
        <v>20</v>
      </c>
      <c r="CF335" s="185"/>
      <c r="CG335" s="156"/>
      <c r="CH335" s="156"/>
      <c r="CI335" s="156"/>
      <c r="CJ335" s="156"/>
      <c r="CK335" s="156"/>
      <c r="CL335" s="156"/>
      <c r="CM335" s="156"/>
      <c r="CN335" s="156"/>
      <c r="CO335" s="156"/>
      <c r="CP335" s="173">
        <f t="shared" si="80"/>
        <v>0</v>
      </c>
      <c r="CQ335" s="175">
        <f t="shared" si="81"/>
        <v>0</v>
      </c>
    </row>
    <row r="336" ht="15.75" customHeight="1">
      <c r="A336" s="160">
        <v>42.0</v>
      </c>
      <c r="B336" s="328" t="s">
        <v>322</v>
      </c>
      <c r="C336" s="325" t="s">
        <v>323</v>
      </c>
      <c r="D336" s="276" t="str">
        <f t="shared" si="68"/>
        <v>#REF!</v>
      </c>
      <c r="E336" s="161" t="str">
        <f t="shared" si="69"/>
        <v>#REF!</v>
      </c>
      <c r="F336" s="162" t="str">
        <f t="shared" si="70"/>
        <v>#REF!</v>
      </c>
      <c r="G336" s="163" t="str">
        <f t="shared" si="71"/>
        <v>#REF!</v>
      </c>
      <c r="H336" s="137"/>
      <c r="I336" s="201"/>
      <c r="J336" s="139"/>
      <c r="K336" s="139"/>
      <c r="L336" s="139"/>
      <c r="M336" s="166">
        <f t="shared" si="72"/>
        <v>0</v>
      </c>
      <c r="N336" s="167">
        <f t="shared" si="73"/>
        <v>0</v>
      </c>
      <c r="O336" s="176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251"/>
      <c r="AG336" s="251"/>
      <c r="AH336" s="251"/>
      <c r="AI336" s="251"/>
      <c r="AJ336" s="166">
        <f t="shared" si="74"/>
        <v>0</v>
      </c>
      <c r="AK336" s="168">
        <f t="shared" si="75"/>
        <v>0</v>
      </c>
      <c r="AL336" s="176"/>
      <c r="AM336" s="177"/>
      <c r="AN336" s="177"/>
      <c r="AO336" s="177"/>
      <c r="AP336" s="177"/>
      <c r="AQ336" s="177"/>
      <c r="AR336" s="177"/>
      <c r="AS336" s="177"/>
      <c r="AT336" s="177"/>
      <c r="AU336" s="177"/>
      <c r="AV336" s="177"/>
      <c r="AW336" s="177"/>
      <c r="AX336" s="177"/>
      <c r="AY336" s="177"/>
      <c r="AZ336" s="177"/>
      <c r="BA336" s="177"/>
      <c r="BB336" s="177"/>
      <c r="BC336" s="177"/>
      <c r="BD336" s="177"/>
      <c r="BE336" s="177"/>
      <c r="BF336" s="177"/>
      <c r="BG336" s="166">
        <f t="shared" si="76"/>
        <v>0</v>
      </c>
      <c r="BH336" s="168">
        <f t="shared" si="77"/>
        <v>0</v>
      </c>
      <c r="BI336" s="176"/>
      <c r="BJ336" s="177"/>
      <c r="BK336" s="177"/>
      <c r="BL336" s="177"/>
      <c r="BM336" s="177"/>
      <c r="BN336" s="177"/>
      <c r="BO336" s="177"/>
      <c r="BP336" s="177"/>
      <c r="BQ336" s="177"/>
      <c r="BR336" s="177"/>
      <c r="BS336" s="177"/>
      <c r="BT336" s="244"/>
      <c r="BU336" s="177"/>
      <c r="BV336" s="177"/>
      <c r="BW336" s="156"/>
      <c r="BX336" s="156"/>
      <c r="BY336" s="156"/>
      <c r="BZ336" s="156"/>
      <c r="CA336" s="156"/>
      <c r="CB336" s="156"/>
      <c r="CC336" s="156"/>
      <c r="CD336" s="237">
        <f t="shared" si="78"/>
        <v>0</v>
      </c>
      <c r="CE336" s="171">
        <f t="shared" si="79"/>
        <v>0</v>
      </c>
      <c r="CF336" s="185"/>
      <c r="CG336" s="156"/>
      <c r="CH336" s="156"/>
      <c r="CI336" s="156"/>
      <c r="CJ336" s="156"/>
      <c r="CK336" s="156"/>
      <c r="CL336" s="156"/>
      <c r="CM336" s="156"/>
      <c r="CN336" s="156"/>
      <c r="CO336" s="156"/>
      <c r="CP336" s="173">
        <f t="shared" si="80"/>
        <v>0</v>
      </c>
      <c r="CQ336" s="175">
        <f t="shared" si="81"/>
        <v>0</v>
      </c>
    </row>
    <row r="337" ht="15.75" customHeight="1">
      <c r="A337" s="124">
        <v>43.0</v>
      </c>
      <c r="B337" s="328" t="s">
        <v>324</v>
      </c>
      <c r="C337" s="325" t="s">
        <v>325</v>
      </c>
      <c r="D337" s="276" t="str">
        <f t="shared" si="68"/>
        <v>#REF!</v>
      </c>
      <c r="E337" s="161" t="str">
        <f t="shared" si="69"/>
        <v>#REF!</v>
      </c>
      <c r="F337" s="162" t="str">
        <f t="shared" si="70"/>
        <v>#REF!</v>
      </c>
      <c r="G337" s="163" t="str">
        <f t="shared" si="71"/>
        <v>#REF!</v>
      </c>
      <c r="H337" s="137"/>
      <c r="I337" s="139"/>
      <c r="J337" s="139"/>
      <c r="K337" s="139"/>
      <c r="L337" s="139"/>
      <c r="M337" s="166">
        <f t="shared" si="72"/>
        <v>0</v>
      </c>
      <c r="N337" s="167">
        <f t="shared" si="73"/>
        <v>0</v>
      </c>
      <c r="O337" s="137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80"/>
      <c r="AG337" s="180"/>
      <c r="AH337" s="180"/>
      <c r="AI337" s="180"/>
      <c r="AJ337" s="166">
        <f t="shared" si="74"/>
        <v>0</v>
      </c>
      <c r="AK337" s="168">
        <f t="shared" si="75"/>
        <v>0</v>
      </c>
      <c r="AL337" s="137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39"/>
      <c r="BF337" s="139"/>
      <c r="BG337" s="166">
        <f t="shared" si="76"/>
        <v>0</v>
      </c>
      <c r="BH337" s="168">
        <f t="shared" si="77"/>
        <v>0</v>
      </c>
      <c r="BI337" s="137"/>
      <c r="BJ337" s="139"/>
      <c r="BK337" s="139"/>
      <c r="BL337" s="139"/>
      <c r="BM337" s="139"/>
      <c r="BN337" s="139"/>
      <c r="BO337" s="139"/>
      <c r="BP337" s="139"/>
      <c r="BQ337" s="139"/>
      <c r="BR337" s="139"/>
      <c r="BS337" s="139"/>
      <c r="BT337" s="280">
        <v>1.0</v>
      </c>
      <c r="BU337" s="139"/>
      <c r="BV337" s="139"/>
      <c r="BW337" s="156"/>
      <c r="BX337" s="156"/>
      <c r="BY337" s="156"/>
      <c r="BZ337" s="156"/>
      <c r="CA337" s="156"/>
      <c r="CB337" s="156"/>
      <c r="CC337" s="156"/>
      <c r="CD337" s="237">
        <f t="shared" si="78"/>
        <v>1</v>
      </c>
      <c r="CE337" s="171">
        <f t="shared" si="79"/>
        <v>20</v>
      </c>
      <c r="CF337" s="185"/>
      <c r="CG337" s="156"/>
      <c r="CH337" s="156"/>
      <c r="CI337" s="156"/>
      <c r="CJ337" s="156"/>
      <c r="CK337" s="156"/>
      <c r="CL337" s="156"/>
      <c r="CM337" s="156"/>
      <c r="CN337" s="156"/>
      <c r="CO337" s="156"/>
      <c r="CP337" s="173">
        <f t="shared" si="80"/>
        <v>0</v>
      </c>
      <c r="CQ337" s="175">
        <f t="shared" si="81"/>
        <v>0</v>
      </c>
    </row>
    <row r="338" ht="15.75" customHeight="1">
      <c r="A338" s="160">
        <v>44.0</v>
      </c>
      <c r="B338" s="328" t="s">
        <v>326</v>
      </c>
      <c r="C338" s="325" t="s">
        <v>327</v>
      </c>
      <c r="D338" s="276" t="str">
        <f t="shared" si="68"/>
        <v>#REF!</v>
      </c>
      <c r="E338" s="161" t="str">
        <f t="shared" si="69"/>
        <v>#REF!</v>
      </c>
      <c r="F338" s="162" t="str">
        <f t="shared" si="70"/>
        <v>#REF!</v>
      </c>
      <c r="G338" s="163" t="str">
        <f t="shared" si="71"/>
        <v>#REF!</v>
      </c>
      <c r="H338" s="137"/>
      <c r="I338" s="139"/>
      <c r="J338" s="139"/>
      <c r="K338" s="139"/>
      <c r="L338" s="139"/>
      <c r="M338" s="166">
        <f t="shared" si="72"/>
        <v>0</v>
      </c>
      <c r="N338" s="167">
        <f t="shared" si="73"/>
        <v>0</v>
      </c>
      <c r="O338" s="137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80"/>
      <c r="AG338" s="180"/>
      <c r="AH338" s="180"/>
      <c r="AI338" s="180"/>
      <c r="AJ338" s="166">
        <f t="shared" si="74"/>
        <v>0</v>
      </c>
      <c r="AK338" s="168">
        <f t="shared" si="75"/>
        <v>0</v>
      </c>
      <c r="AL338" s="137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39"/>
      <c r="BF338" s="139"/>
      <c r="BG338" s="166">
        <f t="shared" si="76"/>
        <v>0</v>
      </c>
      <c r="BH338" s="168">
        <f t="shared" si="77"/>
        <v>0</v>
      </c>
      <c r="BI338" s="137"/>
      <c r="BJ338" s="139"/>
      <c r="BK338" s="139"/>
      <c r="BL338" s="139"/>
      <c r="BM338" s="139"/>
      <c r="BN338" s="139"/>
      <c r="BO338" s="139"/>
      <c r="BP338" s="139"/>
      <c r="BQ338" s="139"/>
      <c r="BR338" s="139"/>
      <c r="BS338" s="139"/>
      <c r="BT338" s="244"/>
      <c r="BU338" s="139"/>
      <c r="BV338" s="139"/>
      <c r="BW338" s="156"/>
      <c r="BX338" s="156"/>
      <c r="BY338" s="156"/>
      <c r="BZ338" s="156"/>
      <c r="CA338" s="156"/>
      <c r="CB338" s="156"/>
      <c r="CC338" s="156"/>
      <c r="CD338" s="237">
        <f t="shared" si="78"/>
        <v>0</v>
      </c>
      <c r="CE338" s="171">
        <f t="shared" si="79"/>
        <v>0</v>
      </c>
      <c r="CF338" s="185"/>
      <c r="CG338" s="156"/>
      <c r="CH338" s="156"/>
      <c r="CI338" s="156"/>
      <c r="CJ338" s="156"/>
      <c r="CK338" s="156"/>
      <c r="CL338" s="156"/>
      <c r="CM338" s="156"/>
      <c r="CN338" s="156"/>
      <c r="CO338" s="156"/>
      <c r="CP338" s="173">
        <f t="shared" si="80"/>
        <v>0</v>
      </c>
      <c r="CQ338" s="175">
        <f t="shared" si="81"/>
        <v>0</v>
      </c>
    </row>
    <row r="339" ht="15.75" customHeight="1">
      <c r="A339" s="124">
        <v>45.0</v>
      </c>
      <c r="B339" s="328" t="s">
        <v>328</v>
      </c>
      <c r="C339" s="325" t="s">
        <v>329</v>
      </c>
      <c r="D339" s="276" t="str">
        <f t="shared" si="68"/>
        <v>#REF!</v>
      </c>
      <c r="E339" s="161" t="str">
        <f t="shared" si="69"/>
        <v>#REF!</v>
      </c>
      <c r="F339" s="162" t="str">
        <f t="shared" si="70"/>
        <v>#REF!</v>
      </c>
      <c r="G339" s="163" t="str">
        <f t="shared" si="71"/>
        <v>#REF!</v>
      </c>
      <c r="H339" s="221"/>
      <c r="I339" s="139"/>
      <c r="J339" s="201"/>
      <c r="K339" s="201"/>
      <c r="L339" s="139"/>
      <c r="M339" s="166">
        <f t="shared" si="72"/>
        <v>0</v>
      </c>
      <c r="N339" s="167">
        <f t="shared" si="73"/>
        <v>0</v>
      </c>
      <c r="O339" s="137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80"/>
      <c r="AG339" s="180"/>
      <c r="AH339" s="180"/>
      <c r="AI339" s="180"/>
      <c r="AJ339" s="166">
        <f t="shared" si="74"/>
        <v>0</v>
      </c>
      <c r="AK339" s="168">
        <f t="shared" si="75"/>
        <v>0</v>
      </c>
      <c r="AL339" s="137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39"/>
      <c r="BF339" s="139"/>
      <c r="BG339" s="166">
        <f t="shared" si="76"/>
        <v>0</v>
      </c>
      <c r="BH339" s="168">
        <f t="shared" si="77"/>
        <v>0</v>
      </c>
      <c r="BI339" s="137"/>
      <c r="BJ339" s="139"/>
      <c r="BK339" s="139"/>
      <c r="BL339" s="139"/>
      <c r="BM339" s="139"/>
      <c r="BN339" s="139"/>
      <c r="BO339" s="139"/>
      <c r="BP339" s="139"/>
      <c r="BQ339" s="139"/>
      <c r="BR339" s="139"/>
      <c r="BS339" s="139"/>
      <c r="BT339" s="244"/>
      <c r="BU339" s="139"/>
      <c r="BV339" s="139"/>
      <c r="BW339" s="156"/>
      <c r="BX339" s="156"/>
      <c r="BY339" s="156"/>
      <c r="BZ339" s="156"/>
      <c r="CA339" s="156"/>
      <c r="CB339" s="156"/>
      <c r="CC339" s="156"/>
      <c r="CD339" s="237">
        <f t="shared" si="78"/>
        <v>0</v>
      </c>
      <c r="CE339" s="171">
        <f t="shared" si="79"/>
        <v>0</v>
      </c>
      <c r="CF339" s="185"/>
      <c r="CG339" s="156"/>
      <c r="CH339" s="156"/>
      <c r="CI339" s="156"/>
      <c r="CJ339" s="156"/>
      <c r="CK339" s="156"/>
      <c r="CL339" s="156"/>
      <c r="CM339" s="156"/>
      <c r="CN339" s="156"/>
      <c r="CO339" s="156"/>
      <c r="CP339" s="173">
        <f t="shared" si="80"/>
        <v>0</v>
      </c>
      <c r="CQ339" s="175">
        <f t="shared" si="81"/>
        <v>0</v>
      </c>
    </row>
    <row r="340" ht="15.75" customHeight="1">
      <c r="A340" s="160">
        <v>46.0</v>
      </c>
      <c r="B340" s="328" t="s">
        <v>330</v>
      </c>
      <c r="C340" s="325" t="s">
        <v>331</v>
      </c>
      <c r="D340" s="276" t="str">
        <f t="shared" si="68"/>
        <v>#REF!</v>
      </c>
      <c r="E340" s="161" t="str">
        <f t="shared" si="69"/>
        <v>#REF!</v>
      </c>
      <c r="F340" s="162" t="str">
        <f t="shared" si="70"/>
        <v>#REF!</v>
      </c>
      <c r="G340" s="163" t="str">
        <f t="shared" si="71"/>
        <v>#REF!</v>
      </c>
      <c r="H340" s="137"/>
      <c r="I340" s="177"/>
      <c r="J340" s="139"/>
      <c r="K340" s="139"/>
      <c r="L340" s="139"/>
      <c r="M340" s="166">
        <f t="shared" si="72"/>
        <v>0</v>
      </c>
      <c r="N340" s="167">
        <f t="shared" si="73"/>
        <v>0</v>
      </c>
      <c r="O340" s="137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80"/>
      <c r="AG340" s="180"/>
      <c r="AH340" s="180"/>
      <c r="AI340" s="180"/>
      <c r="AJ340" s="166">
        <f t="shared" si="74"/>
        <v>0</v>
      </c>
      <c r="AK340" s="168">
        <f t="shared" si="75"/>
        <v>0</v>
      </c>
      <c r="AL340" s="137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39"/>
      <c r="BF340" s="139"/>
      <c r="BG340" s="166">
        <f t="shared" si="76"/>
        <v>0</v>
      </c>
      <c r="BH340" s="168">
        <f t="shared" si="77"/>
        <v>0</v>
      </c>
      <c r="BI340" s="137"/>
      <c r="BJ340" s="139"/>
      <c r="BK340" s="139"/>
      <c r="BL340" s="139"/>
      <c r="BM340" s="139"/>
      <c r="BN340" s="139"/>
      <c r="BO340" s="139"/>
      <c r="BP340" s="139"/>
      <c r="BQ340" s="139"/>
      <c r="BR340" s="139"/>
      <c r="BS340" s="139"/>
      <c r="BT340" s="244"/>
      <c r="BU340" s="139"/>
      <c r="BV340" s="139"/>
      <c r="BW340" s="156"/>
      <c r="BX340" s="156"/>
      <c r="BY340" s="156"/>
      <c r="BZ340" s="156"/>
      <c r="CA340" s="156"/>
      <c r="CB340" s="156"/>
      <c r="CC340" s="156"/>
      <c r="CD340" s="237">
        <f t="shared" si="78"/>
        <v>0</v>
      </c>
      <c r="CE340" s="171">
        <f t="shared" si="79"/>
        <v>0</v>
      </c>
      <c r="CF340" s="185"/>
      <c r="CG340" s="156"/>
      <c r="CH340" s="156"/>
      <c r="CI340" s="156"/>
      <c r="CJ340" s="156"/>
      <c r="CK340" s="156"/>
      <c r="CL340" s="156"/>
      <c r="CM340" s="156"/>
      <c r="CN340" s="156"/>
      <c r="CO340" s="156"/>
      <c r="CP340" s="173">
        <f t="shared" si="80"/>
        <v>0</v>
      </c>
      <c r="CQ340" s="175">
        <f t="shared" si="81"/>
        <v>0</v>
      </c>
    </row>
    <row r="341" ht="15.75" customHeight="1">
      <c r="A341" s="124">
        <v>47.0</v>
      </c>
      <c r="B341" s="328" t="s">
        <v>332</v>
      </c>
      <c r="C341" s="325" t="s">
        <v>333</v>
      </c>
      <c r="D341" s="276" t="str">
        <f t="shared" si="68"/>
        <v>#REF!</v>
      </c>
      <c r="E341" s="161" t="str">
        <f t="shared" si="69"/>
        <v>#REF!</v>
      </c>
      <c r="F341" s="162" t="str">
        <f t="shared" si="70"/>
        <v>#REF!</v>
      </c>
      <c r="G341" s="163" t="str">
        <f t="shared" si="71"/>
        <v>#REF!</v>
      </c>
      <c r="H341" s="137"/>
      <c r="I341" s="201"/>
      <c r="J341" s="201"/>
      <c r="K341" s="201"/>
      <c r="L341" s="139"/>
      <c r="M341" s="166">
        <f t="shared" si="72"/>
        <v>0</v>
      </c>
      <c r="N341" s="167">
        <f t="shared" si="73"/>
        <v>0</v>
      </c>
      <c r="O341" s="137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80"/>
      <c r="AG341" s="180"/>
      <c r="AH341" s="180"/>
      <c r="AI341" s="180"/>
      <c r="AJ341" s="166">
        <f t="shared" si="74"/>
        <v>0</v>
      </c>
      <c r="AK341" s="168">
        <f t="shared" si="75"/>
        <v>0</v>
      </c>
      <c r="AL341" s="137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39"/>
      <c r="BF341" s="139"/>
      <c r="BG341" s="166">
        <f t="shared" si="76"/>
        <v>0</v>
      </c>
      <c r="BH341" s="168">
        <f t="shared" si="77"/>
        <v>0</v>
      </c>
      <c r="BI341" s="137"/>
      <c r="BJ341" s="139"/>
      <c r="BK341" s="139"/>
      <c r="BL341" s="139"/>
      <c r="BM341" s="139"/>
      <c r="BN341" s="139"/>
      <c r="BO341" s="139"/>
      <c r="BP341" s="139"/>
      <c r="BQ341" s="139"/>
      <c r="BR341" s="139"/>
      <c r="BS341" s="139"/>
      <c r="BT341" s="244"/>
      <c r="BU341" s="139"/>
      <c r="BV341" s="139"/>
      <c r="BW341" s="156"/>
      <c r="BX341" s="156"/>
      <c r="BY341" s="156"/>
      <c r="BZ341" s="156"/>
      <c r="CA341" s="156"/>
      <c r="CB341" s="156"/>
      <c r="CC341" s="156"/>
      <c r="CD341" s="237">
        <f t="shared" si="78"/>
        <v>0</v>
      </c>
      <c r="CE341" s="171">
        <f t="shared" si="79"/>
        <v>0</v>
      </c>
      <c r="CF341" s="185"/>
      <c r="CG341" s="156"/>
      <c r="CH341" s="156"/>
      <c r="CI341" s="156"/>
      <c r="CJ341" s="156"/>
      <c r="CK341" s="156"/>
      <c r="CL341" s="156"/>
      <c r="CM341" s="156"/>
      <c r="CN341" s="156"/>
      <c r="CO341" s="156"/>
      <c r="CP341" s="173">
        <f t="shared" si="80"/>
        <v>0</v>
      </c>
      <c r="CQ341" s="175">
        <f t="shared" si="81"/>
        <v>0</v>
      </c>
    </row>
    <row r="342" ht="15.75" customHeight="1">
      <c r="A342" s="160">
        <v>48.0</v>
      </c>
      <c r="B342" s="328" t="s">
        <v>334</v>
      </c>
      <c r="C342" s="325" t="s">
        <v>335</v>
      </c>
      <c r="D342" s="276" t="str">
        <f t="shared" si="68"/>
        <v>#REF!</v>
      </c>
      <c r="E342" s="161" t="str">
        <f t="shared" si="69"/>
        <v>#REF!</v>
      </c>
      <c r="F342" s="162" t="str">
        <f t="shared" si="70"/>
        <v>#REF!</v>
      </c>
      <c r="G342" s="163" t="str">
        <f t="shared" si="71"/>
        <v>#REF!</v>
      </c>
      <c r="H342" s="137"/>
      <c r="I342" s="139"/>
      <c r="J342" s="139"/>
      <c r="K342" s="139"/>
      <c r="L342" s="139"/>
      <c r="M342" s="166">
        <f t="shared" si="72"/>
        <v>0</v>
      </c>
      <c r="N342" s="167">
        <f t="shared" si="73"/>
        <v>0</v>
      </c>
      <c r="O342" s="137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80"/>
      <c r="AG342" s="180"/>
      <c r="AH342" s="180"/>
      <c r="AI342" s="180"/>
      <c r="AJ342" s="166">
        <f t="shared" si="74"/>
        <v>0</v>
      </c>
      <c r="AK342" s="168">
        <f t="shared" si="75"/>
        <v>0</v>
      </c>
      <c r="AL342" s="137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39"/>
      <c r="BF342" s="139"/>
      <c r="BG342" s="166">
        <f t="shared" si="76"/>
        <v>0</v>
      </c>
      <c r="BH342" s="168">
        <f t="shared" si="77"/>
        <v>0</v>
      </c>
      <c r="BI342" s="137"/>
      <c r="BJ342" s="139"/>
      <c r="BK342" s="139"/>
      <c r="BL342" s="139"/>
      <c r="BM342" s="139"/>
      <c r="BN342" s="139"/>
      <c r="BO342" s="139"/>
      <c r="BP342" s="139"/>
      <c r="BQ342" s="139"/>
      <c r="BR342" s="139"/>
      <c r="BS342" s="139"/>
      <c r="BT342" s="280">
        <v>1.0</v>
      </c>
      <c r="BU342" s="139"/>
      <c r="BV342" s="139"/>
      <c r="BW342" s="156"/>
      <c r="BX342" s="156"/>
      <c r="BY342" s="156"/>
      <c r="BZ342" s="156"/>
      <c r="CA342" s="156"/>
      <c r="CB342" s="156"/>
      <c r="CC342" s="156"/>
      <c r="CD342" s="237">
        <f t="shared" si="78"/>
        <v>1</v>
      </c>
      <c r="CE342" s="171">
        <f t="shared" si="79"/>
        <v>20</v>
      </c>
      <c r="CF342" s="185"/>
      <c r="CG342" s="156"/>
      <c r="CH342" s="156"/>
      <c r="CI342" s="156"/>
      <c r="CJ342" s="156"/>
      <c r="CK342" s="156"/>
      <c r="CL342" s="156"/>
      <c r="CM342" s="156"/>
      <c r="CN342" s="156"/>
      <c r="CO342" s="156"/>
      <c r="CP342" s="173">
        <f t="shared" si="80"/>
        <v>0</v>
      </c>
      <c r="CQ342" s="175">
        <f t="shared" si="81"/>
        <v>0</v>
      </c>
    </row>
    <row r="343" ht="15.75" customHeight="1">
      <c r="A343" s="124">
        <v>49.0</v>
      </c>
      <c r="B343" s="328" t="s">
        <v>336</v>
      </c>
      <c r="C343" s="325" t="s">
        <v>337</v>
      </c>
      <c r="D343" s="276" t="str">
        <f t="shared" si="68"/>
        <v>#REF!</v>
      </c>
      <c r="E343" s="161" t="str">
        <f t="shared" si="69"/>
        <v>#REF!</v>
      </c>
      <c r="F343" s="162" t="str">
        <f t="shared" si="70"/>
        <v>#REF!</v>
      </c>
      <c r="G343" s="163" t="str">
        <f t="shared" si="71"/>
        <v>#REF!</v>
      </c>
      <c r="H343" s="137"/>
      <c r="I343" s="156"/>
      <c r="J343" s="201"/>
      <c r="K343" s="201"/>
      <c r="L343" s="139"/>
      <c r="M343" s="166">
        <f t="shared" si="72"/>
        <v>0</v>
      </c>
      <c r="N343" s="167">
        <f t="shared" si="73"/>
        <v>0</v>
      </c>
      <c r="O343" s="185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90"/>
      <c r="AG343" s="190"/>
      <c r="AH343" s="190"/>
      <c r="AI343" s="190"/>
      <c r="AJ343" s="166">
        <f t="shared" si="74"/>
        <v>0</v>
      </c>
      <c r="AK343" s="168">
        <f t="shared" si="75"/>
        <v>0</v>
      </c>
      <c r="AL343" s="185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56"/>
      <c r="BC343" s="156"/>
      <c r="BD343" s="156"/>
      <c r="BE343" s="156"/>
      <c r="BF343" s="156"/>
      <c r="BG343" s="166">
        <f t="shared" si="76"/>
        <v>0</v>
      </c>
      <c r="BH343" s="168">
        <f t="shared" si="77"/>
        <v>0</v>
      </c>
      <c r="BI343" s="185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244"/>
      <c r="BU343" s="156"/>
      <c r="BV343" s="156"/>
      <c r="BW343" s="156"/>
      <c r="BX343" s="156"/>
      <c r="BY343" s="156"/>
      <c r="BZ343" s="156"/>
      <c r="CA343" s="156"/>
      <c r="CB343" s="156"/>
      <c r="CC343" s="156"/>
      <c r="CD343" s="237">
        <f t="shared" si="78"/>
        <v>0</v>
      </c>
      <c r="CE343" s="171">
        <f t="shared" si="79"/>
        <v>0</v>
      </c>
      <c r="CF343" s="185"/>
      <c r="CG343" s="156"/>
      <c r="CH343" s="156"/>
      <c r="CI343" s="156"/>
      <c r="CJ343" s="156"/>
      <c r="CK343" s="156"/>
      <c r="CL343" s="156"/>
      <c r="CM343" s="156"/>
      <c r="CN343" s="156"/>
      <c r="CO343" s="156"/>
      <c r="CP343" s="173">
        <f t="shared" si="80"/>
        <v>0</v>
      </c>
      <c r="CQ343" s="175">
        <f t="shared" si="81"/>
        <v>0</v>
      </c>
    </row>
    <row r="344" ht="15.75" customHeight="1">
      <c r="A344" s="160">
        <v>50.0</v>
      </c>
      <c r="B344" s="328" t="s">
        <v>338</v>
      </c>
      <c r="C344" s="325" t="s">
        <v>339</v>
      </c>
      <c r="D344" s="276" t="str">
        <f t="shared" si="68"/>
        <v>#REF!</v>
      </c>
      <c r="E344" s="161" t="str">
        <f t="shared" si="69"/>
        <v>#REF!</v>
      </c>
      <c r="F344" s="162" t="str">
        <f t="shared" si="70"/>
        <v>#REF!</v>
      </c>
      <c r="G344" s="163" t="str">
        <f t="shared" si="71"/>
        <v>#REF!</v>
      </c>
      <c r="H344" s="137"/>
      <c r="I344" s="156"/>
      <c r="J344" s="156"/>
      <c r="K344" s="156"/>
      <c r="L344" s="139"/>
      <c r="M344" s="166">
        <f t="shared" si="72"/>
        <v>0</v>
      </c>
      <c r="N344" s="167">
        <f t="shared" si="73"/>
        <v>0</v>
      </c>
      <c r="O344" s="185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90"/>
      <c r="AG344" s="190"/>
      <c r="AH344" s="190"/>
      <c r="AI344" s="190"/>
      <c r="AJ344" s="166">
        <f t="shared" si="74"/>
        <v>0</v>
      </c>
      <c r="AK344" s="168">
        <f t="shared" si="75"/>
        <v>0</v>
      </c>
      <c r="AL344" s="185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56"/>
      <c r="BC344" s="156"/>
      <c r="BD344" s="156"/>
      <c r="BE344" s="156"/>
      <c r="BF344" s="156"/>
      <c r="BG344" s="166">
        <f t="shared" si="76"/>
        <v>0</v>
      </c>
      <c r="BH344" s="168">
        <f t="shared" si="77"/>
        <v>0</v>
      </c>
      <c r="BI344" s="185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280">
        <v>1.0</v>
      </c>
      <c r="BU344" s="156"/>
      <c r="BV344" s="156"/>
      <c r="BW344" s="156"/>
      <c r="BX344" s="156"/>
      <c r="BY344" s="156"/>
      <c r="BZ344" s="156"/>
      <c r="CA344" s="156"/>
      <c r="CB344" s="156"/>
      <c r="CC344" s="156"/>
      <c r="CD344" s="237">
        <f t="shared" si="78"/>
        <v>1</v>
      </c>
      <c r="CE344" s="171">
        <f t="shared" si="79"/>
        <v>20</v>
      </c>
      <c r="CF344" s="185"/>
      <c r="CG344" s="156"/>
      <c r="CH344" s="156"/>
      <c r="CI344" s="156"/>
      <c r="CJ344" s="156"/>
      <c r="CK344" s="156"/>
      <c r="CL344" s="156"/>
      <c r="CM344" s="156"/>
      <c r="CN344" s="156"/>
      <c r="CO344" s="156"/>
      <c r="CP344" s="173">
        <f t="shared" si="80"/>
        <v>0</v>
      </c>
      <c r="CQ344" s="175">
        <f t="shared" si="81"/>
        <v>0</v>
      </c>
    </row>
    <row r="345" ht="15.75" customHeight="1">
      <c r="A345" s="124">
        <v>51.0</v>
      </c>
      <c r="B345" s="328" t="s">
        <v>340</v>
      </c>
      <c r="C345" s="325" t="s">
        <v>341</v>
      </c>
      <c r="D345" s="276" t="str">
        <f t="shared" si="68"/>
        <v>#REF!</v>
      </c>
      <c r="E345" s="161" t="str">
        <f t="shared" si="69"/>
        <v>#REF!</v>
      </c>
      <c r="F345" s="162" t="str">
        <f t="shared" si="70"/>
        <v>#REF!</v>
      </c>
      <c r="G345" s="163" t="str">
        <f t="shared" si="71"/>
        <v>#REF!</v>
      </c>
      <c r="H345" s="137"/>
      <c r="I345" s="201"/>
      <c r="J345" s="201"/>
      <c r="K345" s="201"/>
      <c r="L345" s="139"/>
      <c r="M345" s="166">
        <f t="shared" si="72"/>
        <v>0</v>
      </c>
      <c r="N345" s="167">
        <f t="shared" si="73"/>
        <v>0</v>
      </c>
      <c r="O345" s="137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80"/>
      <c r="AG345" s="180"/>
      <c r="AH345" s="180"/>
      <c r="AI345" s="180"/>
      <c r="AJ345" s="166">
        <f t="shared" si="74"/>
        <v>0</v>
      </c>
      <c r="AK345" s="168">
        <f t="shared" si="75"/>
        <v>0</v>
      </c>
      <c r="AL345" s="137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39"/>
      <c r="BF345" s="139"/>
      <c r="BG345" s="166">
        <f t="shared" si="76"/>
        <v>0</v>
      </c>
      <c r="BH345" s="168">
        <f t="shared" si="77"/>
        <v>0</v>
      </c>
      <c r="BI345" s="137"/>
      <c r="BJ345" s="139"/>
      <c r="BK345" s="139"/>
      <c r="BL345" s="139"/>
      <c r="BM345" s="139"/>
      <c r="BN345" s="139"/>
      <c r="BO345" s="139"/>
      <c r="BP345" s="139"/>
      <c r="BQ345" s="139"/>
      <c r="BR345" s="139"/>
      <c r="BS345" s="139"/>
      <c r="BT345" s="244"/>
      <c r="BU345" s="139"/>
      <c r="BV345" s="139"/>
      <c r="BW345" s="156"/>
      <c r="BX345" s="156"/>
      <c r="BY345" s="156"/>
      <c r="BZ345" s="156"/>
      <c r="CA345" s="156"/>
      <c r="CB345" s="156"/>
      <c r="CC345" s="156"/>
      <c r="CD345" s="237">
        <f t="shared" si="78"/>
        <v>0</v>
      </c>
      <c r="CE345" s="171">
        <f t="shared" si="79"/>
        <v>0</v>
      </c>
      <c r="CF345" s="185"/>
      <c r="CG345" s="156"/>
      <c r="CH345" s="156"/>
      <c r="CI345" s="156"/>
      <c r="CJ345" s="156"/>
      <c r="CK345" s="156"/>
      <c r="CL345" s="156"/>
      <c r="CM345" s="156"/>
      <c r="CN345" s="156"/>
      <c r="CO345" s="156"/>
      <c r="CP345" s="173">
        <f t="shared" si="80"/>
        <v>0</v>
      </c>
      <c r="CQ345" s="175">
        <f t="shared" si="81"/>
        <v>0</v>
      </c>
    </row>
    <row r="346" ht="15.75" customHeight="1">
      <c r="A346" s="160">
        <v>52.0</v>
      </c>
      <c r="B346" s="328" t="s">
        <v>342</v>
      </c>
      <c r="C346" s="325" t="s">
        <v>343</v>
      </c>
      <c r="D346" s="276" t="str">
        <f t="shared" si="68"/>
        <v>#REF!</v>
      </c>
      <c r="E346" s="161" t="str">
        <f t="shared" si="69"/>
        <v>#REF!</v>
      </c>
      <c r="F346" s="162" t="str">
        <f t="shared" si="70"/>
        <v>#REF!</v>
      </c>
      <c r="G346" s="163" t="str">
        <f t="shared" si="71"/>
        <v>#REF!</v>
      </c>
      <c r="H346" s="221"/>
      <c r="I346" s="139"/>
      <c r="J346" s="139"/>
      <c r="K346" s="139"/>
      <c r="L346" s="139"/>
      <c r="M346" s="166">
        <f t="shared" si="72"/>
        <v>0</v>
      </c>
      <c r="N346" s="167">
        <f t="shared" si="73"/>
        <v>0</v>
      </c>
      <c r="O346" s="137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80"/>
      <c r="AG346" s="180"/>
      <c r="AH346" s="180"/>
      <c r="AI346" s="180"/>
      <c r="AJ346" s="166">
        <f t="shared" si="74"/>
        <v>0</v>
      </c>
      <c r="AK346" s="168">
        <f t="shared" si="75"/>
        <v>0</v>
      </c>
      <c r="AL346" s="137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39"/>
      <c r="BF346" s="139"/>
      <c r="BG346" s="166">
        <f t="shared" si="76"/>
        <v>0</v>
      </c>
      <c r="BH346" s="168">
        <f t="shared" si="77"/>
        <v>0</v>
      </c>
      <c r="BI346" s="137"/>
      <c r="BJ346" s="139"/>
      <c r="BK346" s="139"/>
      <c r="BL346" s="139"/>
      <c r="BM346" s="139"/>
      <c r="BN346" s="139"/>
      <c r="BO346" s="139"/>
      <c r="BP346" s="139"/>
      <c r="BQ346" s="139"/>
      <c r="BR346" s="139"/>
      <c r="BS346" s="139"/>
      <c r="BT346" s="244"/>
      <c r="BU346" s="139"/>
      <c r="BV346" s="139"/>
      <c r="BW346" s="156"/>
      <c r="BX346" s="156"/>
      <c r="BY346" s="156"/>
      <c r="BZ346" s="156"/>
      <c r="CA346" s="156"/>
      <c r="CB346" s="156"/>
      <c r="CC346" s="156"/>
      <c r="CD346" s="237">
        <f t="shared" si="78"/>
        <v>0</v>
      </c>
      <c r="CE346" s="171">
        <f t="shared" si="79"/>
        <v>0</v>
      </c>
      <c r="CF346" s="185"/>
      <c r="CG346" s="156"/>
      <c r="CH346" s="156"/>
      <c r="CI346" s="156"/>
      <c r="CJ346" s="156"/>
      <c r="CK346" s="156"/>
      <c r="CL346" s="156"/>
      <c r="CM346" s="156"/>
      <c r="CN346" s="156"/>
      <c r="CO346" s="156"/>
      <c r="CP346" s="173">
        <f t="shared" si="80"/>
        <v>0</v>
      </c>
      <c r="CQ346" s="175">
        <f t="shared" si="81"/>
        <v>0</v>
      </c>
    </row>
    <row r="347" ht="15.75" customHeight="1">
      <c r="A347" s="124">
        <v>53.0</v>
      </c>
      <c r="B347" s="328" t="s">
        <v>344</v>
      </c>
      <c r="C347" s="325" t="s">
        <v>345</v>
      </c>
      <c r="D347" s="276" t="str">
        <f t="shared" si="68"/>
        <v>#REF!</v>
      </c>
      <c r="E347" s="161" t="str">
        <f t="shared" si="69"/>
        <v>#REF!</v>
      </c>
      <c r="F347" s="162" t="str">
        <f t="shared" si="70"/>
        <v>#REF!</v>
      </c>
      <c r="G347" s="163" t="str">
        <f t="shared" si="71"/>
        <v>#REF!</v>
      </c>
      <c r="H347" s="137"/>
      <c r="I347" s="139"/>
      <c r="J347" s="139"/>
      <c r="K347" s="139"/>
      <c r="L347" s="139"/>
      <c r="M347" s="166">
        <f t="shared" si="72"/>
        <v>0</v>
      </c>
      <c r="N347" s="167">
        <f t="shared" si="73"/>
        <v>0</v>
      </c>
      <c r="O347" s="22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3"/>
      <c r="AG347" s="203"/>
      <c r="AH347" s="203"/>
      <c r="AI347" s="203"/>
      <c r="AJ347" s="166">
        <f t="shared" si="74"/>
        <v>0</v>
      </c>
      <c r="AK347" s="168">
        <f t="shared" si="75"/>
        <v>0</v>
      </c>
      <c r="AL347" s="22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201"/>
      <c r="BE347" s="201"/>
      <c r="BF347" s="201"/>
      <c r="BG347" s="166">
        <f t="shared" si="76"/>
        <v>0</v>
      </c>
      <c r="BH347" s="168">
        <f t="shared" si="77"/>
        <v>0</v>
      </c>
      <c r="BI347" s="221"/>
      <c r="BJ347" s="201"/>
      <c r="BK347" s="201"/>
      <c r="BL347" s="201"/>
      <c r="BM347" s="201"/>
      <c r="BN347" s="201"/>
      <c r="BO347" s="201"/>
      <c r="BP347" s="201"/>
      <c r="BQ347" s="201"/>
      <c r="BR347" s="201"/>
      <c r="BS347" s="201"/>
      <c r="BT347" s="244"/>
      <c r="BU347" s="201"/>
      <c r="BV347" s="201"/>
      <c r="BW347" s="156"/>
      <c r="BX347" s="156"/>
      <c r="BY347" s="156"/>
      <c r="BZ347" s="156"/>
      <c r="CA347" s="156"/>
      <c r="CB347" s="156"/>
      <c r="CC347" s="156"/>
      <c r="CD347" s="237">
        <f t="shared" si="78"/>
        <v>0</v>
      </c>
      <c r="CE347" s="171">
        <f t="shared" si="79"/>
        <v>0</v>
      </c>
      <c r="CF347" s="185"/>
      <c r="CG347" s="156"/>
      <c r="CH347" s="156"/>
      <c r="CI347" s="156"/>
      <c r="CJ347" s="156"/>
      <c r="CK347" s="156"/>
      <c r="CL347" s="150"/>
      <c r="CM347" s="156"/>
      <c r="CN347" s="156"/>
      <c r="CO347" s="156"/>
      <c r="CP347" s="173">
        <f t="shared" si="80"/>
        <v>0</v>
      </c>
      <c r="CQ347" s="175">
        <f t="shared" si="81"/>
        <v>0</v>
      </c>
    </row>
    <row r="348" ht="15.75" customHeight="1">
      <c r="A348" s="160">
        <v>54.0</v>
      </c>
      <c r="B348" s="328" t="s">
        <v>346</v>
      </c>
      <c r="C348" s="325" t="s">
        <v>347</v>
      </c>
      <c r="D348" s="276" t="str">
        <f t="shared" si="68"/>
        <v>#REF!</v>
      </c>
      <c r="E348" s="161" t="str">
        <f t="shared" si="69"/>
        <v>#REF!</v>
      </c>
      <c r="F348" s="162" t="str">
        <f t="shared" si="70"/>
        <v>#REF!</v>
      </c>
      <c r="G348" s="163" t="str">
        <f t="shared" si="71"/>
        <v>#REF!</v>
      </c>
      <c r="H348" s="137"/>
      <c r="I348" s="139"/>
      <c r="J348" s="139"/>
      <c r="K348" s="139"/>
      <c r="L348" s="139"/>
      <c r="M348" s="166">
        <f t="shared" si="72"/>
        <v>0</v>
      </c>
      <c r="N348" s="167">
        <f t="shared" si="73"/>
        <v>0</v>
      </c>
      <c r="O348" s="137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80"/>
      <c r="AG348" s="180"/>
      <c r="AH348" s="180"/>
      <c r="AI348" s="180"/>
      <c r="AJ348" s="166">
        <f t="shared" si="74"/>
        <v>0</v>
      </c>
      <c r="AK348" s="168">
        <f t="shared" si="75"/>
        <v>0</v>
      </c>
      <c r="AL348" s="137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39"/>
      <c r="BF348" s="139"/>
      <c r="BG348" s="166">
        <f t="shared" si="76"/>
        <v>0</v>
      </c>
      <c r="BH348" s="168">
        <f t="shared" si="77"/>
        <v>0</v>
      </c>
      <c r="BI348" s="137"/>
      <c r="BJ348" s="139"/>
      <c r="BK348" s="139"/>
      <c r="BL348" s="139"/>
      <c r="BM348" s="139"/>
      <c r="BN348" s="139"/>
      <c r="BO348" s="139"/>
      <c r="BP348" s="139"/>
      <c r="BQ348" s="139"/>
      <c r="BR348" s="139"/>
      <c r="BS348" s="139"/>
      <c r="BT348" s="280">
        <v>1.0</v>
      </c>
      <c r="BU348" s="139"/>
      <c r="BV348" s="139"/>
      <c r="BW348" s="156"/>
      <c r="BX348" s="156"/>
      <c r="BY348" s="156"/>
      <c r="BZ348" s="156"/>
      <c r="CA348" s="156"/>
      <c r="CB348" s="156"/>
      <c r="CC348" s="156"/>
      <c r="CD348" s="237">
        <f t="shared" si="78"/>
        <v>1</v>
      </c>
      <c r="CE348" s="171">
        <f t="shared" si="79"/>
        <v>20</v>
      </c>
      <c r="CF348" s="185"/>
      <c r="CG348" s="156"/>
      <c r="CH348" s="156"/>
      <c r="CI348" s="156"/>
      <c r="CJ348" s="156"/>
      <c r="CK348" s="156"/>
      <c r="CL348" s="156"/>
      <c r="CM348" s="156"/>
      <c r="CN348" s="156"/>
      <c r="CO348" s="156"/>
      <c r="CP348" s="173">
        <f t="shared" si="80"/>
        <v>0</v>
      </c>
      <c r="CQ348" s="175">
        <f t="shared" si="81"/>
        <v>0</v>
      </c>
    </row>
    <row r="349" ht="15.75" customHeight="1">
      <c r="A349" s="124">
        <v>55.0</v>
      </c>
      <c r="B349" s="328" t="s">
        <v>348</v>
      </c>
      <c r="C349" s="325" t="s">
        <v>349</v>
      </c>
      <c r="D349" s="276" t="str">
        <f t="shared" si="68"/>
        <v>#REF!</v>
      </c>
      <c r="E349" s="161" t="str">
        <f t="shared" si="69"/>
        <v>#REF!</v>
      </c>
      <c r="F349" s="162" t="str">
        <f t="shared" si="70"/>
        <v>#REF!</v>
      </c>
      <c r="G349" s="163" t="str">
        <f t="shared" si="71"/>
        <v>#REF!</v>
      </c>
      <c r="H349" s="137"/>
      <c r="I349" s="139"/>
      <c r="J349" s="156"/>
      <c r="K349" s="156"/>
      <c r="L349" s="139"/>
      <c r="M349" s="166">
        <f t="shared" si="72"/>
        <v>0</v>
      </c>
      <c r="N349" s="167">
        <f t="shared" si="73"/>
        <v>0</v>
      </c>
      <c r="O349" s="137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80"/>
      <c r="AG349" s="180"/>
      <c r="AH349" s="180"/>
      <c r="AI349" s="180"/>
      <c r="AJ349" s="166">
        <f t="shared" si="74"/>
        <v>0</v>
      </c>
      <c r="AK349" s="168">
        <f t="shared" si="75"/>
        <v>0</v>
      </c>
      <c r="AL349" s="137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39"/>
      <c r="BF349" s="139"/>
      <c r="BG349" s="166">
        <f t="shared" si="76"/>
        <v>0</v>
      </c>
      <c r="BH349" s="168">
        <f t="shared" si="77"/>
        <v>0</v>
      </c>
      <c r="BI349" s="137"/>
      <c r="BJ349" s="139"/>
      <c r="BK349" s="139"/>
      <c r="BL349" s="139"/>
      <c r="BM349" s="139"/>
      <c r="BN349" s="139"/>
      <c r="BO349" s="139"/>
      <c r="BP349" s="139"/>
      <c r="BQ349" s="139"/>
      <c r="BR349" s="139"/>
      <c r="BS349" s="139"/>
      <c r="BT349" s="244"/>
      <c r="BU349" s="139"/>
      <c r="BV349" s="139"/>
      <c r="BW349" s="156"/>
      <c r="BX349" s="156"/>
      <c r="BY349" s="156"/>
      <c r="BZ349" s="156"/>
      <c r="CA349" s="156"/>
      <c r="CB349" s="156"/>
      <c r="CC349" s="156"/>
      <c r="CD349" s="237">
        <f t="shared" si="78"/>
        <v>0</v>
      </c>
      <c r="CE349" s="171">
        <f t="shared" si="79"/>
        <v>0</v>
      </c>
      <c r="CF349" s="185"/>
      <c r="CG349" s="156"/>
      <c r="CH349" s="156"/>
      <c r="CI349" s="156"/>
      <c r="CJ349" s="156"/>
      <c r="CK349" s="156"/>
      <c r="CL349" s="156"/>
      <c r="CM349" s="156"/>
      <c r="CN349" s="156"/>
      <c r="CO349" s="156"/>
      <c r="CP349" s="173">
        <f t="shared" si="80"/>
        <v>0</v>
      </c>
      <c r="CQ349" s="175">
        <f t="shared" si="81"/>
        <v>0</v>
      </c>
    </row>
    <row r="350" ht="15.75" customHeight="1">
      <c r="A350" s="160">
        <v>56.0</v>
      </c>
      <c r="B350" s="328" t="s">
        <v>350</v>
      </c>
      <c r="C350" s="325" t="s">
        <v>351</v>
      </c>
      <c r="D350" s="276" t="str">
        <f t="shared" si="68"/>
        <v>#REF!</v>
      </c>
      <c r="E350" s="161" t="str">
        <f t="shared" si="69"/>
        <v>#REF!</v>
      </c>
      <c r="F350" s="162" t="str">
        <f t="shared" si="70"/>
        <v>#REF!</v>
      </c>
      <c r="G350" s="163" t="str">
        <f t="shared" si="71"/>
        <v>#REF!</v>
      </c>
      <c r="H350" s="137"/>
      <c r="I350" s="139"/>
      <c r="J350" s="139"/>
      <c r="K350" s="139"/>
      <c r="L350" s="139"/>
      <c r="M350" s="166">
        <f t="shared" si="72"/>
        <v>0</v>
      </c>
      <c r="N350" s="167">
        <f t="shared" si="73"/>
        <v>0</v>
      </c>
      <c r="O350" s="137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80"/>
      <c r="AG350" s="180"/>
      <c r="AH350" s="180"/>
      <c r="AI350" s="180"/>
      <c r="AJ350" s="166">
        <f t="shared" si="74"/>
        <v>0</v>
      </c>
      <c r="AK350" s="168">
        <f t="shared" si="75"/>
        <v>0</v>
      </c>
      <c r="AL350" s="137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39"/>
      <c r="BF350" s="139"/>
      <c r="BG350" s="166">
        <f t="shared" si="76"/>
        <v>0</v>
      </c>
      <c r="BH350" s="168">
        <f t="shared" si="77"/>
        <v>0</v>
      </c>
      <c r="BI350" s="137"/>
      <c r="BJ350" s="139"/>
      <c r="BK350" s="139"/>
      <c r="BL350" s="139"/>
      <c r="BM350" s="139"/>
      <c r="BN350" s="139"/>
      <c r="BO350" s="139"/>
      <c r="BP350" s="139"/>
      <c r="BQ350" s="139"/>
      <c r="BR350" s="139"/>
      <c r="BS350" s="139"/>
      <c r="BT350" s="244"/>
      <c r="BU350" s="139"/>
      <c r="BV350" s="139"/>
      <c r="BW350" s="156"/>
      <c r="BX350" s="156"/>
      <c r="BY350" s="156"/>
      <c r="BZ350" s="156"/>
      <c r="CA350" s="156"/>
      <c r="CB350" s="156"/>
      <c r="CC350" s="156"/>
      <c r="CD350" s="237">
        <f t="shared" si="78"/>
        <v>0</v>
      </c>
      <c r="CE350" s="171">
        <f t="shared" si="79"/>
        <v>0</v>
      </c>
      <c r="CF350" s="185"/>
      <c r="CG350" s="156"/>
      <c r="CH350" s="156"/>
      <c r="CI350" s="156"/>
      <c r="CJ350" s="156"/>
      <c r="CK350" s="156"/>
      <c r="CL350" s="156"/>
      <c r="CM350" s="156"/>
      <c r="CN350" s="156"/>
      <c r="CO350" s="156"/>
      <c r="CP350" s="173">
        <f t="shared" si="80"/>
        <v>0</v>
      </c>
      <c r="CQ350" s="175">
        <f t="shared" si="81"/>
        <v>0</v>
      </c>
    </row>
    <row r="351" ht="15.75" customHeight="1">
      <c r="A351" s="124">
        <v>57.0</v>
      </c>
      <c r="B351" s="328" t="s">
        <v>353</v>
      </c>
      <c r="C351" s="325" t="s">
        <v>354</v>
      </c>
      <c r="D351" s="276" t="str">
        <f t="shared" si="68"/>
        <v>#REF!</v>
      </c>
      <c r="E351" s="161" t="str">
        <f t="shared" si="69"/>
        <v>#REF!</v>
      </c>
      <c r="F351" s="162" t="str">
        <f t="shared" si="70"/>
        <v>#REF!</v>
      </c>
      <c r="G351" s="163" t="str">
        <f t="shared" si="71"/>
        <v>#REF!</v>
      </c>
      <c r="H351" s="137"/>
      <c r="I351" s="139"/>
      <c r="J351" s="139"/>
      <c r="K351" s="139"/>
      <c r="L351" s="139"/>
      <c r="M351" s="166">
        <f t="shared" si="72"/>
        <v>0</v>
      </c>
      <c r="N351" s="167">
        <f t="shared" si="73"/>
        <v>0</v>
      </c>
      <c r="O351" s="137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80"/>
      <c r="AG351" s="180"/>
      <c r="AH351" s="180"/>
      <c r="AI351" s="180"/>
      <c r="AJ351" s="166">
        <f t="shared" si="74"/>
        <v>0</v>
      </c>
      <c r="AK351" s="168">
        <f t="shared" si="75"/>
        <v>0</v>
      </c>
      <c r="AL351" s="137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39"/>
      <c r="BF351" s="139"/>
      <c r="BG351" s="166">
        <f t="shared" si="76"/>
        <v>0</v>
      </c>
      <c r="BH351" s="168">
        <f t="shared" si="77"/>
        <v>0</v>
      </c>
      <c r="BI351" s="137"/>
      <c r="BJ351" s="139"/>
      <c r="BK351" s="139"/>
      <c r="BL351" s="139"/>
      <c r="BM351" s="139"/>
      <c r="BN351" s="139"/>
      <c r="BO351" s="139"/>
      <c r="BP351" s="139"/>
      <c r="BQ351" s="139"/>
      <c r="BR351" s="139"/>
      <c r="BS351" s="139"/>
      <c r="BT351" s="244"/>
      <c r="BU351" s="139"/>
      <c r="BV351" s="139"/>
      <c r="BW351" s="156"/>
      <c r="BX351" s="156"/>
      <c r="BY351" s="156"/>
      <c r="BZ351" s="156"/>
      <c r="CA351" s="156"/>
      <c r="CB351" s="156"/>
      <c r="CC351" s="156"/>
      <c r="CD351" s="237">
        <f t="shared" si="78"/>
        <v>0</v>
      </c>
      <c r="CE351" s="171">
        <f t="shared" si="79"/>
        <v>0</v>
      </c>
      <c r="CF351" s="185"/>
      <c r="CG351" s="156"/>
      <c r="CH351" s="156"/>
      <c r="CI351" s="156"/>
      <c r="CJ351" s="156"/>
      <c r="CK351" s="156"/>
      <c r="CL351" s="156"/>
      <c r="CM351" s="156"/>
      <c r="CN351" s="156"/>
      <c r="CO351" s="156"/>
      <c r="CP351" s="173">
        <f t="shared" si="80"/>
        <v>0</v>
      </c>
      <c r="CQ351" s="175">
        <f t="shared" si="81"/>
        <v>0</v>
      </c>
    </row>
    <row r="352" ht="15.75" customHeight="1">
      <c r="A352" s="160">
        <v>58.0</v>
      </c>
      <c r="B352" s="328" t="s">
        <v>355</v>
      </c>
      <c r="C352" s="325" t="s">
        <v>356</v>
      </c>
      <c r="D352" s="276" t="str">
        <f t="shared" si="68"/>
        <v>#REF!</v>
      </c>
      <c r="E352" s="161" t="str">
        <f t="shared" si="69"/>
        <v>#REF!</v>
      </c>
      <c r="F352" s="162" t="str">
        <f t="shared" si="70"/>
        <v>#REF!</v>
      </c>
      <c r="G352" s="163" t="str">
        <f t="shared" si="71"/>
        <v>#REF!</v>
      </c>
      <c r="H352" s="221"/>
      <c r="I352" s="201"/>
      <c r="J352" s="201"/>
      <c r="K352" s="201"/>
      <c r="L352" s="201"/>
      <c r="M352" s="166">
        <f t="shared" si="72"/>
        <v>0</v>
      </c>
      <c r="N352" s="167">
        <f t="shared" si="73"/>
        <v>0</v>
      </c>
      <c r="O352" s="22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3"/>
      <c r="AG352" s="203"/>
      <c r="AH352" s="203"/>
      <c r="AI352" s="203"/>
      <c r="AJ352" s="166">
        <f t="shared" si="74"/>
        <v>0</v>
      </c>
      <c r="AK352" s="168">
        <f t="shared" si="75"/>
        <v>0</v>
      </c>
      <c r="AL352" s="22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201"/>
      <c r="BE352" s="201"/>
      <c r="BF352" s="201"/>
      <c r="BG352" s="166">
        <f t="shared" si="76"/>
        <v>0</v>
      </c>
      <c r="BH352" s="168">
        <f t="shared" si="77"/>
        <v>0</v>
      </c>
      <c r="BI352" s="221"/>
      <c r="BJ352" s="201"/>
      <c r="BK352" s="201"/>
      <c r="BL352" s="201"/>
      <c r="BM352" s="201"/>
      <c r="BN352" s="201"/>
      <c r="BO352" s="201"/>
      <c r="BP352" s="201"/>
      <c r="BQ352" s="201"/>
      <c r="BR352" s="201"/>
      <c r="BS352" s="201"/>
      <c r="BT352" s="244"/>
      <c r="BU352" s="201"/>
      <c r="BV352" s="201"/>
      <c r="BW352" s="156"/>
      <c r="BX352" s="156"/>
      <c r="BY352" s="156"/>
      <c r="BZ352" s="156"/>
      <c r="CA352" s="156"/>
      <c r="CB352" s="156"/>
      <c r="CC352" s="156"/>
      <c r="CD352" s="237">
        <f t="shared" si="78"/>
        <v>0</v>
      </c>
      <c r="CE352" s="171">
        <f t="shared" si="79"/>
        <v>0</v>
      </c>
      <c r="CF352" s="185"/>
      <c r="CG352" s="156"/>
      <c r="CH352" s="156"/>
      <c r="CI352" s="156"/>
      <c r="CJ352" s="156"/>
      <c r="CK352" s="156"/>
      <c r="CL352" s="156"/>
      <c r="CM352" s="156"/>
      <c r="CN352" s="156"/>
      <c r="CO352" s="156"/>
      <c r="CP352" s="173">
        <f t="shared" si="80"/>
        <v>0</v>
      </c>
      <c r="CQ352" s="175">
        <f t="shared" si="81"/>
        <v>0</v>
      </c>
    </row>
    <row r="353" ht="15.75" customHeight="1">
      <c r="A353" s="124">
        <v>59.0</v>
      </c>
      <c r="B353" s="328" t="s">
        <v>357</v>
      </c>
      <c r="C353" s="325" t="s">
        <v>358</v>
      </c>
      <c r="D353" s="276" t="str">
        <f t="shared" si="68"/>
        <v>#REF!</v>
      </c>
      <c r="E353" s="161" t="str">
        <f t="shared" si="69"/>
        <v>#REF!</v>
      </c>
      <c r="F353" s="162" t="str">
        <f t="shared" si="70"/>
        <v>#REF!</v>
      </c>
      <c r="G353" s="163" t="str">
        <f t="shared" si="71"/>
        <v>#REF!</v>
      </c>
      <c r="H353" s="137"/>
      <c r="I353" s="139"/>
      <c r="J353" s="139"/>
      <c r="K353" s="139"/>
      <c r="L353" s="139"/>
      <c r="M353" s="166">
        <f t="shared" si="72"/>
        <v>0</v>
      </c>
      <c r="N353" s="167">
        <f t="shared" si="73"/>
        <v>0</v>
      </c>
      <c r="O353" s="137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80"/>
      <c r="AG353" s="180"/>
      <c r="AH353" s="180"/>
      <c r="AI353" s="180"/>
      <c r="AJ353" s="166">
        <f t="shared" si="74"/>
        <v>0</v>
      </c>
      <c r="AK353" s="168">
        <f t="shared" si="75"/>
        <v>0</v>
      </c>
      <c r="AL353" s="137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39"/>
      <c r="BF353" s="139"/>
      <c r="BG353" s="166">
        <f t="shared" si="76"/>
        <v>0</v>
      </c>
      <c r="BH353" s="168">
        <f t="shared" si="77"/>
        <v>0</v>
      </c>
      <c r="BI353" s="137"/>
      <c r="BJ353" s="139"/>
      <c r="BK353" s="139"/>
      <c r="BL353" s="139"/>
      <c r="BM353" s="139"/>
      <c r="BN353" s="139"/>
      <c r="BO353" s="139"/>
      <c r="BP353" s="139"/>
      <c r="BQ353" s="139"/>
      <c r="BR353" s="139"/>
      <c r="BS353" s="139"/>
      <c r="BT353" s="244"/>
      <c r="BU353" s="139"/>
      <c r="BV353" s="139"/>
      <c r="BW353" s="156"/>
      <c r="BX353" s="156"/>
      <c r="BY353" s="156"/>
      <c r="BZ353" s="156"/>
      <c r="CA353" s="156"/>
      <c r="CB353" s="156"/>
      <c r="CC353" s="156"/>
      <c r="CD353" s="237">
        <f t="shared" si="78"/>
        <v>0</v>
      </c>
      <c r="CE353" s="171">
        <f t="shared" si="79"/>
        <v>0</v>
      </c>
      <c r="CF353" s="185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73">
        <f t="shared" si="80"/>
        <v>0</v>
      </c>
      <c r="CQ353" s="175">
        <f t="shared" si="81"/>
        <v>0</v>
      </c>
    </row>
    <row r="354" ht="15.75" customHeight="1">
      <c r="A354" s="160">
        <v>60.0</v>
      </c>
      <c r="B354" s="328" t="s">
        <v>359</v>
      </c>
      <c r="C354" s="325" t="s">
        <v>360</v>
      </c>
      <c r="D354" s="276" t="str">
        <f t="shared" si="68"/>
        <v>#REF!</v>
      </c>
      <c r="E354" s="161" t="str">
        <f t="shared" si="69"/>
        <v>#REF!</v>
      </c>
      <c r="F354" s="162" t="str">
        <f t="shared" si="70"/>
        <v>#REF!</v>
      </c>
      <c r="G354" s="163" t="str">
        <f t="shared" si="71"/>
        <v>#REF!</v>
      </c>
      <c r="H354" s="137"/>
      <c r="I354" s="139"/>
      <c r="J354" s="139"/>
      <c r="K354" s="139"/>
      <c r="L354" s="139"/>
      <c r="M354" s="166">
        <f t="shared" si="72"/>
        <v>0</v>
      </c>
      <c r="N354" s="167">
        <f t="shared" si="73"/>
        <v>0</v>
      </c>
      <c r="O354" s="137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80"/>
      <c r="AG354" s="180"/>
      <c r="AH354" s="180"/>
      <c r="AI354" s="180"/>
      <c r="AJ354" s="166">
        <f t="shared" si="74"/>
        <v>0</v>
      </c>
      <c r="AK354" s="168">
        <f t="shared" si="75"/>
        <v>0</v>
      </c>
      <c r="AL354" s="137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39"/>
      <c r="BF354" s="139"/>
      <c r="BG354" s="166">
        <f t="shared" si="76"/>
        <v>0</v>
      </c>
      <c r="BH354" s="168">
        <f t="shared" si="77"/>
        <v>0</v>
      </c>
      <c r="BI354" s="137"/>
      <c r="BJ354" s="139"/>
      <c r="BK354" s="139"/>
      <c r="BL354" s="139"/>
      <c r="BM354" s="139"/>
      <c r="BN354" s="139"/>
      <c r="BO354" s="139"/>
      <c r="BP354" s="139"/>
      <c r="BQ354" s="139"/>
      <c r="BR354" s="139"/>
      <c r="BS354" s="139"/>
      <c r="BT354" s="244"/>
      <c r="BU354" s="139"/>
      <c r="BV354" s="139"/>
      <c r="BW354" s="156"/>
      <c r="BX354" s="156"/>
      <c r="BY354" s="156"/>
      <c r="BZ354" s="156"/>
      <c r="CA354" s="156"/>
      <c r="CB354" s="156"/>
      <c r="CC354" s="156"/>
      <c r="CD354" s="237">
        <f t="shared" si="78"/>
        <v>0</v>
      </c>
      <c r="CE354" s="171">
        <f t="shared" si="79"/>
        <v>0</v>
      </c>
      <c r="CF354" s="185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73">
        <f t="shared" si="80"/>
        <v>0</v>
      </c>
      <c r="CQ354" s="175">
        <f t="shared" si="81"/>
        <v>0</v>
      </c>
    </row>
    <row r="355" ht="15.75" customHeight="1">
      <c r="A355" s="124">
        <v>61.0</v>
      </c>
      <c r="B355" s="328" t="s">
        <v>361</v>
      </c>
      <c r="C355" s="325" t="s">
        <v>362</v>
      </c>
      <c r="D355" s="276" t="str">
        <f t="shared" si="68"/>
        <v>#REF!</v>
      </c>
      <c r="E355" s="161" t="str">
        <f t="shared" si="69"/>
        <v>#REF!</v>
      </c>
      <c r="F355" s="162" t="str">
        <f t="shared" si="70"/>
        <v>#REF!</v>
      </c>
      <c r="G355" s="163" t="str">
        <f t="shared" si="71"/>
        <v>#REF!</v>
      </c>
      <c r="H355" s="137"/>
      <c r="I355" s="139"/>
      <c r="J355" s="139"/>
      <c r="K355" s="139"/>
      <c r="L355" s="139"/>
      <c r="M355" s="166">
        <f t="shared" si="72"/>
        <v>0</v>
      </c>
      <c r="N355" s="167">
        <f t="shared" si="73"/>
        <v>0</v>
      </c>
      <c r="O355" s="137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80"/>
      <c r="AG355" s="180"/>
      <c r="AH355" s="180"/>
      <c r="AI355" s="180"/>
      <c r="AJ355" s="166">
        <f t="shared" si="74"/>
        <v>0</v>
      </c>
      <c r="AK355" s="168">
        <f t="shared" si="75"/>
        <v>0</v>
      </c>
      <c r="AL355" s="137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39"/>
      <c r="BF355" s="139"/>
      <c r="BG355" s="166">
        <f t="shared" si="76"/>
        <v>0</v>
      </c>
      <c r="BH355" s="168">
        <f t="shared" si="77"/>
        <v>0</v>
      </c>
      <c r="BI355" s="137"/>
      <c r="BJ355" s="139"/>
      <c r="BK355" s="139"/>
      <c r="BL355" s="139"/>
      <c r="BM355" s="139"/>
      <c r="BN355" s="139"/>
      <c r="BO355" s="139"/>
      <c r="BP355" s="139"/>
      <c r="BQ355" s="139"/>
      <c r="BR355" s="139"/>
      <c r="BS355" s="139"/>
      <c r="BT355" s="244"/>
      <c r="BU355" s="139"/>
      <c r="BV355" s="139"/>
      <c r="BW355" s="156"/>
      <c r="BX355" s="156"/>
      <c r="BY355" s="156"/>
      <c r="BZ355" s="156"/>
      <c r="CA355" s="156"/>
      <c r="CB355" s="156"/>
      <c r="CC355" s="156"/>
      <c r="CD355" s="237">
        <f t="shared" si="78"/>
        <v>0</v>
      </c>
      <c r="CE355" s="171">
        <f t="shared" si="79"/>
        <v>0</v>
      </c>
      <c r="CF355" s="185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73">
        <f t="shared" si="80"/>
        <v>0</v>
      </c>
      <c r="CQ355" s="175">
        <f t="shared" si="81"/>
        <v>0</v>
      </c>
    </row>
    <row r="356" ht="15.75" customHeight="1">
      <c r="A356" s="160">
        <v>62.0</v>
      </c>
      <c r="B356" s="328" t="s">
        <v>364</v>
      </c>
      <c r="C356" s="325" t="s">
        <v>365</v>
      </c>
      <c r="D356" s="276" t="str">
        <f t="shared" si="68"/>
        <v>#REF!</v>
      </c>
      <c r="E356" s="161" t="str">
        <f t="shared" si="69"/>
        <v>#REF!</v>
      </c>
      <c r="F356" s="162" t="str">
        <f t="shared" si="70"/>
        <v>#REF!</v>
      </c>
      <c r="G356" s="163" t="str">
        <f t="shared" si="71"/>
        <v>#REF!</v>
      </c>
      <c r="H356" s="137"/>
      <c r="I356" s="139"/>
      <c r="J356" s="139"/>
      <c r="K356" s="139"/>
      <c r="L356" s="139"/>
      <c r="M356" s="166">
        <f t="shared" si="72"/>
        <v>0</v>
      </c>
      <c r="N356" s="167">
        <f t="shared" si="73"/>
        <v>0</v>
      </c>
      <c r="O356" s="137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80"/>
      <c r="AG356" s="180"/>
      <c r="AH356" s="180"/>
      <c r="AI356" s="180"/>
      <c r="AJ356" s="166">
        <f t="shared" si="74"/>
        <v>0</v>
      </c>
      <c r="AK356" s="168">
        <f t="shared" si="75"/>
        <v>0</v>
      </c>
      <c r="AL356" s="137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39"/>
      <c r="BF356" s="139"/>
      <c r="BG356" s="166">
        <f t="shared" si="76"/>
        <v>0</v>
      </c>
      <c r="BH356" s="168">
        <f t="shared" si="77"/>
        <v>0</v>
      </c>
      <c r="BI356" s="137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244"/>
      <c r="BU356" s="139"/>
      <c r="BV356" s="139"/>
      <c r="BW356" s="156"/>
      <c r="BX356" s="156"/>
      <c r="BY356" s="156"/>
      <c r="BZ356" s="156"/>
      <c r="CA356" s="156"/>
      <c r="CB356" s="156"/>
      <c r="CC356" s="156"/>
      <c r="CD356" s="237">
        <f t="shared" si="78"/>
        <v>0</v>
      </c>
      <c r="CE356" s="171">
        <f t="shared" si="79"/>
        <v>0</v>
      </c>
      <c r="CF356" s="185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73">
        <f t="shared" si="80"/>
        <v>0</v>
      </c>
      <c r="CQ356" s="175">
        <f t="shared" si="81"/>
        <v>0</v>
      </c>
    </row>
    <row r="357" ht="15.75" customHeight="1">
      <c r="A357" s="124">
        <v>63.0</v>
      </c>
      <c r="B357" s="328" t="s">
        <v>371</v>
      </c>
      <c r="C357" s="325" t="s">
        <v>372</v>
      </c>
      <c r="D357" s="276" t="str">
        <f t="shared" si="68"/>
        <v>#REF!</v>
      </c>
      <c r="E357" s="161" t="str">
        <f t="shared" si="69"/>
        <v>#REF!</v>
      </c>
      <c r="F357" s="162" t="str">
        <f t="shared" si="70"/>
        <v>#REF!</v>
      </c>
      <c r="G357" s="163" t="str">
        <f t="shared" si="71"/>
        <v>#REF!</v>
      </c>
      <c r="H357" s="137"/>
      <c r="I357" s="139"/>
      <c r="J357" s="139"/>
      <c r="K357" s="139"/>
      <c r="L357" s="139"/>
      <c r="M357" s="166">
        <f t="shared" si="72"/>
        <v>0</v>
      </c>
      <c r="N357" s="167">
        <f t="shared" si="73"/>
        <v>0</v>
      </c>
      <c r="O357" s="137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80"/>
      <c r="AG357" s="180"/>
      <c r="AH357" s="180"/>
      <c r="AI357" s="180"/>
      <c r="AJ357" s="166">
        <f t="shared" si="74"/>
        <v>0</v>
      </c>
      <c r="AK357" s="168">
        <f t="shared" si="75"/>
        <v>0</v>
      </c>
      <c r="AL357" s="137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39"/>
      <c r="BF357" s="139"/>
      <c r="BG357" s="166">
        <f t="shared" si="76"/>
        <v>0</v>
      </c>
      <c r="BH357" s="168">
        <f t="shared" si="77"/>
        <v>0</v>
      </c>
      <c r="BI357" s="137"/>
      <c r="BJ357" s="139"/>
      <c r="BK357" s="139"/>
      <c r="BL357" s="139"/>
      <c r="BM357" s="139"/>
      <c r="BN357" s="139"/>
      <c r="BO357" s="139"/>
      <c r="BP357" s="139"/>
      <c r="BQ357" s="139"/>
      <c r="BR357" s="139"/>
      <c r="BS357" s="139"/>
      <c r="BT357" s="9"/>
      <c r="BU357" s="139"/>
      <c r="BV357" s="139"/>
      <c r="BW357" s="156"/>
      <c r="BX357" s="156"/>
      <c r="BY357" s="156"/>
      <c r="BZ357" s="156"/>
      <c r="CA357" s="156"/>
      <c r="CB357" s="156"/>
      <c r="CC357" s="156"/>
      <c r="CD357" s="237">
        <f t="shared" si="78"/>
        <v>0</v>
      </c>
      <c r="CE357" s="171">
        <f t="shared" si="79"/>
        <v>0</v>
      </c>
      <c r="CF357" s="185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73">
        <f t="shared" si="80"/>
        <v>0</v>
      </c>
      <c r="CQ357" s="175">
        <f t="shared" si="81"/>
        <v>0</v>
      </c>
    </row>
    <row r="358" ht="15.75" customHeight="1">
      <c r="A358" s="160">
        <v>64.0</v>
      </c>
      <c r="B358" s="328" t="s">
        <v>373</v>
      </c>
      <c r="C358" s="325" t="s">
        <v>374</v>
      </c>
      <c r="D358" s="276" t="str">
        <f t="shared" si="68"/>
        <v>#REF!</v>
      </c>
      <c r="E358" s="161" t="str">
        <f t="shared" si="69"/>
        <v>#REF!</v>
      </c>
      <c r="F358" s="162" t="str">
        <f t="shared" si="70"/>
        <v>#REF!</v>
      </c>
      <c r="G358" s="163" t="str">
        <f t="shared" si="71"/>
        <v>#REF!</v>
      </c>
      <c r="H358" s="137"/>
      <c r="I358" s="139"/>
      <c r="J358" s="139"/>
      <c r="K358" s="139"/>
      <c r="L358" s="139"/>
      <c r="M358" s="166">
        <f t="shared" si="72"/>
        <v>0</v>
      </c>
      <c r="N358" s="167">
        <f t="shared" si="73"/>
        <v>0</v>
      </c>
      <c r="O358" s="137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80"/>
      <c r="AG358" s="180"/>
      <c r="AH358" s="180"/>
      <c r="AI358" s="180"/>
      <c r="AJ358" s="166">
        <f t="shared" si="74"/>
        <v>0</v>
      </c>
      <c r="AK358" s="168">
        <f t="shared" si="75"/>
        <v>0</v>
      </c>
      <c r="AL358" s="137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39"/>
      <c r="BF358" s="139"/>
      <c r="BG358" s="166">
        <f t="shared" si="76"/>
        <v>0</v>
      </c>
      <c r="BH358" s="168">
        <f t="shared" si="77"/>
        <v>0</v>
      </c>
      <c r="BI358" s="137"/>
      <c r="BJ358" s="139"/>
      <c r="BK358" s="139"/>
      <c r="BL358" s="139"/>
      <c r="BM358" s="139"/>
      <c r="BN358" s="139"/>
      <c r="BO358" s="139"/>
      <c r="BP358" s="139"/>
      <c r="BQ358" s="139"/>
      <c r="BR358" s="139"/>
      <c r="BS358" s="139"/>
      <c r="BT358" s="9"/>
      <c r="BU358" s="139"/>
      <c r="BV358" s="139"/>
      <c r="BW358" s="156"/>
      <c r="BX358" s="156"/>
      <c r="BY358" s="156"/>
      <c r="BZ358" s="156"/>
      <c r="CA358" s="156"/>
      <c r="CB358" s="156"/>
      <c r="CC358" s="156"/>
      <c r="CD358" s="237">
        <f t="shared" si="78"/>
        <v>0</v>
      </c>
      <c r="CE358" s="171">
        <f t="shared" si="79"/>
        <v>0</v>
      </c>
      <c r="CF358" s="185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73">
        <f t="shared" si="80"/>
        <v>0</v>
      </c>
      <c r="CQ358" s="175">
        <f t="shared" si="81"/>
        <v>0</v>
      </c>
    </row>
    <row r="359" ht="15.75" customHeight="1">
      <c r="A359" s="124">
        <v>65.0</v>
      </c>
      <c r="B359" s="328" t="s">
        <v>376</v>
      </c>
      <c r="C359" s="325" t="s">
        <v>377</v>
      </c>
      <c r="D359" s="276" t="str">
        <f t="shared" si="68"/>
        <v>#REF!</v>
      </c>
      <c r="E359" s="161" t="str">
        <f t="shared" si="69"/>
        <v>#REF!</v>
      </c>
      <c r="F359" s="162" t="str">
        <f t="shared" si="70"/>
        <v>#REF!</v>
      </c>
      <c r="G359" s="163" t="str">
        <f t="shared" si="71"/>
        <v>#REF!</v>
      </c>
      <c r="H359" s="137"/>
      <c r="I359" s="139"/>
      <c r="J359" s="139"/>
      <c r="K359" s="139"/>
      <c r="L359" s="139"/>
      <c r="M359" s="166">
        <f t="shared" si="72"/>
        <v>0</v>
      </c>
      <c r="N359" s="167">
        <f t="shared" si="73"/>
        <v>0</v>
      </c>
      <c r="O359" s="137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80"/>
      <c r="AG359" s="180"/>
      <c r="AH359" s="180"/>
      <c r="AI359" s="180"/>
      <c r="AJ359" s="166">
        <f t="shared" si="74"/>
        <v>0</v>
      </c>
      <c r="AK359" s="168">
        <f t="shared" si="75"/>
        <v>0</v>
      </c>
      <c r="AL359" s="137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39"/>
      <c r="BE359" s="139"/>
      <c r="BF359" s="139"/>
      <c r="BG359" s="166">
        <f t="shared" si="76"/>
        <v>0</v>
      </c>
      <c r="BH359" s="168">
        <f t="shared" si="77"/>
        <v>0</v>
      </c>
      <c r="BI359" s="137"/>
      <c r="BJ359" s="139"/>
      <c r="BK359" s="139"/>
      <c r="BL359" s="139"/>
      <c r="BM359" s="139"/>
      <c r="BN359" s="139"/>
      <c r="BO359" s="139"/>
      <c r="BP359" s="139"/>
      <c r="BQ359" s="139"/>
      <c r="BR359" s="139"/>
      <c r="BS359" s="139"/>
      <c r="BT359" s="9"/>
      <c r="BU359" s="139"/>
      <c r="BV359" s="139"/>
      <c r="BW359" s="156"/>
      <c r="BX359" s="156"/>
      <c r="BY359" s="156"/>
      <c r="BZ359" s="156"/>
      <c r="CA359" s="156"/>
      <c r="CB359" s="156"/>
      <c r="CC359" s="156"/>
      <c r="CD359" s="237">
        <f t="shared" si="78"/>
        <v>0</v>
      </c>
      <c r="CE359" s="171">
        <f t="shared" si="79"/>
        <v>0</v>
      </c>
      <c r="CF359" s="185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73">
        <f t="shared" si="80"/>
        <v>0</v>
      </c>
      <c r="CQ359" s="175">
        <f t="shared" si="81"/>
        <v>0</v>
      </c>
    </row>
    <row r="360" ht="15.75" customHeight="1">
      <c r="A360" s="160">
        <v>66.0</v>
      </c>
      <c r="B360" s="328" t="s">
        <v>379</v>
      </c>
      <c r="C360" s="325" t="s">
        <v>380</v>
      </c>
      <c r="D360" s="276" t="str">
        <f t="shared" si="68"/>
        <v>#REF!</v>
      </c>
      <c r="E360" s="161" t="str">
        <f t="shared" si="69"/>
        <v>#REF!</v>
      </c>
      <c r="F360" s="162" t="str">
        <f t="shared" si="70"/>
        <v>#REF!</v>
      </c>
      <c r="G360" s="163" t="str">
        <f t="shared" si="71"/>
        <v>#REF!</v>
      </c>
      <c r="H360" s="137"/>
      <c r="I360" s="139"/>
      <c r="J360" s="139"/>
      <c r="K360" s="139"/>
      <c r="L360" s="139"/>
      <c r="M360" s="166">
        <f t="shared" si="72"/>
        <v>0</v>
      </c>
      <c r="N360" s="167">
        <f t="shared" si="73"/>
        <v>0</v>
      </c>
      <c r="O360" s="137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80"/>
      <c r="AG360" s="180"/>
      <c r="AH360" s="180"/>
      <c r="AI360" s="180"/>
      <c r="AJ360" s="166">
        <f t="shared" si="74"/>
        <v>0</v>
      </c>
      <c r="AK360" s="168">
        <f t="shared" si="75"/>
        <v>0</v>
      </c>
      <c r="AL360" s="137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39"/>
      <c r="BF360" s="139"/>
      <c r="BG360" s="166">
        <f t="shared" si="76"/>
        <v>0</v>
      </c>
      <c r="BH360" s="168">
        <f t="shared" si="77"/>
        <v>0</v>
      </c>
      <c r="BI360" s="137"/>
      <c r="BJ360" s="139"/>
      <c r="BK360" s="139"/>
      <c r="BL360" s="139"/>
      <c r="BM360" s="139"/>
      <c r="BN360" s="139"/>
      <c r="BO360" s="139"/>
      <c r="BP360" s="139"/>
      <c r="BQ360" s="139"/>
      <c r="BR360" s="139"/>
      <c r="BS360" s="139"/>
      <c r="BT360" s="9"/>
      <c r="BU360" s="139"/>
      <c r="BV360" s="139"/>
      <c r="BW360" s="156"/>
      <c r="BX360" s="156"/>
      <c r="BY360" s="156"/>
      <c r="BZ360" s="156"/>
      <c r="CA360" s="156"/>
      <c r="CB360" s="156"/>
      <c r="CC360" s="156"/>
      <c r="CD360" s="237">
        <f t="shared" si="78"/>
        <v>0</v>
      </c>
      <c r="CE360" s="171">
        <f t="shared" si="79"/>
        <v>0</v>
      </c>
      <c r="CF360" s="185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73">
        <f t="shared" si="80"/>
        <v>0</v>
      </c>
      <c r="CQ360" s="175">
        <f t="shared" si="81"/>
        <v>0</v>
      </c>
    </row>
    <row r="361" ht="15.75" customHeight="1">
      <c r="A361" s="124">
        <v>67.0</v>
      </c>
      <c r="B361" s="328" t="s">
        <v>382</v>
      </c>
      <c r="C361" s="325" t="s">
        <v>383</v>
      </c>
      <c r="D361" s="276" t="str">
        <f t="shared" si="68"/>
        <v>#REF!</v>
      </c>
      <c r="E361" s="161" t="str">
        <f t="shared" si="69"/>
        <v>#REF!</v>
      </c>
      <c r="F361" s="162" t="str">
        <f t="shared" si="70"/>
        <v>#REF!</v>
      </c>
      <c r="G361" s="163" t="str">
        <f t="shared" si="71"/>
        <v>#REF!</v>
      </c>
      <c r="H361" s="137"/>
      <c r="I361" s="139"/>
      <c r="J361" s="139"/>
      <c r="K361" s="139"/>
      <c r="L361" s="139"/>
      <c r="M361" s="166">
        <f t="shared" si="72"/>
        <v>0</v>
      </c>
      <c r="N361" s="167">
        <f t="shared" si="73"/>
        <v>0</v>
      </c>
      <c r="O361" s="137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80"/>
      <c r="AG361" s="180"/>
      <c r="AH361" s="180"/>
      <c r="AI361" s="180"/>
      <c r="AJ361" s="166">
        <f t="shared" si="74"/>
        <v>0</v>
      </c>
      <c r="AK361" s="168">
        <f t="shared" si="75"/>
        <v>0</v>
      </c>
      <c r="AL361" s="137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39"/>
      <c r="BF361" s="139"/>
      <c r="BG361" s="166">
        <f t="shared" si="76"/>
        <v>0</v>
      </c>
      <c r="BH361" s="168">
        <f t="shared" si="77"/>
        <v>0</v>
      </c>
      <c r="BI361" s="137"/>
      <c r="BJ361" s="139"/>
      <c r="BK361" s="139"/>
      <c r="BL361" s="139"/>
      <c r="BM361" s="139"/>
      <c r="BN361" s="139"/>
      <c r="BO361" s="139"/>
      <c r="BP361" s="139"/>
      <c r="BQ361" s="139"/>
      <c r="BR361" s="139"/>
      <c r="BS361" s="139"/>
      <c r="BT361" s="9"/>
      <c r="BU361" s="139"/>
      <c r="BV361" s="139"/>
      <c r="BW361" s="156"/>
      <c r="BX361" s="156"/>
      <c r="BY361" s="156"/>
      <c r="BZ361" s="156"/>
      <c r="CA361" s="156"/>
      <c r="CB361" s="156"/>
      <c r="CC361" s="156"/>
      <c r="CD361" s="237">
        <f t="shared" si="78"/>
        <v>0</v>
      </c>
      <c r="CE361" s="171">
        <f t="shared" si="79"/>
        <v>0</v>
      </c>
      <c r="CF361" s="185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73">
        <f t="shared" si="80"/>
        <v>0</v>
      </c>
      <c r="CQ361" s="175">
        <f t="shared" si="81"/>
        <v>0</v>
      </c>
    </row>
    <row r="362" ht="15.75" customHeight="1">
      <c r="A362" s="160">
        <v>68.0</v>
      </c>
      <c r="B362" s="328" t="s">
        <v>384</v>
      </c>
      <c r="C362" s="325" t="s">
        <v>385</v>
      </c>
      <c r="D362" s="276" t="str">
        <f t="shared" si="68"/>
        <v>#REF!</v>
      </c>
      <c r="E362" s="161" t="str">
        <f t="shared" si="69"/>
        <v>#REF!</v>
      </c>
      <c r="F362" s="162" t="str">
        <f t="shared" si="70"/>
        <v>#REF!</v>
      </c>
      <c r="G362" s="163" t="str">
        <f t="shared" si="71"/>
        <v>#REF!</v>
      </c>
      <c r="H362" s="137"/>
      <c r="I362" s="139"/>
      <c r="J362" s="139"/>
      <c r="K362" s="139"/>
      <c r="L362" s="139"/>
      <c r="M362" s="166">
        <f t="shared" si="72"/>
        <v>0</v>
      </c>
      <c r="N362" s="167">
        <f t="shared" si="73"/>
        <v>0</v>
      </c>
      <c r="O362" s="137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80"/>
      <c r="AG362" s="180"/>
      <c r="AH362" s="180"/>
      <c r="AI362" s="180"/>
      <c r="AJ362" s="166">
        <f t="shared" si="74"/>
        <v>0</v>
      </c>
      <c r="AK362" s="168">
        <f t="shared" si="75"/>
        <v>0</v>
      </c>
      <c r="AL362" s="137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39"/>
      <c r="BF362" s="139"/>
      <c r="BG362" s="166">
        <f t="shared" si="76"/>
        <v>0</v>
      </c>
      <c r="BH362" s="168">
        <f t="shared" si="77"/>
        <v>0</v>
      </c>
      <c r="BI362" s="137"/>
      <c r="BJ362" s="139"/>
      <c r="BK362" s="139"/>
      <c r="BL362" s="139"/>
      <c r="BM362" s="139"/>
      <c r="BN362" s="139"/>
      <c r="BO362" s="139"/>
      <c r="BP362" s="139"/>
      <c r="BQ362" s="139"/>
      <c r="BR362" s="139"/>
      <c r="BS362" s="139"/>
      <c r="BT362" s="9"/>
      <c r="BU362" s="139"/>
      <c r="BV362" s="139"/>
      <c r="BW362" s="156"/>
      <c r="BX362" s="156"/>
      <c r="BY362" s="156"/>
      <c r="BZ362" s="156"/>
      <c r="CA362" s="156"/>
      <c r="CB362" s="156"/>
      <c r="CC362" s="156"/>
      <c r="CD362" s="237">
        <f t="shared" si="78"/>
        <v>0</v>
      </c>
      <c r="CE362" s="171">
        <f t="shared" si="79"/>
        <v>0</v>
      </c>
      <c r="CF362" s="185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73">
        <f t="shared" si="80"/>
        <v>0</v>
      </c>
      <c r="CQ362" s="175">
        <f t="shared" si="81"/>
        <v>0</v>
      </c>
    </row>
    <row r="363" ht="15.75" customHeight="1">
      <c r="A363" s="124">
        <v>69.0</v>
      </c>
      <c r="B363" s="328" t="s">
        <v>386</v>
      </c>
      <c r="C363" s="325" t="s">
        <v>387</v>
      </c>
      <c r="D363" s="276" t="str">
        <f t="shared" si="68"/>
        <v>#REF!</v>
      </c>
      <c r="E363" s="161" t="str">
        <f t="shared" si="69"/>
        <v>#REF!</v>
      </c>
      <c r="F363" s="162" t="str">
        <f t="shared" si="70"/>
        <v>#REF!</v>
      </c>
      <c r="G363" s="163" t="str">
        <f t="shared" si="71"/>
        <v>#REF!</v>
      </c>
      <c r="H363" s="137"/>
      <c r="I363" s="139"/>
      <c r="J363" s="139"/>
      <c r="K363" s="139"/>
      <c r="L363" s="139"/>
      <c r="M363" s="166">
        <f t="shared" si="72"/>
        <v>0</v>
      </c>
      <c r="N363" s="167">
        <f t="shared" si="73"/>
        <v>0</v>
      </c>
      <c r="O363" s="137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80"/>
      <c r="AG363" s="180"/>
      <c r="AH363" s="180"/>
      <c r="AI363" s="180"/>
      <c r="AJ363" s="166">
        <f t="shared" si="74"/>
        <v>0</v>
      </c>
      <c r="AK363" s="168">
        <f t="shared" si="75"/>
        <v>0</v>
      </c>
      <c r="AL363" s="137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39"/>
      <c r="BF363" s="139"/>
      <c r="BG363" s="166">
        <f t="shared" si="76"/>
        <v>0</v>
      </c>
      <c r="BH363" s="168">
        <f t="shared" si="77"/>
        <v>0</v>
      </c>
      <c r="BI363" s="137"/>
      <c r="BJ363" s="139"/>
      <c r="BK363" s="139"/>
      <c r="BL363" s="139"/>
      <c r="BM363" s="139"/>
      <c r="BN363" s="139"/>
      <c r="BO363" s="139"/>
      <c r="BP363" s="139"/>
      <c r="BQ363" s="139"/>
      <c r="BR363" s="139"/>
      <c r="BS363" s="139"/>
      <c r="BT363" s="9"/>
      <c r="BU363" s="139"/>
      <c r="BV363" s="139"/>
      <c r="BW363" s="156"/>
      <c r="BX363" s="156"/>
      <c r="BY363" s="156"/>
      <c r="BZ363" s="156"/>
      <c r="CA363" s="156"/>
      <c r="CB363" s="156"/>
      <c r="CC363" s="156"/>
      <c r="CD363" s="237">
        <f t="shared" si="78"/>
        <v>0</v>
      </c>
      <c r="CE363" s="171">
        <f t="shared" si="79"/>
        <v>0</v>
      </c>
      <c r="CF363" s="185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73">
        <f t="shared" si="80"/>
        <v>0</v>
      </c>
      <c r="CQ363" s="175">
        <f t="shared" si="81"/>
        <v>0</v>
      </c>
    </row>
    <row r="364" ht="15.75" customHeight="1">
      <c r="A364" s="160">
        <v>70.0</v>
      </c>
      <c r="B364" s="328" t="s">
        <v>389</v>
      </c>
      <c r="C364" s="325" t="s">
        <v>390</v>
      </c>
      <c r="D364" s="276" t="str">
        <f t="shared" si="68"/>
        <v>#REF!</v>
      </c>
      <c r="E364" s="161" t="str">
        <f t="shared" si="69"/>
        <v>#REF!</v>
      </c>
      <c r="F364" s="162" t="str">
        <f t="shared" si="70"/>
        <v>#REF!</v>
      </c>
      <c r="G364" s="163" t="str">
        <f t="shared" si="71"/>
        <v>#REF!</v>
      </c>
      <c r="H364" s="137"/>
      <c r="I364" s="139"/>
      <c r="J364" s="139"/>
      <c r="K364" s="139"/>
      <c r="L364" s="139"/>
      <c r="M364" s="166">
        <f t="shared" si="72"/>
        <v>0</v>
      </c>
      <c r="N364" s="167">
        <f t="shared" si="73"/>
        <v>0</v>
      </c>
      <c r="O364" s="137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80"/>
      <c r="AG364" s="180"/>
      <c r="AH364" s="180"/>
      <c r="AI364" s="180"/>
      <c r="AJ364" s="166">
        <f t="shared" si="74"/>
        <v>0</v>
      </c>
      <c r="AK364" s="168">
        <f t="shared" si="75"/>
        <v>0</v>
      </c>
      <c r="AL364" s="137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/>
      <c r="BF364" s="139"/>
      <c r="BG364" s="166">
        <f t="shared" si="76"/>
        <v>0</v>
      </c>
      <c r="BH364" s="168">
        <f t="shared" si="77"/>
        <v>0</v>
      </c>
      <c r="BI364" s="137"/>
      <c r="BJ364" s="139"/>
      <c r="BK364" s="139"/>
      <c r="BL364" s="139"/>
      <c r="BM364" s="139"/>
      <c r="BN364" s="139"/>
      <c r="BO364" s="139"/>
      <c r="BP364" s="139"/>
      <c r="BQ364" s="139"/>
      <c r="BR364" s="139"/>
      <c r="BS364" s="139"/>
      <c r="BT364" s="9"/>
      <c r="BU364" s="139"/>
      <c r="BV364" s="139"/>
      <c r="BW364" s="156"/>
      <c r="BX364" s="156"/>
      <c r="BY364" s="156"/>
      <c r="BZ364" s="156"/>
      <c r="CA364" s="156"/>
      <c r="CB364" s="156"/>
      <c r="CC364" s="156"/>
      <c r="CD364" s="237">
        <f t="shared" si="78"/>
        <v>0</v>
      </c>
      <c r="CE364" s="171">
        <f t="shared" si="79"/>
        <v>0</v>
      </c>
      <c r="CF364" s="185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73">
        <f t="shared" si="80"/>
        <v>0</v>
      </c>
      <c r="CQ364" s="175">
        <f t="shared" si="81"/>
        <v>0</v>
      </c>
    </row>
    <row r="365" ht="15.75" customHeight="1">
      <c r="A365" s="124">
        <v>71.0</v>
      </c>
      <c r="B365" s="328" t="s">
        <v>391</v>
      </c>
      <c r="C365" s="325" t="s">
        <v>392</v>
      </c>
      <c r="D365" s="276" t="str">
        <f t="shared" si="68"/>
        <v>#REF!</v>
      </c>
      <c r="E365" s="161" t="str">
        <f t="shared" si="69"/>
        <v>#REF!</v>
      </c>
      <c r="F365" s="162" t="str">
        <f t="shared" si="70"/>
        <v>#REF!</v>
      </c>
      <c r="G365" s="163" t="str">
        <f t="shared" si="71"/>
        <v>#REF!</v>
      </c>
      <c r="H365" s="137"/>
      <c r="I365" s="139"/>
      <c r="J365" s="139"/>
      <c r="K365" s="139"/>
      <c r="L365" s="139"/>
      <c r="M365" s="166">
        <f t="shared" si="72"/>
        <v>0</v>
      </c>
      <c r="N365" s="167">
        <f t="shared" si="73"/>
        <v>0</v>
      </c>
      <c r="O365" s="137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80"/>
      <c r="AG365" s="180"/>
      <c r="AH365" s="180"/>
      <c r="AI365" s="180"/>
      <c r="AJ365" s="166">
        <f t="shared" si="74"/>
        <v>0</v>
      </c>
      <c r="AK365" s="168">
        <f t="shared" si="75"/>
        <v>0</v>
      </c>
      <c r="AL365" s="137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39"/>
      <c r="BF365" s="139"/>
      <c r="BG365" s="166">
        <f t="shared" si="76"/>
        <v>0</v>
      </c>
      <c r="BH365" s="168">
        <f t="shared" si="77"/>
        <v>0</v>
      </c>
      <c r="BI365" s="137"/>
      <c r="BJ365" s="139"/>
      <c r="BK365" s="139"/>
      <c r="BL365" s="139"/>
      <c r="BM365" s="139"/>
      <c r="BN365" s="139"/>
      <c r="BO365" s="139"/>
      <c r="BP365" s="139"/>
      <c r="BQ365" s="139"/>
      <c r="BR365" s="139"/>
      <c r="BS365" s="139"/>
      <c r="BT365" s="9"/>
      <c r="BU365" s="139"/>
      <c r="BV365" s="139"/>
      <c r="BW365" s="156"/>
      <c r="BX365" s="156"/>
      <c r="BY365" s="156"/>
      <c r="BZ365" s="156"/>
      <c r="CA365" s="156"/>
      <c r="CB365" s="156"/>
      <c r="CC365" s="156"/>
      <c r="CD365" s="237">
        <f t="shared" si="78"/>
        <v>0</v>
      </c>
      <c r="CE365" s="171">
        <f t="shared" si="79"/>
        <v>0</v>
      </c>
      <c r="CF365" s="185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73">
        <f t="shared" si="80"/>
        <v>0</v>
      </c>
      <c r="CQ365" s="175">
        <f t="shared" si="81"/>
        <v>0</v>
      </c>
    </row>
    <row r="366" ht="15.75" customHeight="1">
      <c r="A366" s="160">
        <v>72.0</v>
      </c>
      <c r="B366" s="328" t="s">
        <v>393</v>
      </c>
      <c r="C366" s="325" t="s">
        <v>394</v>
      </c>
      <c r="D366" s="276" t="str">
        <f t="shared" si="68"/>
        <v>#REF!</v>
      </c>
      <c r="E366" s="161" t="str">
        <f t="shared" si="69"/>
        <v>#REF!</v>
      </c>
      <c r="F366" s="162" t="str">
        <f t="shared" si="70"/>
        <v>#REF!</v>
      </c>
      <c r="G366" s="163" t="str">
        <f t="shared" si="71"/>
        <v>#REF!</v>
      </c>
      <c r="H366" s="137"/>
      <c r="I366" s="139"/>
      <c r="J366" s="139"/>
      <c r="K366" s="139"/>
      <c r="L366" s="139"/>
      <c r="M366" s="166">
        <f t="shared" si="72"/>
        <v>0</v>
      </c>
      <c r="N366" s="167">
        <f t="shared" si="73"/>
        <v>0</v>
      </c>
      <c r="O366" s="137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80"/>
      <c r="AG366" s="180"/>
      <c r="AH366" s="180"/>
      <c r="AI366" s="180"/>
      <c r="AJ366" s="166">
        <f t="shared" si="74"/>
        <v>0</v>
      </c>
      <c r="AK366" s="168">
        <f t="shared" si="75"/>
        <v>0</v>
      </c>
      <c r="AL366" s="137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39"/>
      <c r="BF366" s="139"/>
      <c r="BG366" s="166">
        <f t="shared" si="76"/>
        <v>0</v>
      </c>
      <c r="BH366" s="168">
        <f t="shared" si="77"/>
        <v>0</v>
      </c>
      <c r="BI366" s="137"/>
      <c r="BJ366" s="139"/>
      <c r="BK366" s="139"/>
      <c r="BL366" s="139"/>
      <c r="BM366" s="139"/>
      <c r="BN366" s="139"/>
      <c r="BO366" s="139"/>
      <c r="BP366" s="139"/>
      <c r="BQ366" s="139"/>
      <c r="BR366" s="139"/>
      <c r="BS366" s="139"/>
      <c r="BT366" s="9"/>
      <c r="BU366" s="139"/>
      <c r="BV366" s="139"/>
      <c r="BW366" s="156"/>
      <c r="BX366" s="156"/>
      <c r="BY366" s="156"/>
      <c r="BZ366" s="156"/>
      <c r="CA366" s="156"/>
      <c r="CB366" s="156"/>
      <c r="CC366" s="156"/>
      <c r="CD366" s="237">
        <f t="shared" si="78"/>
        <v>0</v>
      </c>
      <c r="CE366" s="171">
        <f t="shared" si="79"/>
        <v>0</v>
      </c>
      <c r="CF366" s="185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73">
        <f t="shared" si="80"/>
        <v>0</v>
      </c>
      <c r="CQ366" s="175">
        <f t="shared" si="81"/>
        <v>0</v>
      </c>
    </row>
    <row r="367" ht="15.75" customHeight="1">
      <c r="A367" s="124">
        <v>73.0</v>
      </c>
      <c r="B367" s="328" t="s">
        <v>395</v>
      </c>
      <c r="C367" s="325" t="s">
        <v>396</v>
      </c>
      <c r="D367" s="276" t="str">
        <f t="shared" si="68"/>
        <v>#REF!</v>
      </c>
      <c r="E367" s="161" t="str">
        <f t="shared" si="69"/>
        <v>#REF!</v>
      </c>
      <c r="F367" s="162" t="str">
        <f t="shared" si="70"/>
        <v>#REF!</v>
      </c>
      <c r="G367" s="163" t="str">
        <f t="shared" si="71"/>
        <v>#REF!</v>
      </c>
      <c r="H367" s="137"/>
      <c r="I367" s="139"/>
      <c r="J367" s="139"/>
      <c r="K367" s="139"/>
      <c r="L367" s="139"/>
      <c r="M367" s="166">
        <f t="shared" si="72"/>
        <v>0</v>
      </c>
      <c r="N367" s="167">
        <f t="shared" si="73"/>
        <v>0</v>
      </c>
      <c r="O367" s="137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80"/>
      <c r="AG367" s="180"/>
      <c r="AH367" s="180"/>
      <c r="AI367" s="180"/>
      <c r="AJ367" s="166">
        <f t="shared" si="74"/>
        <v>0</v>
      </c>
      <c r="AK367" s="168">
        <f t="shared" si="75"/>
        <v>0</v>
      </c>
      <c r="AL367" s="137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39"/>
      <c r="BF367" s="139"/>
      <c r="BG367" s="166">
        <f t="shared" si="76"/>
        <v>0</v>
      </c>
      <c r="BH367" s="168">
        <f t="shared" si="77"/>
        <v>0</v>
      </c>
      <c r="BI367" s="137"/>
      <c r="BJ367" s="139"/>
      <c r="BK367" s="139"/>
      <c r="BL367" s="139"/>
      <c r="BM367" s="139"/>
      <c r="BN367" s="139"/>
      <c r="BO367" s="139"/>
      <c r="BP367" s="139"/>
      <c r="BQ367" s="139"/>
      <c r="BR367" s="139"/>
      <c r="BS367" s="139"/>
      <c r="BT367" s="9"/>
      <c r="BU367" s="139"/>
      <c r="BV367" s="139"/>
      <c r="BW367" s="156"/>
      <c r="BX367" s="156"/>
      <c r="BY367" s="156"/>
      <c r="BZ367" s="156"/>
      <c r="CA367" s="156"/>
      <c r="CB367" s="156"/>
      <c r="CC367" s="156"/>
      <c r="CD367" s="237">
        <f t="shared" si="78"/>
        <v>0</v>
      </c>
      <c r="CE367" s="171">
        <f t="shared" si="79"/>
        <v>0</v>
      </c>
      <c r="CF367" s="185"/>
      <c r="CG367" s="244"/>
      <c r="CH367" s="156"/>
      <c r="CI367" s="156"/>
      <c r="CJ367" s="156"/>
      <c r="CK367" s="156"/>
      <c r="CL367" s="244"/>
      <c r="CM367" s="156"/>
      <c r="CN367" s="156"/>
      <c r="CO367" s="156"/>
      <c r="CP367" s="173">
        <f t="shared" si="80"/>
        <v>0</v>
      </c>
      <c r="CQ367" s="175">
        <f t="shared" si="81"/>
        <v>0</v>
      </c>
    </row>
    <row r="368" ht="15.75" customHeight="1">
      <c r="A368" s="160">
        <v>74.0</v>
      </c>
      <c r="B368" s="337" t="s">
        <v>397</v>
      </c>
      <c r="C368" s="338" t="s">
        <v>398</v>
      </c>
      <c r="D368" s="276" t="str">
        <f t="shared" si="68"/>
        <v>#REF!</v>
      </c>
      <c r="E368" s="161" t="str">
        <f t="shared" si="69"/>
        <v>#REF!</v>
      </c>
      <c r="F368" s="162" t="str">
        <f t="shared" si="70"/>
        <v>#REF!</v>
      </c>
      <c r="G368" s="163" t="str">
        <f t="shared" si="71"/>
        <v>#REF!</v>
      </c>
      <c r="H368" s="137"/>
      <c r="I368" s="139"/>
      <c r="J368" s="139"/>
      <c r="K368" s="139"/>
      <c r="L368" s="286"/>
      <c r="M368" s="166">
        <f t="shared" si="72"/>
        <v>0</v>
      </c>
      <c r="N368" s="167">
        <f t="shared" si="73"/>
        <v>0</v>
      </c>
      <c r="O368" s="137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80"/>
      <c r="AG368" s="180"/>
      <c r="AH368" s="180"/>
      <c r="AI368" s="180"/>
      <c r="AJ368" s="166">
        <f t="shared" si="74"/>
        <v>0</v>
      </c>
      <c r="AK368" s="168">
        <f t="shared" si="75"/>
        <v>0</v>
      </c>
      <c r="AL368" s="137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39"/>
      <c r="BF368" s="139"/>
      <c r="BG368" s="166">
        <f t="shared" si="76"/>
        <v>0</v>
      </c>
      <c r="BH368" s="168">
        <f t="shared" si="77"/>
        <v>0</v>
      </c>
      <c r="BI368" s="137"/>
      <c r="BJ368" s="139"/>
      <c r="BK368" s="139"/>
      <c r="BL368" s="139"/>
      <c r="BM368" s="139"/>
      <c r="BN368" s="139"/>
      <c r="BO368" s="139"/>
      <c r="BP368" s="139"/>
      <c r="BQ368" s="139"/>
      <c r="BR368" s="139"/>
      <c r="BS368" s="139"/>
      <c r="BT368" s="9"/>
      <c r="BU368" s="139"/>
      <c r="BV368" s="139"/>
      <c r="BW368" s="156"/>
      <c r="BX368" s="156"/>
      <c r="BY368" s="156"/>
      <c r="BZ368" s="156"/>
      <c r="CA368" s="156"/>
      <c r="CB368" s="156"/>
      <c r="CC368" s="156"/>
      <c r="CD368" s="237">
        <f t="shared" si="78"/>
        <v>0</v>
      </c>
      <c r="CE368" s="171">
        <f t="shared" si="79"/>
        <v>0</v>
      </c>
      <c r="CF368" s="185"/>
      <c r="CG368" s="244"/>
      <c r="CH368" s="156"/>
      <c r="CI368" s="156"/>
      <c r="CJ368" s="156"/>
      <c r="CK368" s="156"/>
      <c r="CL368" s="244"/>
      <c r="CM368" s="156"/>
      <c r="CN368" s="156"/>
      <c r="CO368" s="156"/>
      <c r="CP368" s="173">
        <f t="shared" si="80"/>
        <v>0</v>
      </c>
      <c r="CQ368" s="175">
        <f t="shared" si="81"/>
        <v>0</v>
      </c>
    </row>
    <row r="369" ht="15.75" customHeight="1">
      <c r="A369" s="124">
        <v>75.0</v>
      </c>
      <c r="B369" s="337" t="s">
        <v>399</v>
      </c>
      <c r="C369" s="338" t="s">
        <v>400</v>
      </c>
      <c r="D369" s="276" t="str">
        <f t="shared" si="68"/>
        <v>#REF!</v>
      </c>
      <c r="E369" s="161" t="str">
        <f t="shared" si="69"/>
        <v>#REF!</v>
      </c>
      <c r="F369" s="162" t="str">
        <f t="shared" si="70"/>
        <v>#REF!</v>
      </c>
      <c r="G369" s="163" t="str">
        <f t="shared" si="71"/>
        <v>#REF!</v>
      </c>
      <c r="H369" s="137"/>
      <c r="I369" s="139"/>
      <c r="J369" s="139"/>
      <c r="K369" s="139"/>
      <c r="L369" s="286"/>
      <c r="M369" s="166">
        <f t="shared" si="72"/>
        <v>0</v>
      </c>
      <c r="N369" s="167">
        <f t="shared" si="73"/>
        <v>0</v>
      </c>
      <c r="O369" s="137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80"/>
      <c r="AG369" s="180"/>
      <c r="AH369" s="180"/>
      <c r="AI369" s="180"/>
      <c r="AJ369" s="166">
        <f t="shared" si="74"/>
        <v>0</v>
      </c>
      <c r="AK369" s="168">
        <f t="shared" si="75"/>
        <v>0</v>
      </c>
      <c r="AL369" s="137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39"/>
      <c r="BF369" s="139"/>
      <c r="BG369" s="166">
        <f t="shared" si="76"/>
        <v>0</v>
      </c>
      <c r="BH369" s="168">
        <f t="shared" si="77"/>
        <v>0</v>
      </c>
      <c r="BI369" s="137"/>
      <c r="BJ369" s="139"/>
      <c r="BK369" s="139"/>
      <c r="BL369" s="139"/>
      <c r="BM369" s="139"/>
      <c r="BN369" s="139"/>
      <c r="BO369" s="139"/>
      <c r="BP369" s="139"/>
      <c r="BQ369" s="139"/>
      <c r="BR369" s="139"/>
      <c r="BS369" s="139"/>
      <c r="BT369" s="9"/>
      <c r="BU369" s="139"/>
      <c r="BV369" s="139"/>
      <c r="BW369" s="156"/>
      <c r="BX369" s="156"/>
      <c r="BY369" s="156"/>
      <c r="BZ369" s="156"/>
      <c r="CA369" s="156"/>
      <c r="CB369" s="156"/>
      <c r="CC369" s="156"/>
      <c r="CD369" s="237">
        <f t="shared" si="78"/>
        <v>0</v>
      </c>
      <c r="CE369" s="171">
        <f t="shared" si="79"/>
        <v>0</v>
      </c>
      <c r="CF369" s="185"/>
      <c r="CG369" s="244"/>
      <c r="CH369" s="156"/>
      <c r="CI369" s="156"/>
      <c r="CJ369" s="156"/>
      <c r="CK369" s="156"/>
      <c r="CL369" s="244"/>
      <c r="CM369" s="156"/>
      <c r="CN369" s="156"/>
      <c r="CO369" s="156"/>
      <c r="CP369" s="173">
        <f t="shared" si="80"/>
        <v>0</v>
      </c>
      <c r="CQ369" s="175">
        <f t="shared" si="81"/>
        <v>0</v>
      </c>
    </row>
    <row r="370" ht="15.75" customHeight="1">
      <c r="A370" s="160">
        <v>76.0</v>
      </c>
      <c r="B370" s="337" t="s">
        <v>401</v>
      </c>
      <c r="C370" s="338" t="s">
        <v>402</v>
      </c>
      <c r="D370" s="276" t="str">
        <f t="shared" si="68"/>
        <v>#REF!</v>
      </c>
      <c r="E370" s="161" t="str">
        <f t="shared" si="69"/>
        <v>#REF!</v>
      </c>
      <c r="F370" s="162" t="str">
        <f t="shared" si="70"/>
        <v>#REF!</v>
      </c>
      <c r="G370" s="163" t="str">
        <f t="shared" si="71"/>
        <v>#REF!</v>
      </c>
      <c r="H370" s="137"/>
      <c r="I370" s="139"/>
      <c r="J370" s="139"/>
      <c r="K370" s="139"/>
      <c r="L370" s="286"/>
      <c r="M370" s="166">
        <f t="shared" si="72"/>
        <v>0</v>
      </c>
      <c r="N370" s="167">
        <f t="shared" si="73"/>
        <v>0</v>
      </c>
      <c r="O370" s="137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80"/>
      <c r="AG370" s="180"/>
      <c r="AH370" s="180"/>
      <c r="AI370" s="180"/>
      <c r="AJ370" s="166">
        <f t="shared" si="74"/>
        <v>0</v>
      </c>
      <c r="AK370" s="168">
        <f t="shared" si="75"/>
        <v>0</v>
      </c>
      <c r="AL370" s="137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39"/>
      <c r="BF370" s="139"/>
      <c r="BG370" s="166">
        <f t="shared" si="76"/>
        <v>0</v>
      </c>
      <c r="BH370" s="168">
        <f t="shared" si="77"/>
        <v>0</v>
      </c>
      <c r="BI370" s="137"/>
      <c r="BJ370" s="139"/>
      <c r="BK370" s="139"/>
      <c r="BL370" s="139"/>
      <c r="BM370" s="139"/>
      <c r="BN370" s="139"/>
      <c r="BO370" s="139"/>
      <c r="BP370" s="139"/>
      <c r="BQ370" s="139"/>
      <c r="BR370" s="139"/>
      <c r="BS370" s="139"/>
      <c r="BT370" s="9"/>
      <c r="BU370" s="139"/>
      <c r="BV370" s="139"/>
      <c r="BW370" s="156"/>
      <c r="BX370" s="156"/>
      <c r="BY370" s="156"/>
      <c r="BZ370" s="156"/>
      <c r="CA370" s="156"/>
      <c r="CB370" s="156"/>
      <c r="CC370" s="156"/>
      <c r="CD370" s="237">
        <f t="shared" si="78"/>
        <v>0</v>
      </c>
      <c r="CE370" s="171">
        <f t="shared" si="79"/>
        <v>0</v>
      </c>
      <c r="CF370" s="185"/>
      <c r="CG370" s="244"/>
      <c r="CH370" s="156"/>
      <c r="CI370" s="156"/>
      <c r="CJ370" s="156"/>
      <c r="CK370" s="156"/>
      <c r="CL370" s="244"/>
      <c r="CM370" s="156"/>
      <c r="CN370" s="156"/>
      <c r="CO370" s="156"/>
      <c r="CP370" s="173">
        <f t="shared" si="80"/>
        <v>0</v>
      </c>
      <c r="CQ370" s="175">
        <f t="shared" si="81"/>
        <v>0</v>
      </c>
    </row>
    <row r="371" ht="15.75" customHeight="1">
      <c r="A371" s="124">
        <v>77.0</v>
      </c>
      <c r="B371" s="337" t="s">
        <v>403</v>
      </c>
      <c r="C371" s="338" t="s">
        <v>404</v>
      </c>
      <c r="D371" s="276" t="str">
        <f t="shared" si="68"/>
        <v>#REF!</v>
      </c>
      <c r="E371" s="161" t="str">
        <f t="shared" si="69"/>
        <v>#REF!</v>
      </c>
      <c r="F371" s="162" t="str">
        <f t="shared" si="70"/>
        <v>#REF!</v>
      </c>
      <c r="G371" s="298" t="str">
        <f t="shared" si="71"/>
        <v>#REF!</v>
      </c>
      <c r="H371" s="244"/>
      <c r="I371" s="244"/>
      <c r="J371" s="244"/>
      <c r="K371" s="244"/>
      <c r="L371" s="286"/>
      <c r="M371" s="166">
        <f t="shared" si="72"/>
        <v>0</v>
      </c>
      <c r="N371" s="167">
        <f t="shared" si="73"/>
        <v>0</v>
      </c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89"/>
      <c r="AG371" s="289"/>
      <c r="AH371" s="289"/>
      <c r="AI371" s="289"/>
      <c r="AJ371" s="166">
        <f t="shared" si="74"/>
        <v>0</v>
      </c>
      <c r="AK371" s="168">
        <f t="shared" si="75"/>
        <v>0</v>
      </c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4"/>
      <c r="BC371" s="244"/>
      <c r="BD371" s="244"/>
      <c r="BE371" s="244"/>
      <c r="BF371" s="244"/>
      <c r="BG371" s="166">
        <f t="shared" si="76"/>
        <v>0</v>
      </c>
      <c r="BH371" s="168">
        <f t="shared" si="77"/>
        <v>0</v>
      </c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9"/>
      <c r="BU371" s="244"/>
      <c r="BV371" s="244"/>
      <c r="BW371" s="244"/>
      <c r="BX371" s="244"/>
      <c r="BY371" s="244"/>
      <c r="BZ371" s="244"/>
      <c r="CA371" s="244"/>
      <c r="CB371" s="244"/>
      <c r="CC371" s="244"/>
      <c r="CD371" s="237">
        <f t="shared" si="78"/>
        <v>0</v>
      </c>
      <c r="CE371" s="339">
        <f t="shared" si="79"/>
        <v>0</v>
      </c>
      <c r="CF371" s="244"/>
      <c r="CG371" s="244"/>
      <c r="CH371" s="244"/>
      <c r="CI371" s="244"/>
      <c r="CJ371" s="244"/>
      <c r="CK371" s="244"/>
      <c r="CL371" s="244"/>
      <c r="CM371" s="244"/>
      <c r="CN371" s="244"/>
      <c r="CO371" s="244"/>
      <c r="CP371" s="173">
        <f t="shared" si="80"/>
        <v>0</v>
      </c>
      <c r="CQ371" s="175">
        <f t="shared" si="81"/>
        <v>0</v>
      </c>
    </row>
    <row r="372" ht="15.75" customHeight="1">
      <c r="A372" s="160">
        <v>78.0</v>
      </c>
      <c r="B372" s="340" t="s">
        <v>405</v>
      </c>
      <c r="C372" s="338" t="s">
        <v>406</v>
      </c>
      <c r="D372" s="276" t="str">
        <f t="shared" si="68"/>
        <v>#REF!</v>
      </c>
      <c r="E372" s="161" t="str">
        <f t="shared" si="69"/>
        <v>#REF!</v>
      </c>
      <c r="F372" s="162" t="str">
        <f t="shared" si="70"/>
        <v>#REF!</v>
      </c>
      <c r="G372" s="298" t="str">
        <f t="shared" si="71"/>
        <v>#REF!</v>
      </c>
      <c r="H372" s="244"/>
      <c r="I372" s="244"/>
      <c r="J372" s="244"/>
      <c r="K372" s="244"/>
      <c r="L372" s="286"/>
      <c r="M372" s="166">
        <f t="shared" si="72"/>
        <v>0</v>
      </c>
      <c r="N372" s="167">
        <f t="shared" si="73"/>
        <v>0</v>
      </c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89"/>
      <c r="AG372" s="289"/>
      <c r="AH372" s="289"/>
      <c r="AI372" s="289"/>
      <c r="AJ372" s="166">
        <f t="shared" si="74"/>
        <v>0</v>
      </c>
      <c r="AK372" s="168">
        <f t="shared" si="75"/>
        <v>0</v>
      </c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4"/>
      <c r="BC372" s="244"/>
      <c r="BD372" s="244"/>
      <c r="BE372" s="244"/>
      <c r="BF372" s="244"/>
      <c r="BG372" s="166">
        <f t="shared" si="76"/>
        <v>0</v>
      </c>
      <c r="BH372" s="168">
        <f t="shared" si="77"/>
        <v>0</v>
      </c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9"/>
      <c r="BU372" s="244"/>
      <c r="BV372" s="244"/>
      <c r="BW372" s="244"/>
      <c r="BX372" s="244"/>
      <c r="BY372" s="244"/>
      <c r="BZ372" s="244"/>
      <c r="CA372" s="244"/>
      <c r="CB372" s="244"/>
      <c r="CC372" s="244"/>
      <c r="CD372" s="237">
        <f t="shared" si="78"/>
        <v>0</v>
      </c>
      <c r="CE372" s="339">
        <f t="shared" si="79"/>
        <v>0</v>
      </c>
      <c r="CF372" s="244"/>
      <c r="CG372" s="244"/>
      <c r="CH372" s="244"/>
      <c r="CI372" s="244"/>
      <c r="CJ372" s="244"/>
      <c r="CK372" s="244"/>
      <c r="CL372" s="244"/>
      <c r="CM372" s="244"/>
      <c r="CN372" s="244"/>
      <c r="CO372" s="244"/>
      <c r="CP372" s="173">
        <f t="shared" si="80"/>
        <v>0</v>
      </c>
      <c r="CQ372" s="175">
        <f t="shared" si="81"/>
        <v>0</v>
      </c>
    </row>
    <row r="373" ht="15.75" customHeight="1">
      <c r="A373" s="124">
        <v>79.0</v>
      </c>
      <c r="B373" s="337" t="s">
        <v>407</v>
      </c>
      <c r="C373" s="338" t="s">
        <v>408</v>
      </c>
      <c r="D373" s="276" t="str">
        <f t="shared" si="68"/>
        <v>#REF!</v>
      </c>
      <c r="E373" s="161" t="str">
        <f t="shared" si="69"/>
        <v>#REF!</v>
      </c>
      <c r="F373" s="162" t="str">
        <f t="shared" si="70"/>
        <v>#REF!</v>
      </c>
      <c r="G373" s="298" t="str">
        <f t="shared" si="71"/>
        <v>#REF!</v>
      </c>
      <c r="H373" s="244"/>
      <c r="I373" s="244"/>
      <c r="J373" s="244"/>
      <c r="K373" s="244"/>
      <c r="L373" s="286"/>
      <c r="M373" s="166">
        <f t="shared" si="72"/>
        <v>0</v>
      </c>
      <c r="N373" s="167">
        <f t="shared" si="73"/>
        <v>0</v>
      </c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89"/>
      <c r="AG373" s="289"/>
      <c r="AH373" s="289"/>
      <c r="AI373" s="289"/>
      <c r="AJ373" s="166">
        <f t="shared" si="74"/>
        <v>0</v>
      </c>
      <c r="AK373" s="168">
        <f t="shared" si="75"/>
        <v>0</v>
      </c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4"/>
      <c r="BC373" s="244"/>
      <c r="BD373" s="244"/>
      <c r="BE373" s="244"/>
      <c r="BF373" s="244"/>
      <c r="BG373" s="166">
        <f t="shared" si="76"/>
        <v>0</v>
      </c>
      <c r="BH373" s="168">
        <f t="shared" si="77"/>
        <v>0</v>
      </c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9"/>
      <c r="BU373" s="244"/>
      <c r="BV373" s="244"/>
      <c r="BW373" s="244"/>
      <c r="BX373" s="244"/>
      <c r="BY373" s="244"/>
      <c r="BZ373" s="244"/>
      <c r="CA373" s="244"/>
      <c r="CB373" s="244"/>
      <c r="CC373" s="244"/>
      <c r="CD373" s="237">
        <f t="shared" si="78"/>
        <v>0</v>
      </c>
      <c r="CE373" s="339">
        <f t="shared" si="79"/>
        <v>0</v>
      </c>
      <c r="CF373" s="244"/>
      <c r="CG373" s="244"/>
      <c r="CH373" s="244"/>
      <c r="CI373" s="244"/>
      <c r="CJ373" s="244"/>
      <c r="CK373" s="244"/>
      <c r="CL373" s="244"/>
      <c r="CM373" s="244"/>
      <c r="CN373" s="244"/>
      <c r="CO373" s="244"/>
      <c r="CP373" s="173">
        <f t="shared" si="80"/>
        <v>0</v>
      </c>
      <c r="CQ373" s="175">
        <f t="shared" si="81"/>
        <v>0</v>
      </c>
    </row>
    <row r="374" ht="15.75" customHeight="1">
      <c r="A374" s="160">
        <v>80.0</v>
      </c>
      <c r="B374" s="337" t="s">
        <v>409</v>
      </c>
      <c r="C374" s="338" t="s">
        <v>410</v>
      </c>
      <c r="D374" s="276" t="str">
        <f t="shared" si="68"/>
        <v>#REF!</v>
      </c>
      <c r="E374" s="161" t="str">
        <f t="shared" si="69"/>
        <v>#REF!</v>
      </c>
      <c r="F374" s="162" t="str">
        <f t="shared" si="70"/>
        <v>#REF!</v>
      </c>
      <c r="G374" s="298" t="str">
        <f t="shared" si="71"/>
        <v>#REF!</v>
      </c>
      <c r="H374" s="244"/>
      <c r="I374" s="244"/>
      <c r="J374" s="244"/>
      <c r="K374" s="244"/>
      <c r="L374" s="286"/>
      <c r="M374" s="166">
        <f t="shared" si="72"/>
        <v>0</v>
      </c>
      <c r="N374" s="167">
        <f t="shared" si="73"/>
        <v>0</v>
      </c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89"/>
      <c r="AG374" s="289"/>
      <c r="AH374" s="289"/>
      <c r="AI374" s="289"/>
      <c r="AJ374" s="166">
        <f t="shared" si="74"/>
        <v>0</v>
      </c>
      <c r="AK374" s="168">
        <f t="shared" si="75"/>
        <v>0</v>
      </c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4"/>
      <c r="BC374" s="244"/>
      <c r="BD374" s="244"/>
      <c r="BE374" s="244"/>
      <c r="BF374" s="244"/>
      <c r="BG374" s="166">
        <f t="shared" si="76"/>
        <v>0</v>
      </c>
      <c r="BH374" s="168">
        <f t="shared" si="77"/>
        <v>0</v>
      </c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9"/>
      <c r="BU374" s="244"/>
      <c r="BV374" s="244"/>
      <c r="BW374" s="244"/>
      <c r="BX374" s="244"/>
      <c r="BY374" s="244"/>
      <c r="BZ374" s="244"/>
      <c r="CA374" s="244"/>
      <c r="CB374" s="244"/>
      <c r="CC374" s="244"/>
      <c r="CD374" s="237">
        <f t="shared" si="78"/>
        <v>0</v>
      </c>
      <c r="CE374" s="339">
        <f t="shared" si="79"/>
        <v>0</v>
      </c>
      <c r="CF374" s="244"/>
      <c r="CG374" s="244"/>
      <c r="CH374" s="244"/>
      <c r="CI374" s="244"/>
      <c r="CJ374" s="244"/>
      <c r="CK374" s="244"/>
      <c r="CL374" s="244"/>
      <c r="CM374" s="244"/>
      <c r="CN374" s="244"/>
      <c r="CO374" s="244"/>
      <c r="CP374" s="173">
        <f t="shared" si="80"/>
        <v>0</v>
      </c>
      <c r="CQ374" s="175">
        <f t="shared" si="81"/>
        <v>0</v>
      </c>
    </row>
    <row r="375" ht="15.75" customHeight="1">
      <c r="A375" s="124">
        <v>81.0</v>
      </c>
      <c r="B375" s="337" t="s">
        <v>411</v>
      </c>
      <c r="C375" s="338" t="s">
        <v>412</v>
      </c>
      <c r="D375" s="276" t="str">
        <f t="shared" si="68"/>
        <v>#REF!</v>
      </c>
      <c r="E375" s="161" t="str">
        <f t="shared" si="69"/>
        <v>#REF!</v>
      </c>
      <c r="F375" s="162" t="str">
        <f t="shared" si="70"/>
        <v>#REF!</v>
      </c>
      <c r="G375" s="298" t="str">
        <f t="shared" si="71"/>
        <v>#REF!</v>
      </c>
      <c r="H375" s="244"/>
      <c r="I375" s="244"/>
      <c r="J375" s="244"/>
      <c r="K375" s="244"/>
      <c r="L375" s="286"/>
      <c r="M375" s="166">
        <f t="shared" si="72"/>
        <v>0</v>
      </c>
      <c r="N375" s="167">
        <f t="shared" si="73"/>
        <v>0</v>
      </c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89"/>
      <c r="AG375" s="289"/>
      <c r="AH375" s="289"/>
      <c r="AI375" s="289"/>
      <c r="AJ375" s="166">
        <f t="shared" si="74"/>
        <v>0</v>
      </c>
      <c r="AK375" s="168">
        <f t="shared" si="75"/>
        <v>0</v>
      </c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4"/>
      <c r="BC375" s="244"/>
      <c r="BD375" s="244"/>
      <c r="BE375" s="244"/>
      <c r="BF375" s="244"/>
      <c r="BG375" s="166">
        <f t="shared" si="76"/>
        <v>0</v>
      </c>
      <c r="BH375" s="168">
        <f t="shared" si="77"/>
        <v>0</v>
      </c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9"/>
      <c r="BU375" s="244"/>
      <c r="BV375" s="244"/>
      <c r="BW375" s="244"/>
      <c r="BX375" s="244"/>
      <c r="BY375" s="244"/>
      <c r="BZ375" s="244"/>
      <c r="CA375" s="244"/>
      <c r="CB375" s="244"/>
      <c r="CC375" s="244"/>
      <c r="CD375" s="237">
        <f t="shared" si="78"/>
        <v>0</v>
      </c>
      <c r="CE375" s="339">
        <f t="shared" si="79"/>
        <v>0</v>
      </c>
      <c r="CF375" s="244"/>
      <c r="CG375" s="244"/>
      <c r="CH375" s="244"/>
      <c r="CI375" s="244"/>
      <c r="CJ375" s="244"/>
      <c r="CK375" s="244"/>
      <c r="CL375" s="244"/>
      <c r="CM375" s="244"/>
      <c r="CN375" s="244"/>
      <c r="CO375" s="244"/>
      <c r="CP375" s="173">
        <f t="shared" si="80"/>
        <v>0</v>
      </c>
      <c r="CQ375" s="175">
        <f t="shared" si="81"/>
        <v>0</v>
      </c>
    </row>
    <row r="376" ht="15.75" customHeight="1">
      <c r="A376" s="160">
        <v>82.0</v>
      </c>
      <c r="B376" s="337" t="s">
        <v>413</v>
      </c>
      <c r="C376" s="338" t="s">
        <v>414</v>
      </c>
      <c r="D376" s="276" t="str">
        <f t="shared" si="68"/>
        <v>#REF!</v>
      </c>
      <c r="E376" s="161" t="str">
        <f t="shared" si="69"/>
        <v>#REF!</v>
      </c>
      <c r="F376" s="162" t="str">
        <f t="shared" si="70"/>
        <v>#REF!</v>
      </c>
      <c r="G376" s="298" t="str">
        <f t="shared" si="71"/>
        <v>#REF!</v>
      </c>
      <c r="H376" s="244"/>
      <c r="I376" s="244"/>
      <c r="J376" s="244"/>
      <c r="K376" s="244"/>
      <c r="L376" s="286"/>
      <c r="M376" s="166">
        <f t="shared" si="72"/>
        <v>0</v>
      </c>
      <c r="N376" s="167">
        <f t="shared" si="73"/>
        <v>0</v>
      </c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89"/>
      <c r="AG376" s="289"/>
      <c r="AH376" s="289"/>
      <c r="AI376" s="289"/>
      <c r="AJ376" s="166">
        <f t="shared" si="74"/>
        <v>0</v>
      </c>
      <c r="AK376" s="168">
        <f t="shared" si="75"/>
        <v>0</v>
      </c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4"/>
      <c r="BC376" s="244"/>
      <c r="BD376" s="244"/>
      <c r="BE376" s="244"/>
      <c r="BF376" s="244"/>
      <c r="BG376" s="166">
        <f t="shared" si="76"/>
        <v>0</v>
      </c>
      <c r="BH376" s="168">
        <f t="shared" si="77"/>
        <v>0</v>
      </c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9"/>
      <c r="BU376" s="244"/>
      <c r="BV376" s="244"/>
      <c r="BW376" s="244"/>
      <c r="BX376" s="244"/>
      <c r="BY376" s="244"/>
      <c r="BZ376" s="244"/>
      <c r="CA376" s="244"/>
      <c r="CB376" s="244"/>
      <c r="CC376" s="244"/>
      <c r="CD376" s="237">
        <f t="shared" si="78"/>
        <v>0</v>
      </c>
      <c r="CE376" s="339">
        <f t="shared" si="79"/>
        <v>0</v>
      </c>
      <c r="CF376" s="244"/>
      <c r="CG376" s="244"/>
      <c r="CH376" s="244"/>
      <c r="CI376" s="244"/>
      <c r="CJ376" s="244"/>
      <c r="CK376" s="244"/>
      <c r="CL376" s="244"/>
      <c r="CM376" s="244"/>
      <c r="CN376" s="244"/>
      <c r="CO376" s="244"/>
      <c r="CP376" s="173">
        <f t="shared" si="80"/>
        <v>0</v>
      </c>
      <c r="CQ376" s="175">
        <f t="shared" si="81"/>
        <v>0</v>
      </c>
    </row>
    <row r="377" ht="15.75" customHeight="1">
      <c r="A377" s="124">
        <v>83.0</v>
      </c>
      <c r="B377" s="337" t="s">
        <v>415</v>
      </c>
      <c r="C377" s="338" t="s">
        <v>416</v>
      </c>
      <c r="D377" s="276" t="str">
        <f t="shared" si="68"/>
        <v>#REF!</v>
      </c>
      <c r="E377" s="161" t="str">
        <f t="shared" si="69"/>
        <v>#REF!</v>
      </c>
      <c r="F377" s="162" t="str">
        <f t="shared" si="70"/>
        <v>#REF!</v>
      </c>
      <c r="G377" s="298" t="str">
        <f t="shared" si="71"/>
        <v>#REF!</v>
      </c>
      <c r="H377" s="244"/>
      <c r="I377" s="244"/>
      <c r="J377" s="244"/>
      <c r="K377" s="244"/>
      <c r="L377" s="286"/>
      <c r="M377" s="166">
        <f t="shared" si="72"/>
        <v>0</v>
      </c>
      <c r="N377" s="167">
        <f t="shared" si="73"/>
        <v>0</v>
      </c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89"/>
      <c r="AG377" s="289"/>
      <c r="AH377" s="289"/>
      <c r="AI377" s="289"/>
      <c r="AJ377" s="166">
        <f t="shared" si="74"/>
        <v>0</v>
      </c>
      <c r="AK377" s="168">
        <f t="shared" si="75"/>
        <v>0</v>
      </c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4"/>
      <c r="BC377" s="244"/>
      <c r="BD377" s="244"/>
      <c r="BE377" s="244"/>
      <c r="BF377" s="244"/>
      <c r="BG377" s="166">
        <f t="shared" si="76"/>
        <v>0</v>
      </c>
      <c r="BH377" s="168">
        <f t="shared" si="77"/>
        <v>0</v>
      </c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9"/>
      <c r="BU377" s="244"/>
      <c r="BV377" s="244"/>
      <c r="BW377" s="244"/>
      <c r="BX377" s="244"/>
      <c r="BY377" s="244"/>
      <c r="BZ377" s="244"/>
      <c r="CA377" s="244"/>
      <c r="CB377" s="244"/>
      <c r="CC377" s="244"/>
      <c r="CD377" s="237">
        <f t="shared" si="78"/>
        <v>0</v>
      </c>
      <c r="CE377" s="339">
        <f t="shared" si="79"/>
        <v>0</v>
      </c>
      <c r="CF377" s="244"/>
      <c r="CG377" s="244"/>
      <c r="CH377" s="244"/>
      <c r="CI377" s="244"/>
      <c r="CJ377" s="244"/>
      <c r="CK377" s="244"/>
      <c r="CL377" s="244"/>
      <c r="CM377" s="244"/>
      <c r="CN377" s="244"/>
      <c r="CO377" s="244"/>
      <c r="CP377" s="173">
        <f t="shared" si="80"/>
        <v>0</v>
      </c>
      <c r="CQ377" s="175">
        <f t="shared" si="81"/>
        <v>0</v>
      </c>
    </row>
    <row r="378" ht="15.75" customHeight="1">
      <c r="A378" s="160">
        <v>84.0</v>
      </c>
      <c r="B378" s="337" t="s">
        <v>418</v>
      </c>
      <c r="C378" s="338" t="s">
        <v>419</v>
      </c>
      <c r="D378" s="276" t="str">
        <f t="shared" si="68"/>
        <v>#REF!</v>
      </c>
      <c r="E378" s="161" t="str">
        <f t="shared" si="69"/>
        <v>#REF!</v>
      </c>
      <c r="F378" s="162" t="str">
        <f t="shared" si="70"/>
        <v>#REF!</v>
      </c>
      <c r="G378" s="298" t="str">
        <f t="shared" si="71"/>
        <v>#REF!</v>
      </c>
      <c r="H378" s="244"/>
      <c r="I378" s="244"/>
      <c r="J378" s="244"/>
      <c r="K378" s="244"/>
      <c r="L378" s="286"/>
      <c r="M378" s="166">
        <f t="shared" si="72"/>
        <v>0</v>
      </c>
      <c r="N378" s="167">
        <f t="shared" si="73"/>
        <v>0</v>
      </c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89"/>
      <c r="AG378" s="289"/>
      <c r="AH378" s="289"/>
      <c r="AI378" s="289"/>
      <c r="AJ378" s="166">
        <f t="shared" si="74"/>
        <v>0</v>
      </c>
      <c r="AK378" s="168">
        <f t="shared" si="75"/>
        <v>0</v>
      </c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4"/>
      <c r="BC378" s="244"/>
      <c r="BD378" s="244"/>
      <c r="BE378" s="244"/>
      <c r="BF378" s="244"/>
      <c r="BG378" s="166">
        <f t="shared" si="76"/>
        <v>0</v>
      </c>
      <c r="BH378" s="168">
        <f t="shared" si="77"/>
        <v>0</v>
      </c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9"/>
      <c r="BU378" s="244"/>
      <c r="BV378" s="244"/>
      <c r="BW378" s="244"/>
      <c r="BX378" s="244"/>
      <c r="BY378" s="244"/>
      <c r="BZ378" s="244"/>
      <c r="CA378" s="244"/>
      <c r="CB378" s="244"/>
      <c r="CC378" s="244"/>
      <c r="CD378" s="237">
        <f t="shared" si="78"/>
        <v>0</v>
      </c>
      <c r="CE378" s="339">
        <f t="shared" si="79"/>
        <v>0</v>
      </c>
      <c r="CF378" s="244"/>
      <c r="CG378" s="244"/>
      <c r="CH378" s="244"/>
      <c r="CI378" s="244"/>
      <c r="CJ378" s="244"/>
      <c r="CK378" s="244"/>
      <c r="CL378" s="244"/>
      <c r="CM378" s="244"/>
      <c r="CN378" s="244"/>
      <c r="CO378" s="244"/>
      <c r="CP378" s="173">
        <f t="shared" si="80"/>
        <v>0</v>
      </c>
      <c r="CQ378" s="175">
        <f t="shared" si="81"/>
        <v>0</v>
      </c>
    </row>
    <row r="379" ht="15.75" customHeight="1">
      <c r="A379" s="124">
        <v>85.0</v>
      </c>
      <c r="B379" s="337" t="s">
        <v>420</v>
      </c>
      <c r="C379" s="338" t="s">
        <v>421</v>
      </c>
      <c r="D379" s="276" t="str">
        <f t="shared" si="68"/>
        <v>#REF!</v>
      </c>
      <c r="E379" s="161" t="str">
        <f t="shared" si="69"/>
        <v>#REF!</v>
      </c>
      <c r="F379" s="162" t="str">
        <f t="shared" si="70"/>
        <v>#REF!</v>
      </c>
      <c r="G379" s="298" t="str">
        <f t="shared" si="71"/>
        <v>#REF!</v>
      </c>
      <c r="H379" s="244"/>
      <c r="I379" s="244"/>
      <c r="J379" s="244"/>
      <c r="K379" s="244"/>
      <c r="L379" s="286"/>
      <c r="M379" s="166">
        <f t="shared" si="72"/>
        <v>0</v>
      </c>
      <c r="N379" s="167">
        <f t="shared" si="73"/>
        <v>0</v>
      </c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89"/>
      <c r="AG379" s="289"/>
      <c r="AH379" s="289"/>
      <c r="AI379" s="289"/>
      <c r="AJ379" s="166">
        <f t="shared" si="74"/>
        <v>0</v>
      </c>
      <c r="AK379" s="168">
        <f t="shared" si="75"/>
        <v>0</v>
      </c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4"/>
      <c r="BC379" s="244"/>
      <c r="BD379" s="244"/>
      <c r="BE379" s="244"/>
      <c r="BF379" s="244"/>
      <c r="BG379" s="166">
        <f t="shared" si="76"/>
        <v>0</v>
      </c>
      <c r="BH379" s="168">
        <f t="shared" si="77"/>
        <v>0</v>
      </c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9"/>
      <c r="BU379" s="244"/>
      <c r="BV379" s="244"/>
      <c r="BW379" s="244"/>
      <c r="BX379" s="244"/>
      <c r="BY379" s="244"/>
      <c r="BZ379" s="244"/>
      <c r="CA379" s="244"/>
      <c r="CB379" s="244"/>
      <c r="CC379" s="244"/>
      <c r="CD379" s="237">
        <f t="shared" si="78"/>
        <v>0</v>
      </c>
      <c r="CE379" s="339">
        <f t="shared" si="79"/>
        <v>0</v>
      </c>
      <c r="CF379" s="244"/>
      <c r="CG379" s="244"/>
      <c r="CH379" s="244"/>
      <c r="CI379" s="244"/>
      <c r="CJ379" s="244"/>
      <c r="CK379" s="244"/>
      <c r="CL379" s="244"/>
      <c r="CM379" s="244"/>
      <c r="CN379" s="244"/>
      <c r="CO379" s="244"/>
      <c r="CP379" s="173">
        <f t="shared" si="80"/>
        <v>0</v>
      </c>
      <c r="CQ379" s="175">
        <f t="shared" si="81"/>
        <v>0</v>
      </c>
    </row>
    <row r="380" ht="15.75" customHeight="1">
      <c r="A380" s="8"/>
      <c r="B380" s="9"/>
      <c r="C380" s="9"/>
      <c r="D380" s="8"/>
      <c r="E380" s="8"/>
      <c r="F380" s="8"/>
      <c r="G380" s="8"/>
      <c r="H380" s="9"/>
      <c r="I380" s="9"/>
      <c r="J380" s="9"/>
      <c r="K380" s="9"/>
      <c r="L380" s="9"/>
      <c r="M380" s="8"/>
      <c r="N380" s="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8"/>
      <c r="AK380" s="10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8"/>
      <c r="BH380" s="10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8"/>
      <c r="CE380" s="8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</row>
    <row r="381" ht="15.75" customHeight="1">
      <c r="A381" s="8"/>
      <c r="B381" s="9"/>
      <c r="C381" s="9"/>
      <c r="D381" s="8"/>
      <c r="E381" s="8"/>
      <c r="F381" s="8"/>
      <c r="G381" s="8"/>
      <c r="H381" s="9"/>
      <c r="I381" s="9"/>
      <c r="J381" s="9"/>
      <c r="K381" s="9"/>
      <c r="L381" s="9"/>
      <c r="M381" s="8"/>
      <c r="N381" s="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8"/>
      <c r="AK381" s="10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8"/>
      <c r="BH381" s="10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8"/>
      <c r="CE381" s="8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</row>
    <row r="382" ht="15.75" customHeight="1">
      <c r="A382" s="8"/>
      <c r="B382" s="9"/>
      <c r="C382" s="9"/>
      <c r="D382" s="8"/>
      <c r="E382" s="8"/>
      <c r="F382" s="8"/>
      <c r="G382" s="8"/>
      <c r="H382" s="9"/>
      <c r="I382" s="9"/>
      <c r="J382" s="9"/>
      <c r="K382" s="9"/>
      <c r="L382" s="9"/>
      <c r="M382" s="8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8"/>
      <c r="AK382" s="10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8"/>
      <c r="BH382" s="10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8"/>
      <c r="CE382" s="8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</row>
    <row r="383" ht="15.75" customHeight="1">
      <c r="A383" s="8"/>
      <c r="B383" s="9"/>
      <c r="C383" s="9"/>
      <c r="D383" s="8"/>
      <c r="E383" s="8"/>
      <c r="F383" s="8"/>
      <c r="G383" s="8"/>
      <c r="H383" s="9"/>
      <c r="I383" s="9"/>
      <c r="J383" s="9"/>
      <c r="K383" s="9"/>
      <c r="L383" s="9"/>
      <c r="M383" s="8"/>
      <c r="N383" s="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8"/>
      <c r="AK383" s="10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8"/>
      <c r="BH383" s="10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8"/>
      <c r="CE383" s="8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</row>
    <row r="384" ht="15.75" customHeight="1">
      <c r="A384" s="8"/>
      <c r="B384" s="9"/>
      <c r="C384" s="9"/>
      <c r="D384" s="8"/>
      <c r="E384" s="8"/>
      <c r="F384" s="8"/>
      <c r="G384" s="8"/>
      <c r="H384" s="9"/>
      <c r="I384" s="9"/>
      <c r="J384" s="9"/>
      <c r="K384" s="9"/>
      <c r="L384" s="9"/>
      <c r="M384" s="8"/>
      <c r="N384" s="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8"/>
      <c r="AK384" s="10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8"/>
      <c r="BH384" s="10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8"/>
      <c r="CE384" s="8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</row>
    <row r="385" ht="15.75" customHeight="1">
      <c r="A385" s="8"/>
      <c r="B385" s="9"/>
      <c r="C385" s="9"/>
      <c r="D385" s="8"/>
      <c r="E385" s="8"/>
      <c r="F385" s="8"/>
      <c r="G385" s="8"/>
      <c r="H385" s="9"/>
      <c r="I385" s="9"/>
      <c r="J385" s="9"/>
      <c r="K385" s="9"/>
      <c r="L385" s="9"/>
      <c r="M385" s="8"/>
      <c r="N385" s="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8"/>
      <c r="AK385" s="10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8"/>
      <c r="BH385" s="10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8"/>
      <c r="CE385" s="8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</row>
    <row r="386" ht="15.75" customHeight="1">
      <c r="A386" s="8"/>
      <c r="B386" s="9"/>
      <c r="C386" s="9"/>
      <c r="D386" s="8"/>
      <c r="E386" s="8"/>
      <c r="F386" s="8"/>
      <c r="G386" s="8"/>
      <c r="H386" s="9"/>
      <c r="I386" s="9"/>
      <c r="J386" s="9"/>
      <c r="K386" s="9"/>
      <c r="L386" s="9"/>
      <c r="M386" s="8"/>
      <c r="N386" s="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8"/>
      <c r="AK386" s="10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8"/>
      <c r="BH386" s="10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8"/>
      <c r="CE386" s="8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</row>
    <row r="387" ht="15.75" customHeight="1">
      <c r="A387" s="8"/>
      <c r="B387" s="9"/>
      <c r="C387" s="9"/>
      <c r="D387" s="8"/>
      <c r="E387" s="8"/>
      <c r="F387" s="8"/>
      <c r="G387" s="8"/>
      <c r="H387" s="9"/>
      <c r="I387" s="9"/>
      <c r="J387" s="9"/>
      <c r="K387" s="9"/>
      <c r="L387" s="9"/>
      <c r="M387" s="8"/>
      <c r="N387" s="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8"/>
      <c r="AK387" s="10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8"/>
      <c r="BH387" s="10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8"/>
      <c r="CE387" s="8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</row>
    <row r="388" ht="15.75" customHeight="1">
      <c r="A388" s="8"/>
      <c r="B388" s="9"/>
      <c r="C388" s="9"/>
      <c r="D388" s="8"/>
      <c r="E388" s="8"/>
      <c r="F388" s="8"/>
      <c r="G388" s="8"/>
      <c r="H388" s="9"/>
      <c r="I388" s="9"/>
      <c r="J388" s="9"/>
      <c r="K388" s="9"/>
      <c r="L388" s="9"/>
      <c r="M388" s="8"/>
      <c r="N388" s="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8"/>
      <c r="AK388" s="10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8"/>
      <c r="BH388" s="10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8"/>
      <c r="CE388" s="8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</row>
    <row r="389" ht="15.75" customHeight="1">
      <c r="A389" s="8"/>
      <c r="B389" s="9"/>
      <c r="C389" s="9"/>
      <c r="D389" s="8"/>
      <c r="E389" s="8"/>
      <c r="F389" s="8"/>
      <c r="G389" s="8"/>
      <c r="H389" s="9"/>
      <c r="I389" s="9"/>
      <c r="J389" s="9"/>
      <c r="K389" s="9"/>
      <c r="L389" s="9"/>
      <c r="M389" s="8"/>
      <c r="N389" s="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8"/>
      <c r="AK389" s="10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8"/>
      <c r="BH389" s="10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8"/>
      <c r="CE389" s="8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</row>
    <row r="390" ht="15.75" customHeight="1">
      <c r="A390" s="8"/>
      <c r="B390" s="9"/>
      <c r="C390" s="9"/>
      <c r="D390" s="8"/>
      <c r="E390" s="8"/>
      <c r="F390" s="8"/>
      <c r="G390" s="8"/>
      <c r="H390" s="9"/>
      <c r="I390" s="9"/>
      <c r="J390" s="9"/>
      <c r="K390" s="9"/>
      <c r="L390" s="9"/>
      <c r="M390" s="8"/>
      <c r="N390" s="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8"/>
      <c r="AK390" s="10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8"/>
      <c r="BH390" s="10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8"/>
      <c r="CE390" s="8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</row>
    <row r="391" ht="15.75" customHeight="1">
      <c r="A391" s="8"/>
      <c r="B391" s="9"/>
      <c r="C391" s="9"/>
      <c r="D391" s="8"/>
      <c r="E391" s="8"/>
      <c r="F391" s="8"/>
      <c r="G391" s="8"/>
      <c r="H391" s="9"/>
      <c r="I391" s="9"/>
      <c r="J391" s="9"/>
      <c r="K391" s="9"/>
      <c r="L391" s="9"/>
      <c r="M391" s="8"/>
      <c r="N391" s="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8"/>
      <c r="AK391" s="10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8"/>
      <c r="BH391" s="10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8"/>
      <c r="CE391" s="8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</row>
    <row r="392" ht="15.75" customHeight="1">
      <c r="A392" s="8"/>
      <c r="B392" s="9"/>
      <c r="C392" s="9"/>
      <c r="D392" s="8"/>
      <c r="E392" s="8"/>
      <c r="F392" s="8"/>
      <c r="G392" s="8"/>
      <c r="H392" s="9"/>
      <c r="I392" s="9"/>
      <c r="J392" s="9"/>
      <c r="K392" s="9"/>
      <c r="L392" s="9"/>
      <c r="M392" s="8"/>
      <c r="N392" s="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8"/>
      <c r="AK392" s="10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8"/>
      <c r="BH392" s="10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8"/>
      <c r="CE392" s="8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</row>
    <row r="393" ht="15.75" customHeight="1">
      <c r="A393" s="8"/>
      <c r="B393" s="9"/>
      <c r="C393" s="9"/>
      <c r="D393" s="8"/>
      <c r="E393" s="8"/>
      <c r="F393" s="8"/>
      <c r="G393" s="8"/>
      <c r="H393" s="9"/>
      <c r="I393" s="9"/>
      <c r="J393" s="9"/>
      <c r="K393" s="9"/>
      <c r="L393" s="9"/>
      <c r="M393" s="8"/>
      <c r="N393" s="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8"/>
      <c r="AK393" s="10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8"/>
      <c r="BH393" s="10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8"/>
      <c r="CE393" s="8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</row>
    <row r="394" ht="15.75" customHeight="1">
      <c r="A394" s="8"/>
      <c r="B394" s="9"/>
      <c r="C394" s="9"/>
      <c r="D394" s="8"/>
      <c r="E394" s="8"/>
      <c r="F394" s="8"/>
      <c r="G394" s="8"/>
      <c r="H394" s="9"/>
      <c r="I394" s="9"/>
      <c r="J394" s="9"/>
      <c r="K394" s="9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8"/>
      <c r="AK394" s="10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8"/>
      <c r="BH394" s="10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8"/>
      <c r="CE394" s="8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</row>
    <row r="395" ht="15.75" customHeight="1">
      <c r="A395" s="8"/>
      <c r="B395" s="9"/>
      <c r="C395" s="9"/>
      <c r="D395" s="8"/>
      <c r="E395" s="8"/>
      <c r="F395" s="8"/>
      <c r="G395" s="8"/>
      <c r="H395" s="9"/>
      <c r="I395" s="9"/>
      <c r="J395" s="9"/>
      <c r="K395" s="9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8"/>
      <c r="AK395" s="10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8"/>
      <c r="BH395" s="10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8"/>
      <c r="CE395" s="8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</row>
    <row r="396" ht="15.75" customHeight="1">
      <c r="A396" s="8"/>
      <c r="B396" s="9"/>
      <c r="C396" s="9"/>
      <c r="D396" s="8"/>
      <c r="E396" s="8"/>
      <c r="F396" s="8"/>
      <c r="G396" s="8"/>
      <c r="H396" s="9"/>
      <c r="I396" s="9"/>
      <c r="J396" s="9"/>
      <c r="K396" s="9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8"/>
      <c r="AK396" s="10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8"/>
      <c r="BH396" s="10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8"/>
      <c r="CE396" s="8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</row>
    <row r="397" ht="15.75" customHeight="1">
      <c r="A397" s="8"/>
      <c r="B397" s="9"/>
      <c r="C397" s="9"/>
      <c r="D397" s="8"/>
      <c r="E397" s="8"/>
      <c r="F397" s="8"/>
      <c r="G397" s="8"/>
      <c r="H397" s="9"/>
      <c r="I397" s="9"/>
      <c r="J397" s="9"/>
      <c r="K397" s="9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8"/>
      <c r="AK397" s="10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8"/>
      <c r="BH397" s="10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8"/>
      <c r="CE397" s="8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</row>
    <row r="398" ht="15.75" customHeight="1">
      <c r="A398" s="8"/>
      <c r="B398" s="9"/>
      <c r="C398" s="9"/>
      <c r="D398" s="8"/>
      <c r="E398" s="8"/>
      <c r="F398" s="8"/>
      <c r="G398" s="8"/>
      <c r="H398" s="9"/>
      <c r="I398" s="9"/>
      <c r="J398" s="9"/>
      <c r="K398" s="9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8"/>
      <c r="AK398" s="10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8"/>
      <c r="BH398" s="10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8"/>
      <c r="CE398" s="8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</row>
    <row r="399" ht="15.75" customHeight="1">
      <c r="A399" s="8"/>
      <c r="B399" s="9"/>
      <c r="C399" s="9"/>
      <c r="D399" s="8"/>
      <c r="E399" s="8"/>
      <c r="F399" s="8"/>
      <c r="G399" s="8"/>
      <c r="H399" s="9"/>
      <c r="I399" s="9"/>
      <c r="J399" s="9"/>
      <c r="K399" s="9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8"/>
      <c r="AK399" s="10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8"/>
      <c r="BH399" s="10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8"/>
      <c r="CE399" s="8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</row>
    <row r="400" ht="15.75" customHeight="1">
      <c r="A400" s="8"/>
      <c r="B400" s="9"/>
      <c r="C400" s="9"/>
      <c r="D400" s="8"/>
      <c r="E400" s="8"/>
      <c r="F400" s="8"/>
      <c r="G400" s="8"/>
      <c r="H400" s="9"/>
      <c r="I400" s="9"/>
      <c r="J400" s="9"/>
      <c r="K400" s="9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8"/>
      <c r="AK400" s="10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8"/>
      <c r="BH400" s="10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8"/>
      <c r="CE400" s="8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</row>
    <row r="401" ht="15.75" customHeight="1">
      <c r="A401" s="8"/>
      <c r="B401" s="9"/>
      <c r="C401" s="9"/>
      <c r="D401" s="8"/>
      <c r="E401" s="8"/>
      <c r="F401" s="8"/>
      <c r="G401" s="8"/>
      <c r="H401" s="9"/>
      <c r="I401" s="9"/>
      <c r="J401" s="9"/>
      <c r="K401" s="9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8"/>
      <c r="AK401" s="10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8"/>
      <c r="BH401" s="10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8"/>
      <c r="CE401" s="8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</row>
    <row r="402" ht="15.75" customHeight="1">
      <c r="A402" s="8"/>
      <c r="B402" s="9"/>
      <c r="C402" s="9"/>
      <c r="D402" s="8"/>
      <c r="E402" s="8"/>
      <c r="F402" s="8"/>
      <c r="G402" s="8"/>
      <c r="H402" s="9"/>
      <c r="I402" s="9"/>
      <c r="J402" s="9"/>
      <c r="K402" s="9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8"/>
      <c r="AK402" s="10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8"/>
      <c r="BH402" s="10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8"/>
      <c r="CE402" s="8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</row>
    <row r="403" ht="15.75" customHeight="1">
      <c r="A403" s="8"/>
      <c r="B403" s="9"/>
      <c r="C403" s="9"/>
      <c r="D403" s="8"/>
      <c r="E403" s="8"/>
      <c r="F403" s="8"/>
      <c r="G403" s="8"/>
      <c r="H403" s="9"/>
      <c r="I403" s="9"/>
      <c r="J403" s="9"/>
      <c r="K403" s="9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8"/>
      <c r="AK403" s="10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8"/>
      <c r="BH403" s="10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8"/>
      <c r="CE403" s="8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</row>
    <row r="404" ht="15.75" customHeight="1">
      <c r="A404" s="8"/>
      <c r="B404" s="9"/>
      <c r="C404" s="9"/>
      <c r="D404" s="8"/>
      <c r="E404" s="8"/>
      <c r="F404" s="8"/>
      <c r="G404" s="8"/>
      <c r="H404" s="9"/>
      <c r="I404" s="9"/>
      <c r="J404" s="9"/>
      <c r="K404" s="9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8"/>
      <c r="AK404" s="10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8"/>
      <c r="BH404" s="10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8"/>
      <c r="CE404" s="8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</row>
    <row r="405" ht="15.75" customHeight="1">
      <c r="A405" s="8"/>
      <c r="B405" s="9"/>
      <c r="C405" s="9"/>
      <c r="D405" s="8"/>
      <c r="E405" s="8"/>
      <c r="F405" s="8"/>
      <c r="G405" s="8"/>
      <c r="H405" s="9"/>
      <c r="I405" s="9"/>
      <c r="J405" s="9"/>
      <c r="K405" s="9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8"/>
      <c r="AK405" s="10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8"/>
      <c r="BH405" s="10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8"/>
      <c r="CE405" s="8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</row>
    <row r="406" ht="15.75" customHeight="1">
      <c r="A406" s="8"/>
      <c r="B406" s="9"/>
      <c r="C406" s="9"/>
      <c r="D406" s="8"/>
      <c r="E406" s="8"/>
      <c r="F406" s="8"/>
      <c r="G406" s="8"/>
      <c r="H406" s="9"/>
      <c r="I406" s="9"/>
      <c r="J406" s="9"/>
      <c r="K406" s="9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8"/>
      <c r="AK406" s="10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8"/>
      <c r="BH406" s="10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8"/>
      <c r="CE406" s="8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</row>
    <row r="407" ht="15.75" customHeight="1">
      <c r="A407" s="8"/>
      <c r="B407" s="9"/>
      <c r="C407" s="9"/>
      <c r="D407" s="8"/>
      <c r="E407" s="8"/>
      <c r="F407" s="8"/>
      <c r="G407" s="8"/>
      <c r="H407" s="9"/>
      <c r="I407" s="9"/>
      <c r="J407" s="9"/>
      <c r="K407" s="9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8"/>
      <c r="AK407" s="10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8"/>
      <c r="BH407" s="10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8"/>
      <c r="CE407" s="8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</row>
    <row r="408" ht="15.75" customHeight="1">
      <c r="A408" s="8"/>
      <c r="B408" s="9"/>
      <c r="C408" s="9"/>
      <c r="D408" s="8"/>
      <c r="E408" s="8"/>
      <c r="F408" s="8"/>
      <c r="G408" s="8"/>
      <c r="H408" s="9"/>
      <c r="I408" s="9"/>
      <c r="J408" s="9"/>
      <c r="K408" s="9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8"/>
      <c r="AK408" s="10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8"/>
      <c r="BH408" s="10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8"/>
      <c r="CE408" s="8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</row>
    <row r="409" ht="15.75" customHeight="1">
      <c r="A409" s="8"/>
      <c r="B409" s="9"/>
      <c r="C409" s="9"/>
      <c r="D409" s="8"/>
      <c r="E409" s="8"/>
      <c r="F409" s="8"/>
      <c r="G409" s="8"/>
      <c r="H409" s="9"/>
      <c r="I409" s="9"/>
      <c r="J409" s="9"/>
      <c r="K409" s="9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8"/>
      <c r="AK409" s="10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8"/>
      <c r="BH409" s="10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8"/>
      <c r="CE409" s="8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</row>
    <row r="410" ht="15.75" customHeight="1">
      <c r="A410" s="8"/>
      <c r="B410" s="9"/>
      <c r="C410" s="9"/>
      <c r="D410" s="8"/>
      <c r="E410" s="8"/>
      <c r="F410" s="8"/>
      <c r="G410" s="8"/>
      <c r="H410" s="9"/>
      <c r="I410" s="9"/>
      <c r="J410" s="9"/>
      <c r="K410" s="9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8"/>
      <c r="AK410" s="10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8"/>
      <c r="BH410" s="10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8"/>
      <c r="CE410" s="8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</row>
    <row r="411" ht="15.75" customHeight="1">
      <c r="A411" s="8"/>
      <c r="B411" s="9"/>
      <c r="C411" s="9"/>
      <c r="D411" s="8"/>
      <c r="E411" s="8"/>
      <c r="F411" s="8"/>
      <c r="G411" s="8"/>
      <c r="H411" s="9"/>
      <c r="I411" s="9"/>
      <c r="J411" s="9"/>
      <c r="K411" s="9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8"/>
      <c r="AK411" s="10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8"/>
      <c r="BH411" s="10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8"/>
      <c r="CE411" s="8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</row>
    <row r="412" ht="15.75" customHeight="1">
      <c r="A412" s="8"/>
      <c r="B412" s="9"/>
      <c r="C412" s="9"/>
      <c r="D412" s="8"/>
      <c r="E412" s="8"/>
      <c r="F412" s="8"/>
      <c r="G412" s="8"/>
      <c r="H412" s="9"/>
      <c r="I412" s="9"/>
      <c r="J412" s="9"/>
      <c r="K412" s="9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8"/>
      <c r="AK412" s="10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8"/>
      <c r="BH412" s="10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8"/>
      <c r="CE412" s="8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</row>
    <row r="413" ht="15.75" customHeight="1">
      <c r="A413" s="8"/>
      <c r="B413" s="9"/>
      <c r="C413" s="9"/>
      <c r="D413" s="8"/>
      <c r="E413" s="8"/>
      <c r="F413" s="8"/>
      <c r="G413" s="8"/>
      <c r="H413" s="9"/>
      <c r="I413" s="9"/>
      <c r="J413" s="9"/>
      <c r="K413" s="9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8"/>
      <c r="AK413" s="10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8"/>
      <c r="BH413" s="10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8"/>
      <c r="CE413" s="8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</row>
    <row r="414" ht="15.75" customHeight="1">
      <c r="A414" s="8"/>
      <c r="B414" s="9"/>
      <c r="C414" s="9"/>
      <c r="D414" s="8"/>
      <c r="E414" s="8"/>
      <c r="F414" s="8"/>
      <c r="G414" s="8"/>
      <c r="H414" s="9"/>
      <c r="I414" s="9"/>
      <c r="J414" s="9"/>
      <c r="K414" s="9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8"/>
      <c r="AK414" s="10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8"/>
      <c r="BH414" s="10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8"/>
      <c r="CE414" s="8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</row>
    <row r="415" ht="15.75" customHeight="1">
      <c r="A415" s="8"/>
      <c r="B415" s="9"/>
      <c r="C415" s="9"/>
      <c r="D415" s="8"/>
      <c r="E415" s="8"/>
      <c r="F415" s="8"/>
      <c r="G415" s="8"/>
      <c r="H415" s="9"/>
      <c r="I415" s="9"/>
      <c r="J415" s="9"/>
      <c r="K415" s="9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8"/>
      <c r="AK415" s="10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8"/>
      <c r="BH415" s="10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8"/>
      <c r="CE415" s="8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</row>
    <row r="416" ht="15.75" customHeight="1">
      <c r="A416" s="8"/>
      <c r="B416" s="9"/>
      <c r="C416" s="9"/>
      <c r="D416" s="8"/>
      <c r="E416" s="8"/>
      <c r="F416" s="8"/>
      <c r="G416" s="8"/>
      <c r="H416" s="9"/>
      <c r="I416" s="9"/>
      <c r="J416" s="9"/>
      <c r="K416" s="9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8"/>
      <c r="AK416" s="10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8"/>
      <c r="BH416" s="10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8"/>
      <c r="CE416" s="8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</row>
    <row r="417" ht="15.75" customHeight="1">
      <c r="A417" s="8"/>
      <c r="B417" s="9"/>
      <c r="C417" s="9"/>
      <c r="D417" s="8"/>
      <c r="E417" s="8"/>
      <c r="F417" s="8"/>
      <c r="G417" s="8"/>
      <c r="H417" s="9"/>
      <c r="I417" s="9"/>
      <c r="J417" s="9"/>
      <c r="K417" s="9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8"/>
      <c r="AK417" s="10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8"/>
      <c r="BH417" s="10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8"/>
      <c r="CE417" s="8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</row>
    <row r="418" ht="15.75" customHeight="1">
      <c r="A418" s="8"/>
      <c r="B418" s="9"/>
      <c r="C418" s="9"/>
      <c r="D418" s="8"/>
      <c r="E418" s="8"/>
      <c r="F418" s="8"/>
      <c r="G418" s="8"/>
      <c r="H418" s="9"/>
      <c r="I418" s="9"/>
      <c r="J418" s="9"/>
      <c r="K418" s="9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8"/>
      <c r="AK418" s="10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8"/>
      <c r="BH418" s="10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8"/>
      <c r="CE418" s="8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</row>
    <row r="419" ht="15.75" customHeight="1">
      <c r="A419" s="8"/>
      <c r="B419" s="9"/>
      <c r="C419" s="9"/>
      <c r="D419" s="8"/>
      <c r="E419" s="8"/>
      <c r="F419" s="8"/>
      <c r="G419" s="8"/>
      <c r="H419" s="9"/>
      <c r="I419" s="9"/>
      <c r="J419" s="9"/>
      <c r="K419" s="9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8"/>
      <c r="AK419" s="10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8"/>
      <c r="BH419" s="10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8"/>
      <c r="CE419" s="8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</row>
    <row r="420" ht="15.75" customHeight="1">
      <c r="A420" s="8"/>
      <c r="B420" s="9"/>
      <c r="C420" s="9"/>
      <c r="D420" s="8"/>
      <c r="E420" s="8"/>
      <c r="F420" s="8"/>
      <c r="G420" s="8"/>
      <c r="H420" s="9"/>
      <c r="I420" s="9"/>
      <c r="J420" s="9"/>
      <c r="K420" s="9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8"/>
      <c r="AK420" s="10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8"/>
      <c r="BH420" s="10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8"/>
      <c r="CE420" s="8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</row>
    <row r="421" ht="15.75" customHeight="1">
      <c r="A421" s="8"/>
      <c r="B421" s="9"/>
      <c r="C421" s="9"/>
      <c r="D421" s="8"/>
      <c r="E421" s="8"/>
      <c r="F421" s="8"/>
      <c r="G421" s="8"/>
      <c r="H421" s="9"/>
      <c r="I421" s="9"/>
      <c r="J421" s="9"/>
      <c r="K421" s="9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8"/>
      <c r="AK421" s="10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8"/>
      <c r="BH421" s="10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8"/>
      <c r="CE421" s="8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</row>
    <row r="422" ht="15.75" customHeight="1">
      <c r="A422" s="8"/>
      <c r="B422" s="9"/>
      <c r="C422" s="9"/>
      <c r="D422" s="8"/>
      <c r="E422" s="8"/>
      <c r="F422" s="8"/>
      <c r="G422" s="8"/>
      <c r="H422" s="9"/>
      <c r="I422" s="9"/>
      <c r="J422" s="9"/>
      <c r="K422" s="9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8"/>
      <c r="AK422" s="10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8"/>
      <c r="BH422" s="10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8"/>
      <c r="CE422" s="8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</row>
    <row r="423" ht="15.75" customHeight="1">
      <c r="A423" s="8"/>
      <c r="B423" s="9"/>
      <c r="C423" s="9"/>
      <c r="D423" s="8"/>
      <c r="E423" s="8"/>
      <c r="F423" s="8"/>
      <c r="G423" s="8"/>
      <c r="H423" s="9"/>
      <c r="I423" s="9"/>
      <c r="J423" s="9"/>
      <c r="K423" s="9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8"/>
      <c r="AK423" s="10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8"/>
      <c r="BH423" s="10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8"/>
      <c r="CE423" s="8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</row>
    <row r="424" ht="15.75" customHeight="1">
      <c r="A424" s="8"/>
      <c r="B424" s="9"/>
      <c r="C424" s="9"/>
      <c r="D424" s="8"/>
      <c r="E424" s="8"/>
      <c r="F424" s="8"/>
      <c r="G424" s="8"/>
      <c r="H424" s="9"/>
      <c r="I424" s="9"/>
      <c r="J424" s="9"/>
      <c r="K424" s="9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8"/>
      <c r="AK424" s="10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8"/>
      <c r="BH424" s="10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8"/>
      <c r="CE424" s="8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</row>
    <row r="425" ht="15.75" customHeight="1">
      <c r="A425" s="8"/>
      <c r="B425" s="9"/>
      <c r="C425" s="9"/>
      <c r="D425" s="8"/>
      <c r="E425" s="8"/>
      <c r="F425" s="8"/>
      <c r="G425" s="8"/>
      <c r="H425" s="9"/>
      <c r="I425" s="9"/>
      <c r="J425" s="9"/>
      <c r="K425" s="9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8"/>
      <c r="AK425" s="10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8"/>
      <c r="BH425" s="10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8"/>
      <c r="CE425" s="8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</row>
    <row r="426" ht="15.75" customHeight="1">
      <c r="A426" s="8"/>
      <c r="B426" s="9"/>
      <c r="C426" s="9"/>
      <c r="D426" s="8"/>
      <c r="E426" s="8"/>
      <c r="F426" s="8"/>
      <c r="G426" s="8"/>
      <c r="H426" s="9"/>
      <c r="I426" s="9"/>
      <c r="J426" s="9"/>
      <c r="K426" s="9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8"/>
      <c r="AK426" s="10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8"/>
      <c r="BH426" s="10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8"/>
      <c r="CE426" s="8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</row>
    <row r="427" ht="15.75" customHeight="1">
      <c r="A427" s="8"/>
      <c r="B427" s="9"/>
      <c r="C427" s="9"/>
      <c r="D427" s="8"/>
      <c r="E427" s="8"/>
      <c r="F427" s="8"/>
      <c r="G427" s="8"/>
      <c r="H427" s="9"/>
      <c r="I427" s="9"/>
      <c r="J427" s="9"/>
      <c r="K427" s="9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8"/>
      <c r="AK427" s="10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8"/>
      <c r="BH427" s="10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8"/>
      <c r="CE427" s="8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</row>
    <row r="428" ht="15.75" customHeight="1">
      <c r="A428" s="8"/>
      <c r="B428" s="9"/>
      <c r="C428" s="9"/>
      <c r="D428" s="8"/>
      <c r="E428" s="8"/>
      <c r="F428" s="8"/>
      <c r="G428" s="8"/>
      <c r="H428" s="9"/>
      <c r="I428" s="9"/>
      <c r="J428" s="9"/>
      <c r="K428" s="9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8"/>
      <c r="AK428" s="10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8"/>
      <c r="BH428" s="10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8"/>
      <c r="CE428" s="8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</row>
    <row r="429" ht="15.75" customHeight="1">
      <c r="A429" s="8"/>
      <c r="B429" s="9"/>
      <c r="C429" s="9"/>
      <c r="D429" s="8"/>
      <c r="E429" s="8"/>
      <c r="F429" s="8"/>
      <c r="G429" s="8"/>
      <c r="H429" s="9"/>
      <c r="I429" s="9"/>
      <c r="J429" s="9"/>
      <c r="K429" s="9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8"/>
      <c r="AK429" s="10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8"/>
      <c r="BH429" s="10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8"/>
      <c r="CE429" s="8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</row>
    <row r="430" ht="15.75" customHeight="1">
      <c r="A430" s="8"/>
      <c r="B430" s="9"/>
      <c r="C430" s="9"/>
      <c r="D430" s="8"/>
      <c r="E430" s="8"/>
      <c r="F430" s="8"/>
      <c r="G430" s="8"/>
      <c r="H430" s="9"/>
      <c r="I430" s="9"/>
      <c r="J430" s="9"/>
      <c r="K430" s="9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8"/>
      <c r="AK430" s="10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8"/>
      <c r="BH430" s="10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8"/>
      <c r="CE430" s="8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</row>
    <row r="431" ht="15.75" customHeight="1">
      <c r="A431" s="8"/>
      <c r="B431" s="9"/>
      <c r="C431" s="9"/>
      <c r="D431" s="8"/>
      <c r="E431" s="8"/>
      <c r="F431" s="8"/>
      <c r="G431" s="8"/>
      <c r="H431" s="9"/>
      <c r="I431" s="9"/>
      <c r="J431" s="9"/>
      <c r="K431" s="9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8"/>
      <c r="AK431" s="10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8"/>
      <c r="BH431" s="10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8"/>
      <c r="CE431" s="8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</row>
    <row r="432" ht="15.75" customHeight="1">
      <c r="A432" s="8"/>
      <c r="B432" s="9"/>
      <c r="C432" s="9"/>
      <c r="D432" s="8"/>
      <c r="E432" s="8"/>
      <c r="F432" s="8"/>
      <c r="G432" s="8"/>
      <c r="H432" s="9"/>
      <c r="I432" s="9"/>
      <c r="J432" s="9"/>
      <c r="K432" s="9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8"/>
      <c r="AK432" s="10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8"/>
      <c r="BH432" s="10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8"/>
      <c r="CE432" s="8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</row>
    <row r="433" ht="15.75" customHeight="1">
      <c r="A433" s="8"/>
      <c r="B433" s="9"/>
      <c r="C433" s="9"/>
      <c r="D433" s="8"/>
      <c r="E433" s="8"/>
      <c r="F433" s="8"/>
      <c r="G433" s="8"/>
      <c r="H433" s="9"/>
      <c r="I433" s="9"/>
      <c r="J433" s="9"/>
      <c r="K433" s="9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8"/>
      <c r="AK433" s="10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8"/>
      <c r="BH433" s="10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8"/>
      <c r="CE433" s="8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</row>
    <row r="434" ht="15.75" customHeight="1">
      <c r="A434" s="8"/>
      <c r="B434" s="9"/>
      <c r="C434" s="9"/>
      <c r="D434" s="8"/>
      <c r="E434" s="8"/>
      <c r="F434" s="8"/>
      <c r="G434" s="8"/>
      <c r="H434" s="9"/>
      <c r="I434" s="9"/>
      <c r="J434" s="9"/>
      <c r="K434" s="9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8"/>
      <c r="AK434" s="10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8"/>
      <c r="BH434" s="10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8"/>
      <c r="CE434" s="8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</row>
    <row r="435" ht="15.75" customHeight="1">
      <c r="A435" s="8"/>
      <c r="B435" s="9"/>
      <c r="C435" s="9"/>
      <c r="D435" s="8"/>
      <c r="E435" s="8"/>
      <c r="F435" s="8"/>
      <c r="G435" s="8"/>
      <c r="H435" s="9"/>
      <c r="I435" s="9"/>
      <c r="J435" s="9"/>
      <c r="K435" s="9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8"/>
      <c r="AK435" s="10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8"/>
      <c r="BH435" s="10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8"/>
      <c r="CE435" s="8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</row>
    <row r="436" ht="15.75" customHeight="1">
      <c r="A436" s="8"/>
      <c r="B436" s="9"/>
      <c r="C436" s="9"/>
      <c r="D436" s="8"/>
      <c r="E436" s="8"/>
      <c r="F436" s="8"/>
      <c r="G436" s="8"/>
      <c r="H436" s="9"/>
      <c r="I436" s="9"/>
      <c r="J436" s="9"/>
      <c r="K436" s="9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8"/>
      <c r="AK436" s="10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8"/>
      <c r="BH436" s="10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8"/>
      <c r="CE436" s="8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</row>
    <row r="437" ht="15.75" customHeight="1">
      <c r="A437" s="8"/>
      <c r="B437" s="9"/>
      <c r="C437" s="9"/>
      <c r="D437" s="8"/>
      <c r="E437" s="8"/>
      <c r="F437" s="8"/>
      <c r="G437" s="8"/>
      <c r="H437" s="9"/>
      <c r="I437" s="9"/>
      <c r="J437" s="9"/>
      <c r="K437" s="9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8"/>
      <c r="AK437" s="10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8"/>
      <c r="BH437" s="10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8"/>
      <c r="CE437" s="8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</row>
    <row r="438" ht="15.75" customHeight="1">
      <c r="A438" s="8"/>
      <c r="B438" s="9"/>
      <c r="C438" s="9"/>
      <c r="D438" s="8"/>
      <c r="E438" s="8"/>
      <c r="F438" s="8"/>
      <c r="G438" s="8"/>
      <c r="H438" s="9"/>
      <c r="I438" s="9"/>
      <c r="J438" s="9"/>
      <c r="K438" s="9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8"/>
      <c r="AK438" s="10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8"/>
      <c r="BH438" s="10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8"/>
      <c r="CE438" s="8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</row>
    <row r="439" ht="15.75" customHeight="1">
      <c r="A439" s="8"/>
      <c r="B439" s="9"/>
      <c r="C439" s="9"/>
      <c r="D439" s="8"/>
      <c r="E439" s="8"/>
      <c r="F439" s="8"/>
      <c r="G439" s="8"/>
      <c r="H439" s="9"/>
      <c r="I439" s="9"/>
      <c r="J439" s="9"/>
      <c r="K439" s="9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8"/>
      <c r="AK439" s="10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8"/>
      <c r="BH439" s="10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8"/>
      <c r="CE439" s="8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</row>
    <row r="440" ht="15.75" customHeight="1">
      <c r="A440" s="8"/>
      <c r="B440" s="9"/>
      <c r="C440" s="9"/>
      <c r="D440" s="8"/>
      <c r="E440" s="8"/>
      <c r="F440" s="8"/>
      <c r="G440" s="8"/>
      <c r="H440" s="9"/>
      <c r="I440" s="9"/>
      <c r="J440" s="9"/>
      <c r="K440" s="9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8"/>
      <c r="AK440" s="10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8"/>
      <c r="BH440" s="10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8"/>
      <c r="CE440" s="8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</row>
    <row r="441" ht="15.75" customHeight="1">
      <c r="A441" s="8"/>
      <c r="B441" s="9"/>
      <c r="C441" s="9"/>
      <c r="D441" s="8"/>
      <c r="E441" s="8"/>
      <c r="F441" s="8"/>
      <c r="G441" s="8"/>
      <c r="H441" s="9"/>
      <c r="I441" s="9"/>
      <c r="J441" s="9"/>
      <c r="K441" s="9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8"/>
      <c r="AK441" s="10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8"/>
      <c r="BH441" s="10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8"/>
      <c r="CE441" s="8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</row>
    <row r="442" ht="15.75" customHeight="1">
      <c r="A442" s="8"/>
      <c r="B442" s="9"/>
      <c r="C442" s="9"/>
      <c r="D442" s="8"/>
      <c r="E442" s="8"/>
      <c r="F442" s="8"/>
      <c r="G442" s="8"/>
      <c r="H442" s="9"/>
      <c r="I442" s="9"/>
      <c r="J442" s="9"/>
      <c r="K442" s="9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8"/>
      <c r="AK442" s="10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8"/>
      <c r="BH442" s="10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8"/>
      <c r="CE442" s="8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</row>
    <row r="443" ht="15.75" customHeight="1">
      <c r="A443" s="8"/>
      <c r="B443" s="9"/>
      <c r="C443" s="9"/>
      <c r="D443" s="8"/>
      <c r="E443" s="8"/>
      <c r="F443" s="8"/>
      <c r="G443" s="8"/>
      <c r="H443" s="9"/>
      <c r="I443" s="9"/>
      <c r="J443" s="9"/>
      <c r="K443" s="9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8"/>
      <c r="AK443" s="10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8"/>
      <c r="BH443" s="10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8"/>
      <c r="CE443" s="8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</row>
    <row r="444" ht="15.75" customHeight="1">
      <c r="A444" s="8"/>
      <c r="B444" s="9"/>
      <c r="C444" s="9"/>
      <c r="D444" s="8"/>
      <c r="E444" s="8"/>
      <c r="F444" s="8"/>
      <c r="G444" s="8"/>
      <c r="H444" s="9"/>
      <c r="I444" s="9"/>
      <c r="J444" s="9"/>
      <c r="K444" s="9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8"/>
      <c r="AK444" s="10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8"/>
      <c r="BH444" s="10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8"/>
      <c r="CE444" s="8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</row>
    <row r="445" ht="15.75" customHeight="1">
      <c r="A445" s="8"/>
      <c r="B445" s="9"/>
      <c r="C445" s="9"/>
      <c r="D445" s="8"/>
      <c r="E445" s="8"/>
      <c r="F445" s="8"/>
      <c r="G445" s="8"/>
      <c r="H445" s="9"/>
      <c r="I445" s="9"/>
      <c r="J445" s="9"/>
      <c r="K445" s="9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8"/>
      <c r="AK445" s="10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8"/>
      <c r="BH445" s="10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8"/>
      <c r="CE445" s="8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</row>
    <row r="446" ht="15.75" customHeight="1">
      <c r="A446" s="8"/>
      <c r="B446" s="9"/>
      <c r="C446" s="9"/>
      <c r="D446" s="8"/>
      <c r="E446" s="8"/>
      <c r="F446" s="8"/>
      <c r="G446" s="8"/>
      <c r="H446" s="9"/>
      <c r="I446" s="9"/>
      <c r="J446" s="9"/>
      <c r="K446" s="9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8"/>
      <c r="AK446" s="10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8"/>
      <c r="BH446" s="10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8"/>
      <c r="CE446" s="8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</row>
    <row r="447" ht="15.75" customHeight="1">
      <c r="A447" s="8"/>
      <c r="B447" s="9"/>
      <c r="C447" s="9"/>
      <c r="D447" s="8"/>
      <c r="E447" s="8"/>
      <c r="F447" s="8"/>
      <c r="G447" s="8"/>
      <c r="H447" s="9"/>
      <c r="I447" s="9"/>
      <c r="J447" s="9"/>
      <c r="K447" s="9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8"/>
      <c r="AK447" s="10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8"/>
      <c r="BH447" s="10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8"/>
      <c r="CE447" s="8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</row>
    <row r="448" ht="15.75" customHeight="1">
      <c r="A448" s="8"/>
      <c r="B448" s="9"/>
      <c r="C448" s="9"/>
      <c r="D448" s="8"/>
      <c r="E448" s="8"/>
      <c r="F448" s="8"/>
      <c r="G448" s="8"/>
      <c r="H448" s="9"/>
      <c r="I448" s="9"/>
      <c r="J448" s="9"/>
      <c r="K448" s="9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8"/>
      <c r="AK448" s="10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8"/>
      <c r="BH448" s="10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8"/>
      <c r="CE448" s="8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</row>
    <row r="449" ht="15.75" customHeight="1">
      <c r="A449" s="8"/>
      <c r="B449" s="9"/>
      <c r="C449" s="9"/>
      <c r="D449" s="8"/>
      <c r="E449" s="8"/>
      <c r="F449" s="8"/>
      <c r="G449" s="8"/>
      <c r="H449" s="9"/>
      <c r="I449" s="9"/>
      <c r="J449" s="9"/>
      <c r="K449" s="9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8"/>
      <c r="AK449" s="10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8"/>
      <c r="BH449" s="10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8"/>
      <c r="CE449" s="8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</row>
    <row r="450" ht="15.75" customHeight="1">
      <c r="A450" s="8"/>
      <c r="B450" s="9"/>
      <c r="C450" s="9"/>
      <c r="D450" s="8"/>
      <c r="E450" s="8"/>
      <c r="F450" s="8"/>
      <c r="G450" s="8"/>
      <c r="H450" s="9"/>
      <c r="I450" s="9"/>
      <c r="J450" s="9"/>
      <c r="K450" s="9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8"/>
      <c r="AK450" s="10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8"/>
      <c r="BH450" s="10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8"/>
      <c r="CE450" s="8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</row>
    <row r="451" ht="15.75" customHeight="1">
      <c r="A451" s="8"/>
      <c r="B451" s="9"/>
      <c r="C451" s="9"/>
      <c r="D451" s="8"/>
      <c r="E451" s="8"/>
      <c r="F451" s="8"/>
      <c r="G451" s="8"/>
      <c r="H451" s="9"/>
      <c r="I451" s="9"/>
      <c r="J451" s="9"/>
      <c r="K451" s="9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8"/>
      <c r="AK451" s="10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8"/>
      <c r="BH451" s="10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8"/>
      <c r="CE451" s="8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</row>
    <row r="452" ht="15.75" customHeight="1">
      <c r="A452" s="8"/>
      <c r="B452" s="9"/>
      <c r="C452" s="9"/>
      <c r="D452" s="8"/>
      <c r="E452" s="8"/>
      <c r="F452" s="8"/>
      <c r="G452" s="8"/>
      <c r="H452" s="9"/>
      <c r="I452" s="9"/>
      <c r="J452" s="9"/>
      <c r="K452" s="9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8"/>
      <c r="AK452" s="10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8"/>
      <c r="BH452" s="10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8"/>
      <c r="CE452" s="8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</row>
    <row r="453" ht="15.75" customHeight="1">
      <c r="A453" s="8"/>
      <c r="B453" s="9"/>
      <c r="C453" s="9"/>
      <c r="D453" s="8"/>
      <c r="E453" s="8"/>
      <c r="F453" s="8"/>
      <c r="G453" s="8"/>
      <c r="H453" s="9"/>
      <c r="I453" s="9"/>
      <c r="J453" s="9"/>
      <c r="K453" s="9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8"/>
      <c r="AK453" s="10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8"/>
      <c r="BH453" s="10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8"/>
      <c r="CE453" s="8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</row>
    <row r="454" ht="15.75" customHeight="1">
      <c r="A454" s="8"/>
      <c r="B454" s="9"/>
      <c r="C454" s="9"/>
      <c r="D454" s="8"/>
      <c r="E454" s="8"/>
      <c r="F454" s="8"/>
      <c r="G454" s="8"/>
      <c r="H454" s="9"/>
      <c r="I454" s="9"/>
      <c r="J454" s="9"/>
      <c r="K454" s="9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8"/>
      <c r="AK454" s="10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8"/>
      <c r="BH454" s="10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8"/>
      <c r="CE454" s="8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</row>
    <row r="455" ht="15.75" customHeight="1">
      <c r="A455" s="8"/>
      <c r="B455" s="9"/>
      <c r="C455" s="9"/>
      <c r="D455" s="8"/>
      <c r="E455" s="8"/>
      <c r="F455" s="8"/>
      <c r="G455" s="8"/>
      <c r="H455" s="9"/>
      <c r="I455" s="9"/>
      <c r="J455" s="9"/>
      <c r="K455" s="9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8"/>
      <c r="AK455" s="10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8"/>
      <c r="BH455" s="10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8"/>
      <c r="CE455" s="8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</row>
    <row r="456" ht="15.75" customHeight="1">
      <c r="A456" s="8"/>
      <c r="B456" s="9"/>
      <c r="C456" s="9"/>
      <c r="D456" s="8"/>
      <c r="E456" s="8"/>
      <c r="F456" s="8"/>
      <c r="G456" s="8"/>
      <c r="H456" s="9"/>
      <c r="I456" s="9"/>
      <c r="J456" s="9"/>
      <c r="K456" s="9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8"/>
      <c r="AK456" s="10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8"/>
      <c r="BH456" s="10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8"/>
      <c r="CE456" s="8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</row>
    <row r="457" ht="15.75" customHeight="1">
      <c r="A457" s="8"/>
      <c r="B457" s="9"/>
      <c r="C457" s="9"/>
      <c r="D457" s="8"/>
      <c r="E457" s="8"/>
      <c r="F457" s="8"/>
      <c r="G457" s="8"/>
      <c r="H457" s="9"/>
      <c r="I457" s="9"/>
      <c r="J457" s="9"/>
      <c r="K457" s="9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8"/>
      <c r="AK457" s="10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8"/>
      <c r="BH457" s="10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8"/>
      <c r="CE457" s="8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</row>
    <row r="458" ht="15.75" customHeight="1">
      <c r="A458" s="8"/>
      <c r="B458" s="9"/>
      <c r="C458" s="9"/>
      <c r="D458" s="8"/>
      <c r="E458" s="8"/>
      <c r="F458" s="8"/>
      <c r="G458" s="8"/>
      <c r="H458" s="9"/>
      <c r="I458" s="9"/>
      <c r="J458" s="9"/>
      <c r="K458" s="9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8"/>
      <c r="AK458" s="10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8"/>
      <c r="BH458" s="10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8"/>
      <c r="CE458" s="8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</row>
    <row r="459" ht="15.75" customHeight="1">
      <c r="A459" s="8"/>
      <c r="B459" s="9"/>
      <c r="C459" s="9"/>
      <c r="D459" s="8"/>
      <c r="E459" s="8"/>
      <c r="F459" s="8"/>
      <c r="G459" s="8"/>
      <c r="H459" s="9"/>
      <c r="I459" s="9"/>
      <c r="J459" s="9"/>
      <c r="K459" s="9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8"/>
      <c r="AK459" s="10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8"/>
      <c r="BH459" s="10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8"/>
      <c r="CE459" s="8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</row>
    <row r="460" ht="15.75" customHeight="1">
      <c r="A460" s="8"/>
      <c r="B460" s="9"/>
      <c r="C460" s="9"/>
      <c r="D460" s="8"/>
      <c r="E460" s="8"/>
      <c r="F460" s="8"/>
      <c r="G460" s="8"/>
      <c r="H460" s="9"/>
      <c r="I460" s="9"/>
      <c r="J460" s="9"/>
      <c r="K460" s="9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8"/>
      <c r="AK460" s="10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8"/>
      <c r="BH460" s="10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8"/>
      <c r="CE460" s="8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</row>
    <row r="461" ht="15.75" customHeight="1">
      <c r="A461" s="8"/>
      <c r="B461" s="9"/>
      <c r="C461" s="9"/>
      <c r="D461" s="8"/>
      <c r="E461" s="8"/>
      <c r="F461" s="8"/>
      <c r="G461" s="8"/>
      <c r="H461" s="9"/>
      <c r="I461" s="9"/>
      <c r="J461" s="9"/>
      <c r="K461" s="9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8"/>
      <c r="AK461" s="10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8"/>
      <c r="BH461" s="10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8"/>
      <c r="CE461" s="8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</row>
    <row r="462" ht="15.75" customHeight="1">
      <c r="A462" s="8"/>
      <c r="B462" s="9"/>
      <c r="C462" s="9"/>
      <c r="D462" s="8"/>
      <c r="E462" s="8"/>
      <c r="F462" s="8"/>
      <c r="G462" s="8"/>
      <c r="H462" s="9"/>
      <c r="I462" s="9"/>
      <c r="J462" s="9"/>
      <c r="K462" s="9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8"/>
      <c r="AK462" s="10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8"/>
      <c r="BH462" s="10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8"/>
      <c r="CE462" s="8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</row>
    <row r="463" ht="15.75" customHeight="1">
      <c r="A463" s="8"/>
      <c r="B463" s="9"/>
      <c r="C463" s="9"/>
      <c r="D463" s="8"/>
      <c r="E463" s="8"/>
      <c r="F463" s="8"/>
      <c r="G463" s="8"/>
      <c r="H463" s="9"/>
      <c r="I463" s="9"/>
      <c r="J463" s="9"/>
      <c r="K463" s="9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8"/>
      <c r="AK463" s="10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8"/>
      <c r="BH463" s="10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8"/>
      <c r="CE463" s="8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</row>
    <row r="464" ht="15.75" customHeight="1">
      <c r="A464" s="8"/>
      <c r="B464" s="9"/>
      <c r="C464" s="9"/>
      <c r="D464" s="8"/>
      <c r="E464" s="8"/>
      <c r="F464" s="8"/>
      <c r="G464" s="8"/>
      <c r="H464" s="9"/>
      <c r="I464" s="9"/>
      <c r="J464" s="9"/>
      <c r="K464" s="9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8"/>
      <c r="AK464" s="10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8"/>
      <c r="BH464" s="10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8"/>
      <c r="CE464" s="8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</row>
    <row r="465" ht="15.75" customHeight="1">
      <c r="A465" s="8"/>
      <c r="B465" s="9"/>
      <c r="C465" s="9"/>
      <c r="D465" s="8"/>
      <c r="E465" s="8"/>
      <c r="F465" s="8"/>
      <c r="G465" s="8"/>
      <c r="H465" s="9"/>
      <c r="I465" s="9"/>
      <c r="J465" s="9"/>
      <c r="K465" s="9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8"/>
      <c r="AK465" s="10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8"/>
      <c r="BH465" s="10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8"/>
      <c r="CE465" s="8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</row>
    <row r="466" ht="15.75" customHeight="1">
      <c r="A466" s="8"/>
      <c r="B466" s="9"/>
      <c r="C466" s="9"/>
      <c r="D466" s="8"/>
      <c r="E466" s="8"/>
      <c r="F466" s="8"/>
      <c r="G466" s="8"/>
      <c r="H466" s="9"/>
      <c r="I466" s="9"/>
      <c r="J466" s="9"/>
      <c r="K466" s="9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8"/>
      <c r="AK466" s="10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8"/>
      <c r="BH466" s="10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8"/>
      <c r="CE466" s="8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</row>
    <row r="467" ht="15.75" customHeight="1">
      <c r="A467" s="8"/>
      <c r="B467" s="9"/>
      <c r="C467" s="9"/>
      <c r="D467" s="8"/>
      <c r="E467" s="8"/>
      <c r="F467" s="8"/>
      <c r="G467" s="8"/>
      <c r="H467" s="9"/>
      <c r="I467" s="9"/>
      <c r="J467" s="9"/>
      <c r="K467" s="9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8"/>
      <c r="AK467" s="10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8"/>
      <c r="BH467" s="10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8"/>
      <c r="CE467" s="8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</row>
    <row r="468" ht="15.75" customHeight="1">
      <c r="A468" s="8"/>
      <c r="B468" s="9"/>
      <c r="C468" s="9"/>
      <c r="D468" s="8"/>
      <c r="E468" s="8"/>
      <c r="F468" s="8"/>
      <c r="G468" s="8"/>
      <c r="H468" s="9"/>
      <c r="I468" s="9"/>
      <c r="J468" s="9"/>
      <c r="K468" s="9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8"/>
      <c r="AK468" s="10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8"/>
      <c r="BH468" s="10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8"/>
      <c r="CE468" s="8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</row>
    <row r="469" ht="15.75" customHeight="1">
      <c r="A469" s="8"/>
      <c r="B469" s="9"/>
      <c r="C469" s="9"/>
      <c r="D469" s="8"/>
      <c r="E469" s="8"/>
      <c r="F469" s="8"/>
      <c r="G469" s="8"/>
      <c r="H469" s="9"/>
      <c r="I469" s="9"/>
      <c r="J469" s="9"/>
      <c r="K469" s="9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8"/>
      <c r="AK469" s="10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8"/>
      <c r="BH469" s="10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8"/>
      <c r="CE469" s="8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</row>
    <row r="470" ht="15.75" customHeight="1">
      <c r="A470" s="8"/>
      <c r="B470" s="9"/>
      <c r="C470" s="9"/>
      <c r="D470" s="8"/>
      <c r="E470" s="8"/>
      <c r="F470" s="8"/>
      <c r="G470" s="8"/>
      <c r="H470" s="9"/>
      <c r="I470" s="9"/>
      <c r="J470" s="9"/>
      <c r="K470" s="9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8"/>
      <c r="AK470" s="10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8"/>
      <c r="BH470" s="10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8"/>
      <c r="CE470" s="8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</row>
    <row r="471" ht="15.75" customHeight="1">
      <c r="A471" s="8"/>
      <c r="B471" s="9"/>
      <c r="C471" s="9"/>
      <c r="D471" s="8"/>
      <c r="E471" s="8"/>
      <c r="F471" s="8"/>
      <c r="G471" s="8"/>
      <c r="H471" s="9"/>
      <c r="I471" s="9"/>
      <c r="J471" s="9"/>
      <c r="K471" s="9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8"/>
      <c r="AK471" s="10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8"/>
      <c r="BH471" s="10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8"/>
      <c r="CE471" s="8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</row>
    <row r="472" ht="15.75" customHeight="1">
      <c r="A472" s="8"/>
      <c r="B472" s="9"/>
      <c r="C472" s="9"/>
      <c r="D472" s="8"/>
      <c r="E472" s="8"/>
      <c r="F472" s="8"/>
      <c r="G472" s="8"/>
      <c r="H472" s="9"/>
      <c r="I472" s="9"/>
      <c r="J472" s="9"/>
      <c r="K472" s="9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8"/>
      <c r="AK472" s="10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8"/>
      <c r="BH472" s="10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8"/>
      <c r="CE472" s="8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</row>
    <row r="473" ht="15.75" customHeight="1">
      <c r="A473" s="8"/>
      <c r="B473" s="9"/>
      <c r="C473" s="9"/>
      <c r="D473" s="8"/>
      <c r="E473" s="8"/>
      <c r="F473" s="8"/>
      <c r="G473" s="8"/>
      <c r="H473" s="9"/>
      <c r="I473" s="9"/>
      <c r="J473" s="9"/>
      <c r="K473" s="9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8"/>
      <c r="AK473" s="10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8"/>
      <c r="BH473" s="10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8"/>
      <c r="CE473" s="8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</row>
    <row r="474" ht="15.75" customHeight="1">
      <c r="A474" s="8"/>
      <c r="B474" s="9"/>
      <c r="C474" s="9"/>
      <c r="D474" s="8"/>
      <c r="E474" s="8"/>
      <c r="F474" s="8"/>
      <c r="G474" s="8"/>
      <c r="H474" s="9"/>
      <c r="I474" s="9"/>
      <c r="J474" s="9"/>
      <c r="K474" s="9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8"/>
      <c r="AK474" s="10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8"/>
      <c r="BH474" s="10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8"/>
      <c r="CE474" s="8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</row>
    <row r="475" ht="15.75" customHeight="1">
      <c r="A475" s="8"/>
      <c r="B475" s="9"/>
      <c r="C475" s="9"/>
      <c r="D475" s="8"/>
      <c r="E475" s="8"/>
      <c r="F475" s="8"/>
      <c r="G475" s="8"/>
      <c r="H475" s="9"/>
      <c r="I475" s="9"/>
      <c r="J475" s="9"/>
      <c r="K475" s="9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8"/>
      <c r="AK475" s="10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8"/>
      <c r="BH475" s="10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8"/>
      <c r="CE475" s="8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</row>
    <row r="476" ht="15.75" customHeight="1">
      <c r="A476" s="8"/>
      <c r="B476" s="9"/>
      <c r="C476" s="9"/>
      <c r="D476" s="8"/>
      <c r="E476" s="8"/>
      <c r="F476" s="8"/>
      <c r="G476" s="8"/>
      <c r="H476" s="9"/>
      <c r="I476" s="9"/>
      <c r="J476" s="9"/>
      <c r="K476" s="9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8"/>
      <c r="AK476" s="10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8"/>
      <c r="BH476" s="10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8"/>
      <c r="CE476" s="8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</row>
    <row r="477" ht="15.75" customHeight="1">
      <c r="A477" s="8"/>
      <c r="B477" s="9"/>
      <c r="C477" s="9"/>
      <c r="D477" s="8"/>
      <c r="E477" s="8"/>
      <c r="F477" s="8"/>
      <c r="G477" s="8"/>
      <c r="H477" s="9"/>
      <c r="I477" s="9"/>
      <c r="J477" s="9"/>
      <c r="K477" s="9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8"/>
      <c r="AK477" s="10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8"/>
      <c r="BH477" s="10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8"/>
      <c r="CE477" s="8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</row>
    <row r="478" ht="15.75" customHeight="1">
      <c r="A478" s="8"/>
      <c r="B478" s="9"/>
      <c r="C478" s="9"/>
      <c r="D478" s="8"/>
      <c r="E478" s="8"/>
      <c r="F478" s="8"/>
      <c r="G478" s="8"/>
      <c r="H478" s="9"/>
      <c r="I478" s="9"/>
      <c r="J478" s="9"/>
      <c r="K478" s="9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8"/>
      <c r="AK478" s="10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8"/>
      <c r="BH478" s="10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8"/>
      <c r="CE478" s="8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</row>
    <row r="479" ht="15.75" customHeight="1">
      <c r="A479" s="8"/>
      <c r="B479" s="9"/>
      <c r="C479" s="9"/>
      <c r="D479" s="8"/>
      <c r="E479" s="8"/>
      <c r="F479" s="8"/>
      <c r="G479" s="8"/>
      <c r="H479" s="9"/>
      <c r="I479" s="9"/>
      <c r="J479" s="9"/>
      <c r="K479" s="9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8"/>
      <c r="AK479" s="10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8"/>
      <c r="BH479" s="10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8"/>
      <c r="CE479" s="8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</row>
    <row r="480" ht="15.75" customHeight="1">
      <c r="A480" s="8"/>
      <c r="B480" s="9"/>
      <c r="C480" s="9"/>
      <c r="D480" s="8"/>
      <c r="E480" s="8"/>
      <c r="F480" s="8"/>
      <c r="G480" s="8"/>
      <c r="H480" s="9"/>
      <c r="I480" s="9"/>
      <c r="J480" s="9"/>
      <c r="K480" s="9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8"/>
      <c r="AK480" s="10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8"/>
      <c r="BH480" s="10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8"/>
      <c r="CE480" s="8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</row>
    <row r="481" ht="15.75" customHeight="1">
      <c r="A481" s="8"/>
      <c r="B481" s="9"/>
      <c r="C481" s="9"/>
      <c r="D481" s="8"/>
      <c r="E481" s="8"/>
      <c r="F481" s="8"/>
      <c r="G481" s="8"/>
      <c r="H481" s="9"/>
      <c r="I481" s="9"/>
      <c r="J481" s="9"/>
      <c r="K481" s="9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8"/>
      <c r="AK481" s="10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8"/>
      <c r="BH481" s="10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8"/>
      <c r="CE481" s="8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</row>
    <row r="482" ht="15.75" customHeight="1">
      <c r="A482" s="8"/>
      <c r="B482" s="9"/>
      <c r="C482" s="9"/>
      <c r="D482" s="8"/>
      <c r="E482" s="8"/>
      <c r="F482" s="8"/>
      <c r="G482" s="8"/>
      <c r="H482" s="9"/>
      <c r="I482" s="9"/>
      <c r="J482" s="9"/>
      <c r="K482" s="9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8"/>
      <c r="AK482" s="10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8"/>
      <c r="BH482" s="10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8"/>
      <c r="CE482" s="8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</row>
    <row r="483" ht="15.75" customHeight="1">
      <c r="A483" s="8"/>
      <c r="B483" s="9"/>
      <c r="C483" s="9"/>
      <c r="D483" s="8"/>
      <c r="E483" s="8"/>
      <c r="F483" s="8"/>
      <c r="G483" s="8"/>
      <c r="H483" s="9"/>
      <c r="I483" s="9"/>
      <c r="J483" s="9"/>
      <c r="K483" s="9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8"/>
      <c r="AK483" s="10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8"/>
      <c r="BH483" s="10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8"/>
      <c r="CE483" s="8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</row>
    <row r="484" ht="15.75" customHeight="1">
      <c r="A484" s="8"/>
      <c r="B484" s="9"/>
      <c r="C484" s="9"/>
      <c r="D484" s="8"/>
      <c r="E484" s="8"/>
      <c r="F484" s="8"/>
      <c r="G484" s="8"/>
      <c r="H484" s="9"/>
      <c r="I484" s="9"/>
      <c r="J484" s="9"/>
      <c r="K484" s="9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8"/>
      <c r="AK484" s="10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8"/>
      <c r="BH484" s="10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8"/>
      <c r="CE484" s="8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</row>
    <row r="485" ht="15.75" customHeight="1">
      <c r="A485" s="8"/>
      <c r="B485" s="9"/>
      <c r="C485" s="9"/>
      <c r="D485" s="8"/>
      <c r="E485" s="8"/>
      <c r="F485" s="8"/>
      <c r="G485" s="8"/>
      <c r="H485" s="9"/>
      <c r="I485" s="9"/>
      <c r="J485" s="9"/>
      <c r="K485" s="9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8"/>
      <c r="AK485" s="10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8"/>
      <c r="BH485" s="10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8"/>
      <c r="CE485" s="8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</row>
    <row r="486" ht="15.75" customHeight="1">
      <c r="A486" s="8"/>
      <c r="B486" s="9"/>
      <c r="C486" s="9"/>
      <c r="D486" s="8"/>
      <c r="E486" s="8"/>
      <c r="F486" s="8"/>
      <c r="G486" s="8"/>
      <c r="H486" s="9"/>
      <c r="I486" s="9"/>
      <c r="J486" s="9"/>
      <c r="K486" s="9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8"/>
      <c r="AK486" s="10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8"/>
      <c r="BH486" s="10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8"/>
      <c r="CE486" s="8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</row>
    <row r="487" ht="15.75" customHeight="1">
      <c r="A487" s="8"/>
      <c r="B487" s="9"/>
      <c r="C487" s="9"/>
      <c r="D487" s="8"/>
      <c r="E487" s="8"/>
      <c r="F487" s="8"/>
      <c r="G487" s="8"/>
      <c r="H487" s="9"/>
      <c r="I487" s="9"/>
      <c r="J487" s="9"/>
      <c r="K487" s="9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8"/>
      <c r="AK487" s="10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8"/>
      <c r="BH487" s="10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8"/>
      <c r="CE487" s="8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</row>
    <row r="488" ht="15.75" customHeight="1">
      <c r="A488" s="8"/>
      <c r="B488" s="9"/>
      <c r="C488" s="9"/>
      <c r="D488" s="8"/>
      <c r="E488" s="8"/>
      <c r="F488" s="8"/>
      <c r="G488" s="8"/>
      <c r="H488" s="9"/>
      <c r="I488" s="9"/>
      <c r="J488" s="9"/>
      <c r="K488" s="9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8"/>
      <c r="AK488" s="10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8"/>
      <c r="BH488" s="10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8"/>
      <c r="CE488" s="8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</row>
    <row r="489" ht="15.75" customHeight="1">
      <c r="A489" s="8"/>
      <c r="B489" s="9"/>
      <c r="C489" s="9"/>
      <c r="D489" s="8"/>
      <c r="E489" s="8"/>
      <c r="F489" s="8"/>
      <c r="G489" s="8"/>
      <c r="H489" s="9"/>
      <c r="I489" s="9"/>
      <c r="J489" s="9"/>
      <c r="K489" s="9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8"/>
      <c r="AK489" s="10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8"/>
      <c r="BH489" s="10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8"/>
      <c r="CE489" s="8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</row>
    <row r="490" ht="15.75" customHeight="1">
      <c r="A490" s="8"/>
      <c r="B490" s="9"/>
      <c r="C490" s="9"/>
      <c r="D490" s="8"/>
      <c r="E490" s="8"/>
      <c r="F490" s="8"/>
      <c r="G490" s="8"/>
      <c r="H490" s="9"/>
      <c r="I490" s="9"/>
      <c r="J490" s="9"/>
      <c r="K490" s="9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8"/>
      <c r="AK490" s="10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8"/>
      <c r="BH490" s="10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8"/>
      <c r="CE490" s="8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</row>
    <row r="491" ht="15.75" customHeight="1">
      <c r="A491" s="8"/>
      <c r="B491" s="9"/>
      <c r="C491" s="9"/>
      <c r="D491" s="8"/>
      <c r="E491" s="8"/>
      <c r="F491" s="8"/>
      <c r="G491" s="8"/>
      <c r="H491" s="9"/>
      <c r="I491" s="9"/>
      <c r="J491" s="9"/>
      <c r="K491" s="9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8"/>
      <c r="AK491" s="10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8"/>
      <c r="BH491" s="10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8"/>
      <c r="CE491" s="8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</row>
    <row r="492" ht="15.75" customHeight="1">
      <c r="A492" s="8"/>
      <c r="B492" s="9"/>
      <c r="C492" s="9"/>
      <c r="D492" s="8"/>
      <c r="E492" s="8"/>
      <c r="F492" s="8"/>
      <c r="G492" s="8"/>
      <c r="H492" s="9"/>
      <c r="I492" s="9"/>
      <c r="J492" s="9"/>
      <c r="K492" s="9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8"/>
      <c r="AK492" s="10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8"/>
      <c r="BH492" s="10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8"/>
      <c r="CE492" s="8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</row>
    <row r="493" ht="15.75" customHeight="1">
      <c r="A493" s="8"/>
      <c r="B493" s="9"/>
      <c r="C493" s="9"/>
      <c r="D493" s="8"/>
      <c r="E493" s="8"/>
      <c r="F493" s="8"/>
      <c r="G493" s="8"/>
      <c r="H493" s="9"/>
      <c r="I493" s="9"/>
      <c r="J493" s="9"/>
      <c r="K493" s="9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8"/>
      <c r="AK493" s="10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8"/>
      <c r="BH493" s="10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8"/>
      <c r="CE493" s="8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</row>
    <row r="494" ht="15.75" customHeight="1">
      <c r="A494" s="8"/>
      <c r="B494" s="9"/>
      <c r="C494" s="9"/>
      <c r="D494" s="8"/>
      <c r="E494" s="8"/>
      <c r="F494" s="8"/>
      <c r="G494" s="8"/>
      <c r="H494" s="9"/>
      <c r="I494" s="9"/>
      <c r="J494" s="9"/>
      <c r="K494" s="9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8"/>
      <c r="AK494" s="10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8"/>
      <c r="BH494" s="10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8"/>
      <c r="CE494" s="8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</row>
    <row r="495" ht="15.75" customHeight="1">
      <c r="A495" s="8"/>
      <c r="B495" s="9"/>
      <c r="C495" s="9"/>
      <c r="D495" s="8"/>
      <c r="E495" s="8"/>
      <c r="F495" s="8"/>
      <c r="G495" s="8"/>
      <c r="H495" s="9"/>
      <c r="I495" s="9"/>
      <c r="J495" s="9"/>
      <c r="K495" s="9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8"/>
      <c r="AK495" s="10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8"/>
      <c r="BH495" s="10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8"/>
      <c r="CE495" s="8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</row>
    <row r="496" ht="15.75" customHeight="1">
      <c r="A496" s="8"/>
      <c r="B496" s="9"/>
      <c r="C496" s="9"/>
      <c r="D496" s="8"/>
      <c r="E496" s="8"/>
      <c r="F496" s="8"/>
      <c r="G496" s="8"/>
      <c r="H496" s="9"/>
      <c r="I496" s="9"/>
      <c r="J496" s="9"/>
      <c r="K496" s="9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8"/>
      <c r="AK496" s="10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8"/>
      <c r="BH496" s="10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8"/>
      <c r="CE496" s="8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</row>
    <row r="497" ht="15.75" customHeight="1">
      <c r="A497" s="8"/>
      <c r="B497" s="9"/>
      <c r="C497" s="9"/>
      <c r="D497" s="8"/>
      <c r="E497" s="8"/>
      <c r="F497" s="8"/>
      <c r="G497" s="8"/>
      <c r="H497" s="9"/>
      <c r="I497" s="9"/>
      <c r="J497" s="9"/>
      <c r="K497" s="9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8"/>
      <c r="AK497" s="10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8"/>
      <c r="BH497" s="10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8"/>
      <c r="CE497" s="8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</row>
    <row r="498" ht="15.75" customHeight="1">
      <c r="A498" s="8"/>
      <c r="B498" s="9"/>
      <c r="C498" s="9"/>
      <c r="D498" s="8"/>
      <c r="E498" s="8"/>
      <c r="F498" s="8"/>
      <c r="G498" s="8"/>
      <c r="H498" s="9"/>
      <c r="I498" s="9"/>
      <c r="J498" s="9"/>
      <c r="K498" s="9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8"/>
      <c r="AK498" s="10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8"/>
      <c r="BH498" s="10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8"/>
      <c r="CE498" s="8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</row>
    <row r="499" ht="15.75" customHeight="1">
      <c r="A499" s="8"/>
      <c r="B499" s="9"/>
      <c r="C499" s="9"/>
      <c r="D499" s="8"/>
      <c r="E499" s="8"/>
      <c r="F499" s="8"/>
      <c r="G499" s="8"/>
      <c r="H499" s="9"/>
      <c r="I499" s="9"/>
      <c r="J499" s="9"/>
      <c r="K499" s="9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8"/>
      <c r="AK499" s="10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8"/>
      <c r="BH499" s="10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8"/>
      <c r="CE499" s="8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</row>
    <row r="500" ht="15.75" customHeight="1">
      <c r="A500" s="8"/>
      <c r="B500" s="9"/>
      <c r="C500" s="9"/>
      <c r="D500" s="8"/>
      <c r="E500" s="8"/>
      <c r="F500" s="8"/>
      <c r="G500" s="8"/>
      <c r="H500" s="9"/>
      <c r="I500" s="9"/>
      <c r="J500" s="9"/>
      <c r="K500" s="9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8"/>
      <c r="AK500" s="10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8"/>
      <c r="BH500" s="10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8"/>
      <c r="CE500" s="8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</row>
    <row r="501" ht="15.75" customHeight="1">
      <c r="A501" s="8"/>
      <c r="B501" s="9"/>
      <c r="C501" s="9"/>
      <c r="D501" s="8"/>
      <c r="E501" s="8"/>
      <c r="F501" s="8"/>
      <c r="G501" s="8"/>
      <c r="H501" s="9"/>
      <c r="I501" s="9"/>
      <c r="J501" s="9"/>
      <c r="K501" s="9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8"/>
      <c r="AK501" s="10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8"/>
      <c r="BH501" s="10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8"/>
      <c r="CE501" s="8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</row>
    <row r="502" ht="15.75" customHeight="1">
      <c r="A502" s="8"/>
      <c r="B502" s="9"/>
      <c r="C502" s="9"/>
      <c r="D502" s="8"/>
      <c r="E502" s="8"/>
      <c r="F502" s="8"/>
      <c r="G502" s="8"/>
      <c r="H502" s="9"/>
      <c r="I502" s="9"/>
      <c r="J502" s="9"/>
      <c r="K502" s="9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8"/>
      <c r="AK502" s="10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8"/>
      <c r="BH502" s="10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8"/>
      <c r="CE502" s="8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</row>
    <row r="503" ht="15.75" customHeight="1">
      <c r="A503" s="8"/>
      <c r="B503" s="9"/>
      <c r="C503" s="9"/>
      <c r="D503" s="8"/>
      <c r="E503" s="8"/>
      <c r="F503" s="8"/>
      <c r="G503" s="8"/>
      <c r="H503" s="9"/>
      <c r="I503" s="9"/>
      <c r="J503" s="9"/>
      <c r="K503" s="9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8"/>
      <c r="AK503" s="10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8"/>
      <c r="BH503" s="10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8"/>
      <c r="CE503" s="8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</row>
    <row r="504" ht="15.75" customHeight="1">
      <c r="A504" s="8"/>
      <c r="B504" s="9"/>
      <c r="C504" s="9"/>
      <c r="D504" s="8"/>
      <c r="E504" s="8"/>
      <c r="F504" s="8"/>
      <c r="G504" s="8"/>
      <c r="H504" s="9"/>
      <c r="I504" s="9"/>
      <c r="J504" s="9"/>
      <c r="K504" s="9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8"/>
      <c r="AK504" s="10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8"/>
      <c r="BH504" s="10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8"/>
      <c r="CE504" s="8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</row>
    <row r="505" ht="15.75" customHeight="1">
      <c r="A505" s="8"/>
      <c r="B505" s="9"/>
      <c r="C505" s="9"/>
      <c r="D505" s="8"/>
      <c r="E505" s="8"/>
      <c r="F505" s="8"/>
      <c r="G505" s="8"/>
      <c r="H505" s="9"/>
      <c r="I505" s="9"/>
      <c r="J505" s="9"/>
      <c r="K505" s="9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8"/>
      <c r="AK505" s="10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8"/>
      <c r="BH505" s="10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8"/>
      <c r="CE505" s="8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</row>
    <row r="506" ht="15.75" customHeight="1">
      <c r="A506" s="8"/>
      <c r="B506" s="9"/>
      <c r="C506" s="9"/>
      <c r="D506" s="8"/>
      <c r="E506" s="8"/>
      <c r="F506" s="8"/>
      <c r="G506" s="8"/>
      <c r="H506" s="9"/>
      <c r="I506" s="9"/>
      <c r="J506" s="9"/>
      <c r="K506" s="9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8"/>
      <c r="AK506" s="10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8"/>
      <c r="BH506" s="10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8"/>
      <c r="CE506" s="8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</row>
    <row r="507" ht="15.75" customHeight="1">
      <c r="A507" s="8"/>
      <c r="B507" s="9"/>
      <c r="C507" s="9"/>
      <c r="D507" s="8"/>
      <c r="E507" s="8"/>
      <c r="F507" s="8"/>
      <c r="G507" s="8"/>
      <c r="H507" s="9"/>
      <c r="I507" s="9"/>
      <c r="J507" s="9"/>
      <c r="K507" s="9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8"/>
      <c r="AK507" s="10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8"/>
      <c r="BH507" s="10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8"/>
      <c r="CE507" s="8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</row>
    <row r="508" ht="15.75" customHeight="1">
      <c r="A508" s="8"/>
      <c r="B508" s="9"/>
      <c r="C508" s="9"/>
      <c r="D508" s="8"/>
      <c r="E508" s="8"/>
      <c r="F508" s="8"/>
      <c r="G508" s="8"/>
      <c r="H508" s="9"/>
      <c r="I508" s="9"/>
      <c r="J508" s="9"/>
      <c r="K508" s="9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8"/>
      <c r="AK508" s="10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8"/>
      <c r="BH508" s="10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8"/>
      <c r="CE508" s="8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</row>
    <row r="509" ht="15.75" customHeight="1">
      <c r="A509" s="8"/>
      <c r="B509" s="9"/>
      <c r="C509" s="9"/>
      <c r="D509" s="8"/>
      <c r="E509" s="8"/>
      <c r="F509" s="8"/>
      <c r="G509" s="8"/>
      <c r="H509" s="9"/>
      <c r="I509" s="9"/>
      <c r="J509" s="9"/>
      <c r="K509" s="9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8"/>
      <c r="AK509" s="10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8"/>
      <c r="BH509" s="10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8"/>
      <c r="CE509" s="8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</row>
    <row r="510" ht="15.75" customHeight="1">
      <c r="A510" s="8"/>
      <c r="B510" s="9"/>
      <c r="C510" s="9"/>
      <c r="D510" s="8"/>
      <c r="E510" s="8"/>
      <c r="F510" s="8"/>
      <c r="G510" s="8"/>
      <c r="H510" s="9"/>
      <c r="I510" s="9"/>
      <c r="J510" s="9"/>
      <c r="K510" s="9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8"/>
      <c r="AK510" s="10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8"/>
      <c r="BH510" s="10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8"/>
      <c r="CE510" s="8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</row>
    <row r="511" ht="15.75" customHeight="1">
      <c r="A511" s="8"/>
      <c r="B511" s="9"/>
      <c r="C511" s="9"/>
      <c r="D511" s="8"/>
      <c r="E511" s="8"/>
      <c r="F511" s="8"/>
      <c r="G511" s="8"/>
      <c r="H511" s="9"/>
      <c r="I511" s="9"/>
      <c r="J511" s="9"/>
      <c r="K511" s="9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8"/>
      <c r="AK511" s="10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8"/>
      <c r="BH511" s="10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8"/>
      <c r="CE511" s="8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</row>
    <row r="512" ht="15.75" customHeight="1">
      <c r="A512" s="8"/>
      <c r="B512" s="9"/>
      <c r="C512" s="9"/>
      <c r="D512" s="8"/>
      <c r="E512" s="8"/>
      <c r="F512" s="8"/>
      <c r="G512" s="8"/>
      <c r="H512" s="9"/>
      <c r="I512" s="9"/>
      <c r="J512" s="9"/>
      <c r="K512" s="9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8"/>
      <c r="AK512" s="10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8"/>
      <c r="BH512" s="10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8"/>
      <c r="CE512" s="8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</row>
    <row r="513" ht="15.75" customHeight="1">
      <c r="A513" s="8"/>
      <c r="B513" s="9"/>
      <c r="C513" s="9"/>
      <c r="D513" s="8"/>
      <c r="E513" s="8"/>
      <c r="F513" s="8"/>
      <c r="G513" s="8"/>
      <c r="H513" s="9"/>
      <c r="I513" s="9"/>
      <c r="J513" s="9"/>
      <c r="K513" s="9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8"/>
      <c r="AK513" s="10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8"/>
      <c r="BH513" s="10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8"/>
      <c r="CE513" s="8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</row>
    <row r="514" ht="15.75" customHeight="1">
      <c r="A514" s="8"/>
      <c r="B514" s="9"/>
      <c r="C514" s="9"/>
      <c r="D514" s="8"/>
      <c r="E514" s="8"/>
      <c r="F514" s="8"/>
      <c r="G514" s="8"/>
      <c r="H514" s="9"/>
      <c r="I514" s="9"/>
      <c r="J514" s="9"/>
      <c r="K514" s="9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8"/>
      <c r="AK514" s="10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8"/>
      <c r="BH514" s="10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8"/>
      <c r="CE514" s="8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</row>
    <row r="515" ht="15.75" customHeight="1">
      <c r="A515" s="8"/>
      <c r="B515" s="9"/>
      <c r="C515" s="9"/>
      <c r="D515" s="8"/>
      <c r="E515" s="8"/>
      <c r="F515" s="8"/>
      <c r="G515" s="8"/>
      <c r="H515" s="9"/>
      <c r="I515" s="9"/>
      <c r="J515" s="9"/>
      <c r="K515" s="9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8"/>
      <c r="AK515" s="10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8"/>
      <c r="BH515" s="10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8"/>
      <c r="CE515" s="8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</row>
    <row r="516" ht="15.75" customHeight="1">
      <c r="A516" s="8"/>
      <c r="B516" s="9"/>
      <c r="C516" s="9"/>
      <c r="D516" s="8"/>
      <c r="E516" s="8"/>
      <c r="F516" s="8"/>
      <c r="G516" s="8"/>
      <c r="H516" s="9"/>
      <c r="I516" s="9"/>
      <c r="J516" s="9"/>
      <c r="K516" s="9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8"/>
      <c r="AK516" s="10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8"/>
      <c r="BH516" s="10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8"/>
      <c r="CE516" s="8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</row>
    <row r="517" ht="15.75" customHeight="1">
      <c r="A517" s="8"/>
      <c r="B517" s="9"/>
      <c r="C517" s="9"/>
      <c r="D517" s="8"/>
      <c r="E517" s="8"/>
      <c r="F517" s="8"/>
      <c r="G517" s="8"/>
      <c r="H517" s="9"/>
      <c r="I517" s="9"/>
      <c r="J517" s="9"/>
      <c r="K517" s="9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8"/>
      <c r="AK517" s="10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8"/>
      <c r="BH517" s="10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8"/>
      <c r="CE517" s="8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</row>
    <row r="518" ht="15.75" customHeight="1">
      <c r="A518" s="8"/>
      <c r="B518" s="9"/>
      <c r="C518" s="9"/>
      <c r="D518" s="8"/>
      <c r="E518" s="8"/>
      <c r="F518" s="8"/>
      <c r="G518" s="8"/>
      <c r="H518" s="9"/>
      <c r="I518" s="9"/>
      <c r="J518" s="9"/>
      <c r="K518" s="9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8"/>
      <c r="AK518" s="10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8"/>
      <c r="BH518" s="10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8"/>
      <c r="CE518" s="8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</row>
    <row r="519" ht="15.75" customHeight="1">
      <c r="A519" s="8"/>
      <c r="B519" s="9"/>
      <c r="C519" s="9"/>
      <c r="D519" s="8"/>
      <c r="E519" s="8"/>
      <c r="F519" s="8"/>
      <c r="G519" s="8"/>
      <c r="H519" s="9"/>
      <c r="I519" s="9"/>
      <c r="J519" s="9"/>
      <c r="K519" s="9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8"/>
      <c r="AK519" s="10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8"/>
      <c r="BH519" s="10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8"/>
      <c r="CE519" s="8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</row>
    <row r="520" ht="15.75" customHeight="1">
      <c r="A520" s="8"/>
      <c r="B520" s="9"/>
      <c r="C520" s="9"/>
      <c r="D520" s="8"/>
      <c r="E520" s="8"/>
      <c r="F520" s="8"/>
      <c r="G520" s="8"/>
      <c r="H520" s="9"/>
      <c r="I520" s="9"/>
      <c r="J520" s="9"/>
      <c r="K520" s="9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8"/>
      <c r="AK520" s="10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8"/>
      <c r="BH520" s="10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8"/>
      <c r="CE520" s="8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</row>
    <row r="521" ht="15.75" customHeight="1">
      <c r="A521" s="8"/>
      <c r="B521" s="9"/>
      <c r="C521" s="9"/>
      <c r="D521" s="8"/>
      <c r="E521" s="8"/>
      <c r="F521" s="8"/>
      <c r="G521" s="8"/>
      <c r="H521" s="9"/>
      <c r="I521" s="9"/>
      <c r="J521" s="9"/>
      <c r="K521" s="9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8"/>
      <c r="AK521" s="10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8"/>
      <c r="BH521" s="10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8"/>
      <c r="CE521" s="8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</row>
    <row r="522" ht="15.75" customHeight="1">
      <c r="A522" s="8"/>
      <c r="B522" s="9"/>
      <c r="C522" s="9"/>
      <c r="D522" s="8"/>
      <c r="E522" s="8"/>
      <c r="F522" s="8"/>
      <c r="G522" s="8"/>
      <c r="H522" s="9"/>
      <c r="I522" s="9"/>
      <c r="J522" s="9"/>
      <c r="K522" s="9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8"/>
      <c r="AK522" s="10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8"/>
      <c r="BH522" s="10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8"/>
      <c r="CE522" s="8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</row>
    <row r="523" ht="15.75" customHeight="1">
      <c r="A523" s="8"/>
      <c r="B523" s="9"/>
      <c r="C523" s="9"/>
      <c r="D523" s="8"/>
      <c r="E523" s="8"/>
      <c r="F523" s="8"/>
      <c r="G523" s="8"/>
      <c r="H523" s="9"/>
      <c r="I523" s="9"/>
      <c r="J523" s="9"/>
      <c r="K523" s="9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8"/>
      <c r="AK523" s="10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8"/>
      <c r="BH523" s="10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8"/>
      <c r="CE523" s="8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</row>
    <row r="524" ht="15.75" customHeight="1">
      <c r="A524" s="8"/>
      <c r="B524" s="9"/>
      <c r="C524" s="9"/>
      <c r="D524" s="8"/>
      <c r="E524" s="8"/>
      <c r="F524" s="8"/>
      <c r="G524" s="8"/>
      <c r="H524" s="9"/>
      <c r="I524" s="9"/>
      <c r="J524" s="9"/>
      <c r="K524" s="9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8"/>
      <c r="AK524" s="10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8"/>
      <c r="BH524" s="10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8"/>
      <c r="CE524" s="8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</row>
    <row r="525" ht="15.75" customHeight="1">
      <c r="A525" s="8"/>
      <c r="B525" s="9"/>
      <c r="C525" s="9"/>
      <c r="D525" s="8"/>
      <c r="E525" s="8"/>
      <c r="F525" s="8"/>
      <c r="G525" s="8"/>
      <c r="H525" s="9"/>
      <c r="I525" s="9"/>
      <c r="J525" s="9"/>
      <c r="K525" s="9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8"/>
      <c r="AK525" s="10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8"/>
      <c r="BH525" s="10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8"/>
      <c r="CE525" s="8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</row>
    <row r="526" ht="15.75" customHeight="1">
      <c r="A526" s="8"/>
      <c r="B526" s="9"/>
      <c r="C526" s="9"/>
      <c r="D526" s="8"/>
      <c r="E526" s="8"/>
      <c r="F526" s="8"/>
      <c r="G526" s="8"/>
      <c r="H526" s="9"/>
      <c r="I526" s="9"/>
      <c r="J526" s="9"/>
      <c r="K526" s="9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8"/>
      <c r="AK526" s="10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8"/>
      <c r="BH526" s="10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8"/>
      <c r="CE526" s="8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</row>
    <row r="527" ht="15.75" customHeight="1">
      <c r="A527" s="8"/>
      <c r="B527" s="9"/>
      <c r="C527" s="9"/>
      <c r="D527" s="8"/>
      <c r="E527" s="8"/>
      <c r="F527" s="8"/>
      <c r="G527" s="8"/>
      <c r="H527" s="9"/>
      <c r="I527" s="9"/>
      <c r="J527" s="9"/>
      <c r="K527" s="9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8"/>
      <c r="AK527" s="10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8"/>
      <c r="BH527" s="10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8"/>
      <c r="CE527" s="8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</row>
    <row r="528" ht="15.75" customHeight="1">
      <c r="A528" s="8"/>
      <c r="B528" s="9"/>
      <c r="C528" s="9"/>
      <c r="D528" s="8"/>
      <c r="E528" s="8"/>
      <c r="F528" s="8"/>
      <c r="G528" s="8"/>
      <c r="H528" s="9"/>
      <c r="I528" s="9"/>
      <c r="J528" s="9"/>
      <c r="K528" s="9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8"/>
      <c r="AK528" s="10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8"/>
      <c r="BH528" s="10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8"/>
      <c r="CE528" s="8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</row>
    <row r="529" ht="15.75" customHeight="1">
      <c r="A529" s="8"/>
      <c r="B529" s="9"/>
      <c r="C529" s="9"/>
      <c r="D529" s="8"/>
      <c r="E529" s="8"/>
      <c r="F529" s="8"/>
      <c r="G529" s="8"/>
      <c r="H529" s="9"/>
      <c r="I529" s="9"/>
      <c r="J529" s="9"/>
      <c r="K529" s="9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8"/>
      <c r="AK529" s="10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8"/>
      <c r="BH529" s="10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8"/>
      <c r="CE529" s="8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</row>
    <row r="530" ht="15.75" customHeight="1">
      <c r="A530" s="8"/>
      <c r="B530" s="9"/>
      <c r="C530" s="9"/>
      <c r="D530" s="8"/>
      <c r="E530" s="8"/>
      <c r="F530" s="8"/>
      <c r="G530" s="8"/>
      <c r="H530" s="9"/>
      <c r="I530" s="9"/>
      <c r="J530" s="9"/>
      <c r="K530" s="9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8"/>
      <c r="AK530" s="10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8"/>
      <c r="BH530" s="10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8"/>
      <c r="CE530" s="8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</row>
    <row r="531" ht="15.75" customHeight="1">
      <c r="A531" s="8"/>
      <c r="B531" s="9"/>
      <c r="C531" s="9"/>
      <c r="D531" s="8"/>
      <c r="E531" s="8"/>
      <c r="F531" s="8"/>
      <c r="G531" s="8"/>
      <c r="H531" s="9"/>
      <c r="I531" s="9"/>
      <c r="J531" s="9"/>
      <c r="K531" s="9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8"/>
      <c r="AK531" s="10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8"/>
      <c r="BH531" s="10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45">
        <v>12.0</v>
      </c>
      <c r="BU531" s="9"/>
      <c r="BV531" s="9"/>
      <c r="BW531" s="9"/>
      <c r="BX531" s="9"/>
      <c r="BY531" s="9"/>
      <c r="BZ531" s="9"/>
      <c r="CA531" s="9"/>
      <c r="CB531" s="9"/>
      <c r="CC531" s="9"/>
      <c r="CD531" s="8"/>
      <c r="CE531" s="8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</row>
    <row r="532" ht="15.75" customHeight="1">
      <c r="A532" s="8"/>
      <c r="B532" s="9"/>
      <c r="C532" s="9"/>
      <c r="D532" s="8"/>
      <c r="E532" s="8"/>
      <c r="F532" s="8"/>
      <c r="G532" s="8"/>
      <c r="H532" s="9"/>
      <c r="I532" s="9"/>
      <c r="J532" s="9"/>
      <c r="K532" s="9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8"/>
      <c r="AK532" s="10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8"/>
      <c r="BH532" s="10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61">
        <v>46189.0</v>
      </c>
      <c r="BU532" s="9"/>
      <c r="BV532" s="9"/>
      <c r="BW532" s="9"/>
      <c r="BX532" s="9"/>
      <c r="BY532" s="9"/>
      <c r="BZ532" s="9"/>
      <c r="CA532" s="9"/>
      <c r="CB532" s="9"/>
      <c r="CC532" s="9"/>
      <c r="CD532" s="8"/>
      <c r="CE532" s="8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</row>
    <row r="533" ht="15.75" customHeight="1">
      <c r="A533" s="8"/>
      <c r="B533" s="9"/>
      <c r="C533" s="9"/>
      <c r="D533" s="8"/>
      <c r="E533" s="8"/>
      <c r="F533" s="8"/>
      <c r="G533" s="8"/>
      <c r="H533" s="9"/>
      <c r="I533" s="9"/>
      <c r="J533" s="9"/>
      <c r="K533" s="9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8"/>
      <c r="AK533" s="10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8"/>
      <c r="BH533" s="10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117">
        <f>SUM(BT534:BT618)</f>
        <v>35</v>
      </c>
      <c r="BU533" s="9"/>
      <c r="BV533" s="9"/>
      <c r="BW533" s="9"/>
      <c r="BX533" s="9"/>
      <c r="BY533" s="9"/>
      <c r="BZ533" s="9"/>
      <c r="CA533" s="9"/>
      <c r="CB533" s="9"/>
      <c r="CC533" s="9"/>
      <c r="CD533" s="8"/>
      <c r="CE533" s="8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</row>
    <row r="534" ht="15.75" customHeight="1">
      <c r="A534" s="8"/>
      <c r="B534" s="9"/>
      <c r="C534" s="9"/>
      <c r="D534" s="8"/>
      <c r="E534" s="8"/>
      <c r="F534" s="8"/>
      <c r="G534" s="8"/>
      <c r="H534" s="9"/>
      <c r="I534" s="9"/>
      <c r="J534" s="9"/>
      <c r="K534" s="9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8"/>
      <c r="AK534" s="10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8"/>
      <c r="BH534" s="10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194"/>
      <c r="BU534" s="9"/>
      <c r="BV534" s="9"/>
      <c r="BW534" s="9"/>
      <c r="BX534" s="9"/>
      <c r="BY534" s="9"/>
      <c r="BZ534" s="9"/>
      <c r="CA534" s="9"/>
      <c r="CB534" s="9"/>
      <c r="CC534" s="9"/>
      <c r="CD534" s="8"/>
      <c r="CE534" s="8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</row>
    <row r="535" ht="15.75" customHeight="1">
      <c r="A535" s="8"/>
      <c r="B535" s="9"/>
      <c r="C535" s="9"/>
      <c r="D535" s="8"/>
      <c r="E535" s="8"/>
      <c r="F535" s="8"/>
      <c r="G535" s="8"/>
      <c r="H535" s="9"/>
      <c r="I535" s="9"/>
      <c r="J535" s="9"/>
      <c r="K535" s="9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8"/>
      <c r="AK535" s="10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8"/>
      <c r="BH535" s="10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182">
        <v>1.0</v>
      </c>
      <c r="BU535" s="9"/>
      <c r="BV535" s="9"/>
      <c r="BW535" s="9"/>
      <c r="BX535" s="9"/>
      <c r="BY535" s="9"/>
      <c r="BZ535" s="9"/>
      <c r="CA535" s="9"/>
      <c r="CB535" s="9"/>
      <c r="CC535" s="9"/>
      <c r="CD535" s="8"/>
      <c r="CE535" s="8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</row>
    <row r="536" ht="15.75" customHeight="1">
      <c r="A536" s="8"/>
      <c r="B536" s="9"/>
      <c r="C536" s="9"/>
      <c r="D536" s="8"/>
      <c r="E536" s="8"/>
      <c r="F536" s="8"/>
      <c r="G536" s="8"/>
      <c r="H536" s="9"/>
      <c r="I536" s="9"/>
      <c r="J536" s="9"/>
      <c r="K536" s="9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8"/>
      <c r="AK536" s="10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8"/>
      <c r="BH536" s="10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201"/>
      <c r="BU536" s="9"/>
      <c r="BV536" s="9"/>
      <c r="BW536" s="9"/>
      <c r="BX536" s="9"/>
      <c r="BY536" s="9"/>
      <c r="BZ536" s="9"/>
      <c r="CA536" s="9"/>
      <c r="CB536" s="9"/>
      <c r="CC536" s="9"/>
      <c r="CD536" s="8"/>
      <c r="CE536" s="8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</row>
    <row r="537" ht="15.75" customHeight="1">
      <c r="A537" s="8"/>
      <c r="B537" s="9"/>
      <c r="C537" s="9"/>
      <c r="D537" s="8"/>
      <c r="E537" s="8"/>
      <c r="F537" s="8"/>
      <c r="G537" s="8"/>
      <c r="H537" s="9"/>
      <c r="I537" s="9"/>
      <c r="J537" s="9"/>
      <c r="K537" s="9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8"/>
      <c r="AK537" s="10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8"/>
      <c r="BH537" s="10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139"/>
      <c r="BU537" s="9"/>
      <c r="BV537" s="9"/>
      <c r="BW537" s="9"/>
      <c r="BX537" s="9"/>
      <c r="BY537" s="9"/>
      <c r="BZ537" s="9"/>
      <c r="CA537" s="9"/>
      <c r="CB537" s="9"/>
      <c r="CC537" s="9"/>
      <c r="CD537" s="8"/>
      <c r="CE537" s="8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</row>
    <row r="538" ht="15.75" customHeight="1">
      <c r="A538" s="8"/>
      <c r="B538" s="9"/>
      <c r="C538" s="9"/>
      <c r="D538" s="8"/>
      <c r="E538" s="8"/>
      <c r="F538" s="8"/>
      <c r="G538" s="8"/>
      <c r="H538" s="9"/>
      <c r="I538" s="9"/>
      <c r="J538" s="9"/>
      <c r="K538" s="9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8"/>
      <c r="AK538" s="10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8"/>
      <c r="BH538" s="10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139"/>
      <c r="BU538" s="9"/>
      <c r="BV538" s="9"/>
      <c r="BW538" s="9"/>
      <c r="BX538" s="9"/>
      <c r="BY538" s="9"/>
      <c r="BZ538" s="9"/>
      <c r="CA538" s="9"/>
      <c r="CB538" s="9"/>
      <c r="CC538" s="9"/>
      <c r="CD538" s="8"/>
      <c r="CE538" s="8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</row>
    <row r="539" ht="15.75" customHeight="1">
      <c r="A539" s="8"/>
      <c r="B539" s="9"/>
      <c r="C539" s="9"/>
      <c r="D539" s="8"/>
      <c r="E539" s="8"/>
      <c r="F539" s="8"/>
      <c r="G539" s="8"/>
      <c r="H539" s="9"/>
      <c r="I539" s="9"/>
      <c r="J539" s="9"/>
      <c r="K539" s="9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8"/>
      <c r="AK539" s="10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8"/>
      <c r="BH539" s="10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139"/>
      <c r="BU539" s="9"/>
      <c r="BV539" s="9"/>
      <c r="BW539" s="9"/>
      <c r="BX539" s="9"/>
      <c r="BY539" s="9"/>
      <c r="BZ539" s="9"/>
      <c r="CA539" s="9"/>
      <c r="CB539" s="9"/>
      <c r="CC539" s="9"/>
      <c r="CD539" s="8"/>
      <c r="CE539" s="8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</row>
    <row r="540" ht="15.75" customHeight="1">
      <c r="A540" s="8"/>
      <c r="B540" s="9"/>
      <c r="C540" s="9"/>
      <c r="D540" s="8"/>
      <c r="E540" s="8"/>
      <c r="F540" s="8"/>
      <c r="G540" s="8"/>
      <c r="H540" s="9"/>
      <c r="I540" s="9"/>
      <c r="J540" s="9"/>
      <c r="K540" s="9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8"/>
      <c r="AK540" s="10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8"/>
      <c r="BH540" s="10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139"/>
      <c r="BU540" s="9"/>
      <c r="BV540" s="9"/>
      <c r="BW540" s="9"/>
      <c r="BX540" s="9"/>
      <c r="BY540" s="9"/>
      <c r="BZ540" s="9"/>
      <c r="CA540" s="9"/>
      <c r="CB540" s="9"/>
      <c r="CC540" s="9"/>
      <c r="CD540" s="8"/>
      <c r="CE540" s="8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</row>
    <row r="541" ht="15.75" customHeight="1">
      <c r="A541" s="8"/>
      <c r="B541" s="9"/>
      <c r="C541" s="9"/>
      <c r="D541" s="8"/>
      <c r="E541" s="8"/>
      <c r="F541" s="8"/>
      <c r="G541" s="8"/>
      <c r="H541" s="9"/>
      <c r="I541" s="9"/>
      <c r="J541" s="9"/>
      <c r="K541" s="9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8"/>
      <c r="AK541" s="10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8"/>
      <c r="BH541" s="10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139"/>
      <c r="BU541" s="9"/>
      <c r="BV541" s="9"/>
      <c r="BW541" s="9"/>
      <c r="BX541" s="9"/>
      <c r="BY541" s="9"/>
      <c r="BZ541" s="9"/>
      <c r="CA541" s="9"/>
      <c r="CB541" s="9"/>
      <c r="CC541" s="9"/>
      <c r="CD541" s="8"/>
      <c r="CE541" s="8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</row>
    <row r="542" ht="15.75" customHeight="1">
      <c r="A542" s="8"/>
      <c r="B542" s="9"/>
      <c r="C542" s="9"/>
      <c r="D542" s="8"/>
      <c r="E542" s="8"/>
      <c r="F542" s="8"/>
      <c r="G542" s="8"/>
      <c r="H542" s="9"/>
      <c r="I542" s="9"/>
      <c r="J542" s="9"/>
      <c r="K542" s="9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8"/>
      <c r="AK542" s="10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8"/>
      <c r="BH542" s="10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182">
        <v>1.0</v>
      </c>
      <c r="BU542" s="9"/>
      <c r="BV542" s="9"/>
      <c r="BW542" s="9"/>
      <c r="BX542" s="9"/>
      <c r="BY542" s="9"/>
      <c r="BZ542" s="9"/>
      <c r="CA542" s="9"/>
      <c r="CB542" s="9"/>
      <c r="CC542" s="9"/>
      <c r="CD542" s="8"/>
      <c r="CE542" s="8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</row>
    <row r="543" ht="15.75" customHeight="1">
      <c r="A543" s="8"/>
      <c r="B543" s="9"/>
      <c r="C543" s="9"/>
      <c r="D543" s="8"/>
      <c r="E543" s="8"/>
      <c r="F543" s="8"/>
      <c r="G543" s="8"/>
      <c r="H543" s="9"/>
      <c r="I543" s="9"/>
      <c r="J543" s="9"/>
      <c r="K543" s="9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8"/>
      <c r="AK543" s="10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8"/>
      <c r="BH543" s="10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201"/>
      <c r="BU543" s="9"/>
      <c r="BV543" s="9"/>
      <c r="BW543" s="9"/>
      <c r="BX543" s="9"/>
      <c r="BY543" s="9"/>
      <c r="BZ543" s="9"/>
      <c r="CA543" s="9"/>
      <c r="CB543" s="9"/>
      <c r="CC543" s="9"/>
      <c r="CD543" s="8"/>
      <c r="CE543" s="8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</row>
    <row r="544" ht="15.75" customHeight="1">
      <c r="A544" s="8"/>
      <c r="B544" s="9"/>
      <c r="C544" s="9"/>
      <c r="D544" s="8"/>
      <c r="E544" s="8"/>
      <c r="F544" s="8"/>
      <c r="G544" s="8"/>
      <c r="H544" s="9"/>
      <c r="I544" s="9"/>
      <c r="J544" s="9"/>
      <c r="K544" s="9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8"/>
      <c r="AK544" s="10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8"/>
      <c r="BH544" s="10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253">
        <v>1.0</v>
      </c>
      <c r="BU544" s="9"/>
      <c r="BV544" s="9"/>
      <c r="BW544" s="9"/>
      <c r="BX544" s="9"/>
      <c r="BY544" s="9"/>
      <c r="BZ544" s="9"/>
      <c r="CA544" s="9"/>
      <c r="CB544" s="9"/>
      <c r="CC544" s="9"/>
      <c r="CD544" s="8"/>
      <c r="CE544" s="8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</row>
    <row r="545" ht="15.75" customHeight="1">
      <c r="A545" s="8"/>
      <c r="B545" s="9"/>
      <c r="C545" s="9"/>
      <c r="D545" s="8"/>
      <c r="E545" s="8"/>
      <c r="F545" s="8"/>
      <c r="G545" s="8"/>
      <c r="H545" s="9"/>
      <c r="I545" s="9"/>
      <c r="J545" s="9"/>
      <c r="K545" s="9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8"/>
      <c r="AK545" s="10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8"/>
      <c r="BH545" s="10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182">
        <v>1.0</v>
      </c>
      <c r="BU545" s="9"/>
      <c r="BV545" s="9"/>
      <c r="BW545" s="9"/>
      <c r="BX545" s="9"/>
      <c r="BY545" s="9"/>
      <c r="BZ545" s="9"/>
      <c r="CA545" s="9"/>
      <c r="CB545" s="9"/>
      <c r="CC545" s="9"/>
      <c r="CD545" s="8"/>
      <c r="CE545" s="8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</row>
    <row r="546" ht="15.75" customHeight="1">
      <c r="A546" s="8"/>
      <c r="B546" s="9"/>
      <c r="C546" s="9"/>
      <c r="D546" s="8"/>
      <c r="E546" s="8"/>
      <c r="F546" s="8"/>
      <c r="G546" s="8"/>
      <c r="H546" s="9"/>
      <c r="I546" s="9"/>
      <c r="J546" s="9"/>
      <c r="K546" s="9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8"/>
      <c r="AK546" s="10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8"/>
      <c r="BH546" s="10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182">
        <v>1.0</v>
      </c>
      <c r="BU546" s="9"/>
      <c r="BV546" s="9"/>
      <c r="BW546" s="9"/>
      <c r="BX546" s="9"/>
      <c r="BY546" s="9"/>
      <c r="BZ546" s="9"/>
      <c r="CA546" s="9"/>
      <c r="CB546" s="9"/>
      <c r="CC546" s="9"/>
      <c r="CD546" s="8"/>
      <c r="CE546" s="8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</row>
    <row r="547" ht="15.75" customHeight="1">
      <c r="A547" s="8"/>
      <c r="B547" s="9"/>
      <c r="C547" s="9"/>
      <c r="D547" s="8"/>
      <c r="E547" s="8"/>
      <c r="F547" s="8"/>
      <c r="G547" s="8"/>
      <c r="H547" s="9"/>
      <c r="I547" s="9"/>
      <c r="J547" s="9"/>
      <c r="K547" s="9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8"/>
      <c r="AK547" s="10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8"/>
      <c r="BH547" s="10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139"/>
      <c r="BU547" s="9"/>
      <c r="BV547" s="9"/>
      <c r="BW547" s="9"/>
      <c r="BX547" s="9"/>
      <c r="BY547" s="9"/>
      <c r="BZ547" s="9"/>
      <c r="CA547" s="9"/>
      <c r="CB547" s="9"/>
      <c r="CC547" s="9"/>
      <c r="CD547" s="8"/>
      <c r="CE547" s="8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</row>
    <row r="548" ht="15.75" customHeight="1">
      <c r="A548" s="8"/>
      <c r="B548" s="9"/>
      <c r="C548" s="9"/>
      <c r="D548" s="8"/>
      <c r="E548" s="8"/>
      <c r="F548" s="8"/>
      <c r="G548" s="8"/>
      <c r="H548" s="9"/>
      <c r="I548" s="9"/>
      <c r="J548" s="9"/>
      <c r="K548" s="9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8"/>
      <c r="AK548" s="10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8"/>
      <c r="BH548" s="10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182">
        <v>1.0</v>
      </c>
      <c r="BU548" s="9"/>
      <c r="BV548" s="9"/>
      <c r="BW548" s="9"/>
      <c r="BX548" s="9"/>
      <c r="BY548" s="9"/>
      <c r="BZ548" s="9"/>
      <c r="CA548" s="9"/>
      <c r="CB548" s="9"/>
      <c r="CC548" s="9"/>
      <c r="CD548" s="8"/>
      <c r="CE548" s="8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</row>
    <row r="549" ht="15.75" customHeight="1">
      <c r="A549" s="8"/>
      <c r="B549" s="9"/>
      <c r="C549" s="9"/>
      <c r="D549" s="8"/>
      <c r="E549" s="8"/>
      <c r="F549" s="8"/>
      <c r="G549" s="8"/>
      <c r="H549" s="9"/>
      <c r="I549" s="9"/>
      <c r="J549" s="9"/>
      <c r="K549" s="9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8"/>
      <c r="AK549" s="10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8"/>
      <c r="BH549" s="10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182">
        <v>1.0</v>
      </c>
      <c r="BU549" s="9"/>
      <c r="BV549" s="9"/>
      <c r="BW549" s="9"/>
      <c r="BX549" s="9"/>
      <c r="BY549" s="9"/>
      <c r="BZ549" s="9"/>
      <c r="CA549" s="9"/>
      <c r="CB549" s="9"/>
      <c r="CC549" s="9"/>
      <c r="CD549" s="8"/>
      <c r="CE549" s="8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</row>
    <row r="550" ht="15.75" customHeight="1">
      <c r="A550" s="8"/>
      <c r="B550" s="9"/>
      <c r="C550" s="9"/>
      <c r="D550" s="8"/>
      <c r="E550" s="8"/>
      <c r="F550" s="8"/>
      <c r="G550" s="8"/>
      <c r="H550" s="9"/>
      <c r="I550" s="9"/>
      <c r="J550" s="9"/>
      <c r="K550" s="9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8"/>
      <c r="AK550" s="10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8"/>
      <c r="BH550" s="10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253">
        <v>1.0</v>
      </c>
      <c r="BU550" s="9"/>
      <c r="BV550" s="9"/>
      <c r="BW550" s="9"/>
      <c r="BX550" s="9"/>
      <c r="BY550" s="9"/>
      <c r="BZ550" s="9"/>
      <c r="CA550" s="9"/>
      <c r="CB550" s="9"/>
      <c r="CC550" s="9"/>
      <c r="CD550" s="8"/>
      <c r="CE550" s="8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</row>
    <row r="551" ht="15.75" customHeight="1">
      <c r="A551" s="8"/>
      <c r="B551" s="9"/>
      <c r="C551" s="9"/>
      <c r="D551" s="8"/>
      <c r="E551" s="8"/>
      <c r="F551" s="8"/>
      <c r="G551" s="8"/>
      <c r="H551" s="9"/>
      <c r="I551" s="9"/>
      <c r="J551" s="9"/>
      <c r="K551" s="9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8"/>
      <c r="AK551" s="10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8"/>
      <c r="BH551" s="10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182">
        <v>1.0</v>
      </c>
      <c r="BU551" s="9"/>
      <c r="BV551" s="9"/>
      <c r="BW551" s="9"/>
      <c r="BX551" s="9"/>
      <c r="BY551" s="9"/>
      <c r="BZ551" s="9"/>
      <c r="CA551" s="9"/>
      <c r="CB551" s="9"/>
      <c r="CC551" s="9"/>
      <c r="CD551" s="8"/>
      <c r="CE551" s="8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</row>
    <row r="552" ht="15.75" customHeight="1">
      <c r="A552" s="8"/>
      <c r="B552" s="9"/>
      <c r="C552" s="9"/>
      <c r="D552" s="8"/>
      <c r="E552" s="8"/>
      <c r="F552" s="8"/>
      <c r="G552" s="8"/>
      <c r="H552" s="9"/>
      <c r="I552" s="9"/>
      <c r="J552" s="9"/>
      <c r="K552" s="9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8"/>
      <c r="AK552" s="10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8"/>
      <c r="BH552" s="10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182">
        <v>1.0</v>
      </c>
      <c r="BU552" s="9"/>
      <c r="BV552" s="9"/>
      <c r="BW552" s="9"/>
      <c r="BX552" s="9"/>
      <c r="BY552" s="9"/>
      <c r="BZ552" s="9"/>
      <c r="CA552" s="9"/>
      <c r="CB552" s="9"/>
      <c r="CC552" s="9"/>
      <c r="CD552" s="8"/>
      <c r="CE552" s="8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</row>
    <row r="553" ht="15.75" customHeight="1">
      <c r="A553" s="8"/>
      <c r="B553" s="9"/>
      <c r="C553" s="9"/>
      <c r="D553" s="8"/>
      <c r="E553" s="8"/>
      <c r="F553" s="8"/>
      <c r="G553" s="8"/>
      <c r="H553" s="9"/>
      <c r="I553" s="9"/>
      <c r="J553" s="9"/>
      <c r="K553" s="9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8"/>
      <c r="AK553" s="10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8"/>
      <c r="BH553" s="10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182"/>
      <c r="BU553" s="9"/>
      <c r="BV553" s="9"/>
      <c r="BW553" s="9"/>
      <c r="BX553" s="9"/>
      <c r="BY553" s="9"/>
      <c r="BZ553" s="9"/>
      <c r="CA553" s="9"/>
      <c r="CB553" s="9"/>
      <c r="CC553" s="9"/>
      <c r="CD553" s="8"/>
      <c r="CE553" s="8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</row>
    <row r="554" ht="15.75" customHeight="1">
      <c r="A554" s="8"/>
      <c r="B554" s="9"/>
      <c r="C554" s="9"/>
      <c r="D554" s="8"/>
      <c r="E554" s="8"/>
      <c r="F554" s="8"/>
      <c r="G554" s="8"/>
      <c r="H554" s="9"/>
      <c r="I554" s="9"/>
      <c r="J554" s="9"/>
      <c r="K554" s="9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8"/>
      <c r="AK554" s="10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8"/>
      <c r="BH554" s="10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189">
        <v>1.0</v>
      </c>
      <c r="BU554" s="9"/>
      <c r="BV554" s="9"/>
      <c r="BW554" s="9"/>
      <c r="BX554" s="9"/>
      <c r="BY554" s="9"/>
      <c r="BZ554" s="9"/>
      <c r="CA554" s="9"/>
      <c r="CB554" s="9"/>
      <c r="CC554" s="9"/>
      <c r="CD554" s="8"/>
      <c r="CE554" s="8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</row>
    <row r="555" ht="15.75" customHeight="1">
      <c r="A555" s="8"/>
      <c r="B555" s="9"/>
      <c r="C555" s="9"/>
      <c r="D555" s="8"/>
      <c r="E555" s="8"/>
      <c r="F555" s="8"/>
      <c r="G555" s="8"/>
      <c r="H555" s="9"/>
      <c r="I555" s="9"/>
      <c r="J555" s="9"/>
      <c r="K555" s="9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8"/>
      <c r="AK555" s="10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8"/>
      <c r="BH555" s="10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156"/>
      <c r="BU555" s="9"/>
      <c r="BV555" s="9"/>
      <c r="BW555" s="9"/>
      <c r="BX555" s="9"/>
      <c r="BY555" s="9"/>
      <c r="BZ555" s="9"/>
      <c r="CA555" s="9"/>
      <c r="CB555" s="9"/>
      <c r="CC555" s="9"/>
      <c r="CD555" s="8"/>
      <c r="CE555" s="8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</row>
    <row r="556" ht="15.75" customHeight="1">
      <c r="A556" s="8"/>
      <c r="B556" s="9"/>
      <c r="C556" s="9"/>
      <c r="D556" s="8"/>
      <c r="E556" s="8"/>
      <c r="F556" s="8"/>
      <c r="G556" s="8"/>
      <c r="H556" s="9"/>
      <c r="I556" s="9"/>
      <c r="J556" s="9"/>
      <c r="K556" s="9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8"/>
      <c r="AK556" s="10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8"/>
      <c r="BH556" s="10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182">
        <v>1.0</v>
      </c>
      <c r="BU556" s="9"/>
      <c r="BV556" s="9"/>
      <c r="BW556" s="9"/>
      <c r="BX556" s="9"/>
      <c r="BY556" s="9"/>
      <c r="BZ556" s="9"/>
      <c r="CA556" s="9"/>
      <c r="CB556" s="9"/>
      <c r="CC556" s="9"/>
      <c r="CD556" s="8"/>
      <c r="CE556" s="8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</row>
    <row r="557" ht="15.75" customHeight="1">
      <c r="A557" s="8"/>
      <c r="B557" s="9"/>
      <c r="C557" s="9"/>
      <c r="D557" s="8"/>
      <c r="E557" s="8"/>
      <c r="F557" s="8"/>
      <c r="G557" s="8"/>
      <c r="H557" s="9"/>
      <c r="I557" s="9"/>
      <c r="J557" s="9"/>
      <c r="K557" s="9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8"/>
      <c r="AK557" s="10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8"/>
      <c r="BH557" s="10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182">
        <v>1.0</v>
      </c>
      <c r="BU557" s="9"/>
      <c r="BV557" s="9"/>
      <c r="BW557" s="9"/>
      <c r="BX557" s="9"/>
      <c r="BY557" s="9"/>
      <c r="BZ557" s="9"/>
      <c r="CA557" s="9"/>
      <c r="CB557" s="9"/>
      <c r="CC557" s="9"/>
      <c r="CD557" s="8"/>
      <c r="CE557" s="8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</row>
    <row r="558" ht="15.75" customHeight="1">
      <c r="A558" s="8"/>
      <c r="B558" s="9"/>
      <c r="C558" s="9"/>
      <c r="D558" s="8"/>
      <c r="E558" s="8"/>
      <c r="F558" s="8"/>
      <c r="G558" s="8"/>
      <c r="H558" s="9"/>
      <c r="I558" s="9"/>
      <c r="J558" s="9"/>
      <c r="K558" s="9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8"/>
      <c r="AK558" s="10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8"/>
      <c r="BH558" s="10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139"/>
      <c r="BU558" s="9"/>
      <c r="BV558" s="9"/>
      <c r="BW558" s="9"/>
      <c r="BX558" s="9"/>
      <c r="BY558" s="9"/>
      <c r="BZ558" s="9"/>
      <c r="CA558" s="9"/>
      <c r="CB558" s="9"/>
      <c r="CC558" s="9"/>
      <c r="CD558" s="8"/>
      <c r="CE558" s="8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</row>
    <row r="559" ht="15.75" customHeight="1">
      <c r="A559" s="8"/>
      <c r="B559" s="9"/>
      <c r="C559" s="9"/>
      <c r="D559" s="8"/>
      <c r="E559" s="8"/>
      <c r="F559" s="8"/>
      <c r="G559" s="8"/>
      <c r="H559" s="9"/>
      <c r="I559" s="9"/>
      <c r="J559" s="9"/>
      <c r="K559" s="9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8"/>
      <c r="AK559" s="10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8"/>
      <c r="BH559" s="10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182">
        <v>1.0</v>
      </c>
      <c r="BU559" s="9"/>
      <c r="BV559" s="9"/>
      <c r="BW559" s="9"/>
      <c r="BX559" s="9"/>
      <c r="BY559" s="9"/>
      <c r="BZ559" s="9"/>
      <c r="CA559" s="9"/>
      <c r="CB559" s="9"/>
      <c r="CC559" s="9"/>
      <c r="CD559" s="8"/>
      <c r="CE559" s="8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</row>
    <row r="560" ht="15.75" customHeight="1">
      <c r="A560" s="8"/>
      <c r="B560" s="9"/>
      <c r="C560" s="9"/>
      <c r="D560" s="8"/>
      <c r="E560" s="8"/>
      <c r="F560" s="8"/>
      <c r="G560" s="8"/>
      <c r="H560" s="9"/>
      <c r="I560" s="9"/>
      <c r="J560" s="9"/>
      <c r="K560" s="9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8"/>
      <c r="AK560" s="10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8"/>
      <c r="BH560" s="10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189">
        <v>1.0</v>
      </c>
      <c r="BU560" s="9"/>
      <c r="BV560" s="9"/>
      <c r="BW560" s="9"/>
      <c r="BX560" s="9"/>
      <c r="BY560" s="9"/>
      <c r="BZ560" s="9"/>
      <c r="CA560" s="9"/>
      <c r="CB560" s="9"/>
      <c r="CC560" s="9"/>
      <c r="CD560" s="8"/>
      <c r="CE560" s="8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</row>
    <row r="561" ht="15.75" customHeight="1">
      <c r="A561" s="8"/>
      <c r="B561" s="9"/>
      <c r="C561" s="9"/>
      <c r="D561" s="8"/>
      <c r="E561" s="8"/>
      <c r="F561" s="8"/>
      <c r="G561" s="8"/>
      <c r="H561" s="9"/>
      <c r="I561" s="9"/>
      <c r="J561" s="9"/>
      <c r="K561" s="9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8"/>
      <c r="AK561" s="10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8"/>
      <c r="BH561" s="10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253">
        <v>1.0</v>
      </c>
      <c r="BU561" s="9"/>
      <c r="BV561" s="9"/>
      <c r="BW561" s="9"/>
      <c r="BX561" s="9"/>
      <c r="BY561" s="9"/>
      <c r="BZ561" s="9"/>
      <c r="CA561" s="9"/>
      <c r="CB561" s="9"/>
      <c r="CC561" s="9"/>
      <c r="CD561" s="8"/>
      <c r="CE561" s="8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</row>
    <row r="562" ht="15.75" customHeight="1">
      <c r="A562" s="8"/>
      <c r="B562" s="9"/>
      <c r="C562" s="9"/>
      <c r="D562" s="8"/>
      <c r="E562" s="8"/>
      <c r="F562" s="8"/>
      <c r="G562" s="8"/>
      <c r="H562" s="9"/>
      <c r="I562" s="9"/>
      <c r="J562" s="9"/>
      <c r="K562" s="9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8"/>
      <c r="AK562" s="10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8"/>
      <c r="BH562" s="10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177"/>
      <c r="BU562" s="9"/>
      <c r="BV562" s="9"/>
      <c r="BW562" s="9"/>
      <c r="BX562" s="9"/>
      <c r="BY562" s="9"/>
      <c r="BZ562" s="9"/>
      <c r="CA562" s="9"/>
      <c r="CB562" s="9"/>
      <c r="CC562" s="9"/>
      <c r="CD562" s="8"/>
      <c r="CE562" s="8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</row>
    <row r="563" ht="15.75" customHeight="1">
      <c r="A563" s="8"/>
      <c r="B563" s="9"/>
      <c r="C563" s="9"/>
      <c r="D563" s="8"/>
      <c r="E563" s="8"/>
      <c r="F563" s="8"/>
      <c r="G563" s="8"/>
      <c r="H563" s="9"/>
      <c r="I563" s="9"/>
      <c r="J563" s="9"/>
      <c r="K563" s="9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8"/>
      <c r="AK563" s="10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8"/>
      <c r="BH563" s="10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182">
        <v>1.0</v>
      </c>
      <c r="BU563" s="9"/>
      <c r="BV563" s="9"/>
      <c r="BW563" s="9"/>
      <c r="BX563" s="9"/>
      <c r="BY563" s="9"/>
      <c r="BZ563" s="9"/>
      <c r="CA563" s="9"/>
      <c r="CB563" s="9"/>
      <c r="CC563" s="9"/>
      <c r="CD563" s="8"/>
      <c r="CE563" s="8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</row>
    <row r="564" ht="15.75" customHeight="1">
      <c r="A564" s="8"/>
      <c r="B564" s="9"/>
      <c r="C564" s="9"/>
      <c r="D564" s="8"/>
      <c r="E564" s="8"/>
      <c r="F564" s="8"/>
      <c r="G564" s="8"/>
      <c r="H564" s="9"/>
      <c r="I564" s="9"/>
      <c r="J564" s="9"/>
      <c r="K564" s="9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8"/>
      <c r="AK564" s="10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8"/>
      <c r="BH564" s="10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139"/>
      <c r="BU564" s="9"/>
      <c r="BV564" s="9"/>
      <c r="BW564" s="9"/>
      <c r="BX564" s="9"/>
      <c r="BY564" s="9"/>
      <c r="BZ564" s="9"/>
      <c r="CA564" s="9"/>
      <c r="CB564" s="9"/>
      <c r="CC564" s="9"/>
      <c r="CD564" s="8"/>
      <c r="CE564" s="8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</row>
    <row r="565" ht="15.75" customHeight="1">
      <c r="A565" s="8"/>
      <c r="B565" s="9"/>
      <c r="C565" s="9"/>
      <c r="D565" s="8"/>
      <c r="E565" s="8"/>
      <c r="F565" s="8"/>
      <c r="G565" s="8"/>
      <c r="H565" s="9"/>
      <c r="I565" s="9"/>
      <c r="J565" s="9"/>
      <c r="K565" s="9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8"/>
      <c r="AK565" s="10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8"/>
      <c r="BH565" s="10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139"/>
      <c r="BU565" s="9"/>
      <c r="BV565" s="9"/>
      <c r="BW565" s="9"/>
      <c r="BX565" s="9"/>
      <c r="BY565" s="9"/>
      <c r="BZ565" s="9"/>
      <c r="CA565" s="9"/>
      <c r="CB565" s="9"/>
      <c r="CC565" s="9"/>
      <c r="CD565" s="8"/>
      <c r="CE565" s="8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</row>
    <row r="566" ht="15.75" customHeight="1">
      <c r="A566" s="8"/>
      <c r="B566" s="9"/>
      <c r="C566" s="9"/>
      <c r="D566" s="8"/>
      <c r="E566" s="8"/>
      <c r="F566" s="8"/>
      <c r="G566" s="8"/>
      <c r="H566" s="9"/>
      <c r="I566" s="9"/>
      <c r="J566" s="9"/>
      <c r="K566" s="9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8"/>
      <c r="AK566" s="10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8"/>
      <c r="BH566" s="10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139"/>
      <c r="BU566" s="9"/>
      <c r="BV566" s="9"/>
      <c r="BW566" s="9"/>
      <c r="BX566" s="9"/>
      <c r="BY566" s="9"/>
      <c r="BZ566" s="9"/>
      <c r="CA566" s="9"/>
      <c r="CB566" s="9"/>
      <c r="CC566" s="9"/>
      <c r="CD566" s="8"/>
      <c r="CE566" s="8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</row>
    <row r="567" ht="15.75" customHeight="1">
      <c r="A567" s="8"/>
      <c r="B567" s="9"/>
      <c r="C567" s="9"/>
      <c r="D567" s="8"/>
      <c r="E567" s="8"/>
      <c r="F567" s="8"/>
      <c r="G567" s="8"/>
      <c r="H567" s="9"/>
      <c r="I567" s="9"/>
      <c r="J567" s="9"/>
      <c r="K567" s="9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8"/>
      <c r="AK567" s="10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8"/>
      <c r="BH567" s="10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139"/>
      <c r="BU567" s="9"/>
      <c r="BV567" s="9"/>
      <c r="BW567" s="9"/>
      <c r="BX567" s="9"/>
      <c r="BY567" s="9"/>
      <c r="BZ567" s="9"/>
      <c r="CA567" s="9"/>
      <c r="CB567" s="9"/>
      <c r="CC567" s="9"/>
      <c r="CD567" s="8"/>
      <c r="CE567" s="8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</row>
    <row r="568" ht="15.75" customHeight="1">
      <c r="A568" s="8"/>
      <c r="B568" s="9"/>
      <c r="C568" s="9"/>
      <c r="D568" s="8"/>
      <c r="E568" s="8"/>
      <c r="F568" s="8"/>
      <c r="G568" s="8"/>
      <c r="H568" s="9"/>
      <c r="I568" s="9"/>
      <c r="J568" s="9"/>
      <c r="K568" s="9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8"/>
      <c r="AK568" s="10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8"/>
      <c r="BH568" s="10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182">
        <v>1.0</v>
      </c>
      <c r="BU568" s="9"/>
      <c r="BV568" s="9"/>
      <c r="BW568" s="9"/>
      <c r="BX568" s="9"/>
      <c r="BY568" s="9"/>
      <c r="BZ568" s="9"/>
      <c r="CA568" s="9"/>
      <c r="CB568" s="9"/>
      <c r="CC568" s="9"/>
      <c r="CD568" s="8"/>
      <c r="CE568" s="8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</row>
    <row r="569" ht="15.75" customHeight="1">
      <c r="A569" s="8"/>
      <c r="B569" s="9"/>
      <c r="C569" s="9"/>
      <c r="D569" s="8"/>
      <c r="E569" s="8"/>
      <c r="F569" s="8"/>
      <c r="G569" s="8"/>
      <c r="H569" s="9"/>
      <c r="I569" s="9"/>
      <c r="J569" s="9"/>
      <c r="K569" s="9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8"/>
      <c r="AK569" s="10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8"/>
      <c r="BH569" s="10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156"/>
      <c r="BU569" s="9"/>
      <c r="BV569" s="9"/>
      <c r="BW569" s="9"/>
      <c r="BX569" s="9"/>
      <c r="BY569" s="9"/>
      <c r="BZ569" s="9"/>
      <c r="CA569" s="9"/>
      <c r="CB569" s="9"/>
      <c r="CC569" s="9"/>
      <c r="CD569" s="8"/>
      <c r="CE569" s="8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</row>
    <row r="570" ht="15.75" customHeight="1">
      <c r="A570" s="8"/>
      <c r="B570" s="9"/>
      <c r="C570" s="9"/>
      <c r="D570" s="8"/>
      <c r="E570" s="8"/>
      <c r="F570" s="8"/>
      <c r="G570" s="8"/>
      <c r="H570" s="9"/>
      <c r="I570" s="9"/>
      <c r="J570" s="9"/>
      <c r="K570" s="9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8"/>
      <c r="AK570" s="10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8"/>
      <c r="BH570" s="10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156"/>
      <c r="BU570" s="9"/>
      <c r="BV570" s="9"/>
      <c r="BW570" s="9"/>
      <c r="BX570" s="9"/>
      <c r="BY570" s="9"/>
      <c r="BZ570" s="9"/>
      <c r="CA570" s="9"/>
      <c r="CB570" s="9"/>
      <c r="CC570" s="9"/>
      <c r="CD570" s="8"/>
      <c r="CE570" s="8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</row>
    <row r="571" ht="15.75" customHeight="1">
      <c r="A571" s="8"/>
      <c r="B571" s="9"/>
      <c r="C571" s="9"/>
      <c r="D571" s="8"/>
      <c r="E571" s="8"/>
      <c r="F571" s="8"/>
      <c r="G571" s="8"/>
      <c r="H571" s="9"/>
      <c r="I571" s="9"/>
      <c r="J571" s="9"/>
      <c r="K571" s="9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8"/>
      <c r="AK571" s="10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8"/>
      <c r="BH571" s="10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182">
        <v>1.0</v>
      </c>
      <c r="BU571" s="9"/>
      <c r="BV571" s="9"/>
      <c r="BW571" s="9"/>
      <c r="BX571" s="9"/>
      <c r="BY571" s="9"/>
      <c r="BZ571" s="9"/>
      <c r="CA571" s="9"/>
      <c r="CB571" s="9"/>
      <c r="CC571" s="9"/>
      <c r="CD571" s="8"/>
      <c r="CE571" s="8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</row>
    <row r="572" ht="15.75" customHeight="1">
      <c r="A572" s="8"/>
      <c r="B572" s="9"/>
      <c r="C572" s="9"/>
      <c r="D572" s="8"/>
      <c r="E572" s="8"/>
      <c r="F572" s="8"/>
      <c r="G572" s="8"/>
      <c r="H572" s="9"/>
      <c r="I572" s="9"/>
      <c r="J572" s="9"/>
      <c r="K572" s="9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8"/>
      <c r="AK572" s="10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8"/>
      <c r="BH572" s="10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182">
        <v>1.0</v>
      </c>
      <c r="BU572" s="9"/>
      <c r="BV572" s="9"/>
      <c r="BW572" s="9"/>
      <c r="BX572" s="9"/>
      <c r="BY572" s="9"/>
      <c r="BZ572" s="9"/>
      <c r="CA572" s="9"/>
      <c r="CB572" s="9"/>
      <c r="CC572" s="9"/>
      <c r="CD572" s="8"/>
      <c r="CE572" s="8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</row>
    <row r="573" ht="15.75" customHeight="1">
      <c r="A573" s="8"/>
      <c r="B573" s="9"/>
      <c r="C573" s="9"/>
      <c r="D573" s="8"/>
      <c r="E573" s="8"/>
      <c r="F573" s="8"/>
      <c r="G573" s="8"/>
      <c r="H573" s="9"/>
      <c r="I573" s="9"/>
      <c r="J573" s="9"/>
      <c r="K573" s="9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8"/>
      <c r="AK573" s="10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8"/>
      <c r="BH573" s="10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253">
        <v>1.0</v>
      </c>
      <c r="BU573" s="9"/>
      <c r="BV573" s="9"/>
      <c r="BW573" s="9"/>
      <c r="BX573" s="9"/>
      <c r="BY573" s="9"/>
      <c r="BZ573" s="9"/>
      <c r="CA573" s="9"/>
      <c r="CB573" s="9"/>
      <c r="CC573" s="9"/>
      <c r="CD573" s="8"/>
      <c r="CE573" s="8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</row>
    <row r="574" ht="15.75" customHeight="1">
      <c r="A574" s="8"/>
      <c r="B574" s="9"/>
      <c r="C574" s="9"/>
      <c r="D574" s="8"/>
      <c r="E574" s="8"/>
      <c r="F574" s="8"/>
      <c r="G574" s="8"/>
      <c r="H574" s="9"/>
      <c r="I574" s="9"/>
      <c r="J574" s="9"/>
      <c r="K574" s="9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8"/>
      <c r="AK574" s="10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8"/>
      <c r="BH574" s="10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182">
        <v>1.0</v>
      </c>
      <c r="BU574" s="9"/>
      <c r="BV574" s="9"/>
      <c r="BW574" s="9"/>
      <c r="BX574" s="9"/>
      <c r="BY574" s="9"/>
      <c r="BZ574" s="9"/>
      <c r="CA574" s="9"/>
      <c r="CB574" s="9"/>
      <c r="CC574" s="9"/>
      <c r="CD574" s="8"/>
      <c r="CE574" s="8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</row>
    <row r="575" ht="15.75" customHeight="1">
      <c r="A575" s="8"/>
      <c r="B575" s="9"/>
      <c r="C575" s="9"/>
      <c r="D575" s="8"/>
      <c r="E575" s="8"/>
      <c r="F575" s="8"/>
      <c r="G575" s="8"/>
      <c r="H575" s="9"/>
      <c r="I575" s="9"/>
      <c r="J575" s="9"/>
      <c r="K575" s="9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8"/>
      <c r="AK575" s="10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8"/>
      <c r="BH575" s="10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182">
        <v>1.0</v>
      </c>
      <c r="BU575" s="9"/>
      <c r="BV575" s="9"/>
      <c r="BW575" s="9"/>
      <c r="BX575" s="9"/>
      <c r="BY575" s="9"/>
      <c r="BZ575" s="9"/>
      <c r="CA575" s="9"/>
      <c r="CB575" s="9"/>
      <c r="CC575" s="9"/>
      <c r="CD575" s="8"/>
      <c r="CE575" s="8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</row>
    <row r="576" ht="15.75" customHeight="1">
      <c r="A576" s="8"/>
      <c r="B576" s="9"/>
      <c r="C576" s="9"/>
      <c r="D576" s="8"/>
      <c r="E576" s="8"/>
      <c r="F576" s="8"/>
      <c r="G576" s="8"/>
      <c r="H576" s="9"/>
      <c r="I576" s="9"/>
      <c r="J576" s="9"/>
      <c r="K576" s="9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8"/>
      <c r="AK576" s="10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8"/>
      <c r="BH576" s="10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182">
        <v>1.0</v>
      </c>
      <c r="BU576" s="9"/>
      <c r="BV576" s="9"/>
      <c r="BW576" s="9"/>
      <c r="BX576" s="9"/>
      <c r="BY576" s="9"/>
      <c r="BZ576" s="9"/>
      <c r="CA576" s="9"/>
      <c r="CB576" s="9"/>
      <c r="CC576" s="9"/>
      <c r="CD576" s="8"/>
      <c r="CE576" s="8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</row>
    <row r="577" ht="15.75" customHeight="1">
      <c r="A577" s="8"/>
      <c r="B577" s="9"/>
      <c r="C577" s="9"/>
      <c r="D577" s="8"/>
      <c r="E577" s="8"/>
      <c r="F577" s="8"/>
      <c r="G577" s="8"/>
      <c r="H577" s="9"/>
      <c r="I577" s="9"/>
      <c r="J577" s="9"/>
      <c r="K577" s="9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8"/>
      <c r="AK577" s="10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8"/>
      <c r="BH577" s="10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182">
        <v>1.0</v>
      </c>
      <c r="BU577" s="9"/>
      <c r="BV577" s="9"/>
      <c r="BW577" s="9"/>
      <c r="BX577" s="9"/>
      <c r="BY577" s="9"/>
      <c r="BZ577" s="9"/>
      <c r="CA577" s="9"/>
      <c r="CB577" s="9"/>
      <c r="CC577" s="9"/>
      <c r="CD577" s="8"/>
      <c r="CE577" s="8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</row>
    <row r="578" ht="15.75" customHeight="1">
      <c r="A578" s="8"/>
      <c r="B578" s="9"/>
      <c r="C578" s="9"/>
      <c r="D578" s="8"/>
      <c r="E578" s="8"/>
      <c r="F578" s="8"/>
      <c r="G578" s="8"/>
      <c r="H578" s="9"/>
      <c r="I578" s="9"/>
      <c r="J578" s="9"/>
      <c r="K578" s="9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8"/>
      <c r="AK578" s="10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8"/>
      <c r="BH578" s="10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253">
        <v>1.0</v>
      </c>
      <c r="BU578" s="9"/>
      <c r="BV578" s="9"/>
      <c r="BW578" s="9"/>
      <c r="BX578" s="9"/>
      <c r="BY578" s="9"/>
      <c r="BZ578" s="9"/>
      <c r="CA578" s="9"/>
      <c r="CB578" s="9"/>
      <c r="CC578" s="9"/>
      <c r="CD578" s="8"/>
      <c r="CE578" s="8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</row>
    <row r="579" ht="15.75" customHeight="1">
      <c r="A579" s="8"/>
      <c r="B579" s="9"/>
      <c r="C579" s="9"/>
      <c r="D579" s="8"/>
      <c r="E579" s="8"/>
      <c r="F579" s="8"/>
      <c r="G579" s="8"/>
      <c r="H579" s="9"/>
      <c r="I579" s="9"/>
      <c r="J579" s="9"/>
      <c r="K579" s="9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8"/>
      <c r="AK579" s="10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8"/>
      <c r="BH579" s="10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182">
        <v>1.0</v>
      </c>
      <c r="BU579" s="9"/>
      <c r="BV579" s="9"/>
      <c r="BW579" s="9"/>
      <c r="BX579" s="9"/>
      <c r="BY579" s="9"/>
      <c r="BZ579" s="9"/>
      <c r="CA579" s="9"/>
      <c r="CB579" s="9"/>
      <c r="CC579" s="9"/>
      <c r="CD579" s="8"/>
      <c r="CE579" s="8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</row>
    <row r="580" ht="15.75" customHeight="1">
      <c r="A580" s="305" t="s">
        <v>231</v>
      </c>
      <c r="B580" s="2"/>
      <c r="C580" s="3"/>
      <c r="D580" s="4"/>
      <c r="E580" s="4"/>
      <c r="F580" s="6"/>
      <c r="G580" s="8"/>
      <c r="H580" s="9"/>
      <c r="I580" s="9"/>
      <c r="J580" s="9"/>
      <c r="K580" s="9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8"/>
      <c r="AK580" s="10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8"/>
      <c r="BH580" s="10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139"/>
      <c r="BU580" s="9"/>
      <c r="BV580" s="9"/>
      <c r="BW580" s="9"/>
      <c r="BX580" s="9"/>
      <c r="BY580" s="9"/>
      <c r="BZ580" s="9"/>
      <c r="CA580" s="9"/>
      <c r="CB580" s="9"/>
      <c r="CC580" s="9"/>
      <c r="CD580" s="8"/>
      <c r="CE580" s="8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</row>
    <row r="581" ht="15.75" customHeight="1">
      <c r="A581" s="12" t="s">
        <v>4</v>
      </c>
      <c r="B581" s="13"/>
      <c r="C581" s="30"/>
      <c r="D581" s="15"/>
      <c r="E581" s="15"/>
      <c r="F581" s="16"/>
      <c r="G581" s="8"/>
      <c r="H581" s="9"/>
      <c r="I581" s="9"/>
      <c r="J581" s="9"/>
      <c r="K581" s="9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8"/>
      <c r="AK581" s="10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8"/>
      <c r="BH581" s="10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139"/>
      <c r="BU581" s="9"/>
      <c r="BV581" s="9"/>
      <c r="BW581" s="9"/>
      <c r="BX581" s="9"/>
      <c r="BY581" s="9"/>
      <c r="BZ581" s="9"/>
      <c r="CA581" s="9"/>
      <c r="CB581" s="9"/>
      <c r="CC581" s="9"/>
      <c r="CD581" s="8"/>
      <c r="CE581" s="8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</row>
    <row r="582" ht="15.75" customHeight="1">
      <c r="A582" s="12" t="s">
        <v>6</v>
      </c>
      <c r="B582" s="13"/>
      <c r="C582" s="30"/>
      <c r="D582" s="15"/>
      <c r="E582" s="15"/>
      <c r="F582" s="16"/>
      <c r="G582" s="8"/>
      <c r="H582" s="9"/>
      <c r="I582" s="9"/>
      <c r="J582" s="9"/>
      <c r="K582" s="9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8"/>
      <c r="AK582" s="10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8"/>
      <c r="BH582" s="10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182">
        <v>1.0</v>
      </c>
      <c r="BU582" s="9"/>
      <c r="BV582" s="9"/>
      <c r="BW582" s="9"/>
      <c r="BX582" s="9"/>
      <c r="BY582" s="9"/>
      <c r="BZ582" s="9"/>
      <c r="CA582" s="9"/>
      <c r="CB582" s="9"/>
      <c r="CC582" s="9"/>
      <c r="CD582" s="8"/>
      <c r="CE582" s="8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</row>
    <row r="583" ht="15.75" customHeight="1">
      <c r="A583" s="12" t="s">
        <v>8</v>
      </c>
      <c r="B583" s="13"/>
      <c r="C583" s="30"/>
      <c r="D583" s="15"/>
      <c r="E583" s="15"/>
      <c r="F583" s="16"/>
      <c r="G583" s="8"/>
      <c r="H583" s="9"/>
      <c r="I583" s="9"/>
      <c r="J583" s="9"/>
      <c r="K583" s="9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8"/>
      <c r="AK583" s="10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8"/>
      <c r="BH583" s="10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139"/>
      <c r="BU583" s="9"/>
      <c r="BV583" s="9"/>
      <c r="BW583" s="9"/>
      <c r="BX583" s="9"/>
      <c r="BY583" s="9"/>
      <c r="BZ583" s="9"/>
      <c r="CA583" s="9"/>
      <c r="CB583" s="9"/>
      <c r="CC583" s="9"/>
      <c r="CD583" s="8"/>
      <c r="CE583" s="8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</row>
    <row r="584" ht="15.75" customHeight="1">
      <c r="A584" s="12" t="s">
        <v>10</v>
      </c>
      <c r="B584" s="13"/>
      <c r="C584" s="306"/>
      <c r="D584" s="15"/>
      <c r="E584" s="15"/>
      <c r="F584" s="16"/>
      <c r="G584" s="22"/>
      <c r="H584" s="9"/>
      <c r="I584" s="9"/>
      <c r="J584" s="9"/>
      <c r="K584" s="9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8"/>
      <c r="AK584" s="10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8"/>
      <c r="BH584" s="10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139"/>
      <c r="BU584" s="9"/>
      <c r="BV584" s="9"/>
      <c r="BW584" s="9"/>
      <c r="BX584" s="9"/>
      <c r="BY584" s="9"/>
      <c r="BZ584" s="9"/>
      <c r="CA584" s="9"/>
      <c r="CB584" s="9"/>
      <c r="CC584" s="9"/>
      <c r="CD584" s="8"/>
      <c r="CE584" s="8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</row>
    <row r="585" ht="15.75" customHeight="1">
      <c r="A585" s="23" t="s">
        <v>11</v>
      </c>
      <c r="B585" s="24"/>
      <c r="C585" s="25"/>
      <c r="D585" s="26"/>
      <c r="E585" s="26"/>
      <c r="F585" s="27"/>
      <c r="G585" s="28"/>
      <c r="H585" s="9"/>
      <c r="I585" s="9"/>
      <c r="J585" s="9"/>
      <c r="K585" s="9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8"/>
      <c r="AK585" s="10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8"/>
      <c r="BH585" s="10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139"/>
      <c r="BU585" s="9"/>
      <c r="BV585" s="9"/>
      <c r="BW585" s="9"/>
      <c r="BX585" s="9"/>
      <c r="BY585" s="9"/>
      <c r="BZ585" s="9"/>
      <c r="CA585" s="9"/>
      <c r="CB585" s="9"/>
      <c r="CC585" s="9"/>
      <c r="CD585" s="8"/>
      <c r="CE585" s="8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</row>
    <row r="586" ht="15.75" customHeight="1">
      <c r="A586" s="22"/>
      <c r="B586" s="31"/>
      <c r="C586" s="32"/>
      <c r="D586" s="22"/>
      <c r="E586" s="22"/>
      <c r="F586" s="34"/>
      <c r="G586" s="28"/>
      <c r="H586" s="36">
        <v>1.0</v>
      </c>
      <c r="I586" s="37">
        <v>2.0</v>
      </c>
      <c r="J586" s="37"/>
      <c r="K586" s="37">
        <v>3.0</v>
      </c>
      <c r="L586" s="37">
        <v>4.0</v>
      </c>
      <c r="M586" s="39"/>
      <c r="N586" s="40"/>
      <c r="O586" s="41">
        <v>1.0</v>
      </c>
      <c r="P586" s="42">
        <v>2.0</v>
      </c>
      <c r="Q586" s="42">
        <v>3.0</v>
      </c>
      <c r="R586" s="42">
        <v>4.0</v>
      </c>
      <c r="S586" s="42">
        <v>5.0</v>
      </c>
      <c r="T586" s="42">
        <v>6.0</v>
      </c>
      <c r="U586" s="42">
        <v>7.0</v>
      </c>
      <c r="V586" s="42">
        <v>8.0</v>
      </c>
      <c r="W586" s="42">
        <v>9.0</v>
      </c>
      <c r="X586" s="42">
        <v>10.0</v>
      </c>
      <c r="Y586" s="42">
        <v>11.0</v>
      </c>
      <c r="Z586" s="42">
        <v>12.0</v>
      </c>
      <c r="AA586" s="42">
        <v>13.0</v>
      </c>
      <c r="AB586" s="42">
        <v>14.0</v>
      </c>
      <c r="AC586" s="42">
        <v>15.0</v>
      </c>
      <c r="AD586" s="42">
        <v>16.0</v>
      </c>
      <c r="AE586" s="45">
        <v>17.0</v>
      </c>
      <c r="AF586" s="45"/>
      <c r="AG586" s="45"/>
      <c r="AH586" s="45"/>
      <c r="AI586" s="45"/>
      <c r="AJ586" s="43"/>
      <c r="AK586" s="44"/>
      <c r="AL586" s="45">
        <v>1.0</v>
      </c>
      <c r="AM586" s="45">
        <v>2.0</v>
      </c>
      <c r="AN586" s="45">
        <v>3.0</v>
      </c>
      <c r="AO586" s="45">
        <v>4.0</v>
      </c>
      <c r="AP586" s="45">
        <v>5.0</v>
      </c>
      <c r="AQ586" s="45">
        <v>6.0</v>
      </c>
      <c r="AR586" s="45">
        <v>7.0</v>
      </c>
      <c r="AS586" s="45">
        <v>8.0</v>
      </c>
      <c r="AT586" s="45">
        <v>9.0</v>
      </c>
      <c r="AU586" s="45">
        <v>10.0</v>
      </c>
      <c r="AV586" s="45">
        <v>11.0</v>
      </c>
      <c r="AW586" s="45">
        <v>12.0</v>
      </c>
      <c r="AX586" s="45">
        <v>13.0</v>
      </c>
      <c r="AY586" s="45">
        <v>14.0</v>
      </c>
      <c r="AZ586" s="45">
        <v>15.0</v>
      </c>
      <c r="BA586" s="45">
        <v>16.0</v>
      </c>
      <c r="BB586" s="45">
        <v>17.0</v>
      </c>
      <c r="BC586" s="45"/>
      <c r="BD586" s="45"/>
      <c r="BE586" s="45"/>
      <c r="BF586" s="45">
        <v>18.0</v>
      </c>
      <c r="BG586" s="43"/>
      <c r="BH586" s="44"/>
      <c r="BI586" s="45">
        <v>1.0</v>
      </c>
      <c r="BJ586" s="45">
        <v>2.0</v>
      </c>
      <c r="BK586" s="45">
        <v>3.0</v>
      </c>
      <c r="BL586" s="45">
        <v>4.0</v>
      </c>
      <c r="BM586" s="45">
        <v>5.0</v>
      </c>
      <c r="BN586" s="45">
        <v>6.0</v>
      </c>
      <c r="BO586" s="45">
        <v>7.0</v>
      </c>
      <c r="BP586" s="45">
        <v>8.0</v>
      </c>
      <c r="BQ586" s="45">
        <v>9.0</v>
      </c>
      <c r="BR586" s="45">
        <v>10.0</v>
      </c>
      <c r="BS586" s="45">
        <v>11.0</v>
      </c>
      <c r="BT586" s="139"/>
      <c r="BU586" s="45">
        <v>13.0</v>
      </c>
      <c r="BV586" s="45">
        <v>14.0</v>
      </c>
      <c r="BW586" s="45">
        <v>15.0</v>
      </c>
      <c r="BX586" s="45">
        <v>16.0</v>
      </c>
      <c r="BY586" s="45">
        <v>17.0</v>
      </c>
      <c r="BZ586" s="45">
        <v>18.0</v>
      </c>
      <c r="CA586" s="45">
        <v>19.0</v>
      </c>
      <c r="CB586" s="45">
        <v>20.0</v>
      </c>
      <c r="CC586" s="45">
        <v>21.0</v>
      </c>
      <c r="CD586" s="43"/>
      <c r="CE586" s="43"/>
      <c r="CF586" s="45">
        <v>1.0</v>
      </c>
      <c r="CG586" s="45">
        <v>2.0</v>
      </c>
      <c r="CH586" s="45">
        <v>3.0</v>
      </c>
      <c r="CI586" s="45">
        <v>4.0</v>
      </c>
      <c r="CJ586" s="45">
        <v>5.0</v>
      </c>
      <c r="CK586" s="45">
        <v>6.0</v>
      </c>
      <c r="CL586" s="45">
        <v>7.0</v>
      </c>
      <c r="CM586" s="45">
        <v>8.0</v>
      </c>
      <c r="CN586" s="45">
        <v>9.0</v>
      </c>
      <c r="CO586" s="45">
        <v>10.0</v>
      </c>
      <c r="CP586" s="46"/>
      <c r="CQ586" s="46"/>
    </row>
    <row r="587" ht="78.75" customHeight="1">
      <c r="A587" s="47"/>
      <c r="B587" s="45"/>
      <c r="C587" s="42"/>
      <c r="D587" s="48" t="s">
        <v>15</v>
      </c>
      <c r="E587" s="49" t="s">
        <v>17</v>
      </c>
      <c r="F587" s="51" t="s">
        <v>18</v>
      </c>
      <c r="G587" s="52" t="s">
        <v>19</v>
      </c>
      <c r="H587" s="307">
        <v>45537.0</v>
      </c>
      <c r="I587" s="308">
        <v>45538.0</v>
      </c>
      <c r="J587" s="308"/>
      <c r="K587" s="308">
        <v>45539.0</v>
      </c>
      <c r="L587" s="308">
        <v>45540.0</v>
      </c>
      <c r="M587" s="309" t="s">
        <v>232</v>
      </c>
      <c r="N587" s="310" t="s">
        <v>233</v>
      </c>
      <c r="O587" s="311">
        <v>45566.0</v>
      </c>
      <c r="P587" s="312">
        <v>45568.0</v>
      </c>
      <c r="Q587" s="312">
        <v>45569.0</v>
      </c>
      <c r="R587" s="312">
        <v>45572.0</v>
      </c>
      <c r="S587" s="312">
        <v>45573.0</v>
      </c>
      <c r="T587" s="312">
        <v>45574.0</v>
      </c>
      <c r="U587" s="312">
        <v>45575.0</v>
      </c>
      <c r="V587" s="312">
        <v>45579.0</v>
      </c>
      <c r="W587" s="312">
        <v>45580.0</v>
      </c>
      <c r="X587" s="312">
        <v>45581.0</v>
      </c>
      <c r="Y587" s="312">
        <v>45582.0</v>
      </c>
      <c r="Z587" s="312">
        <v>45583.0</v>
      </c>
      <c r="AA587" s="312">
        <v>45586.0</v>
      </c>
      <c r="AB587" s="312">
        <v>45587.0</v>
      </c>
      <c r="AC587" s="312">
        <v>45588.0</v>
      </c>
      <c r="AD587" s="312">
        <v>45589.0</v>
      </c>
      <c r="AE587" s="313">
        <v>45590.0</v>
      </c>
      <c r="AF587" s="313"/>
      <c r="AG587" s="313"/>
      <c r="AH587" s="313"/>
      <c r="AI587" s="313"/>
      <c r="AJ587" s="314" t="s">
        <v>234</v>
      </c>
      <c r="AK587" s="315" t="s">
        <v>235</v>
      </c>
      <c r="AL587" s="316">
        <v>45600.0</v>
      </c>
      <c r="AM587" s="316">
        <v>45601.0</v>
      </c>
      <c r="AN587" s="316">
        <v>45602.0</v>
      </c>
      <c r="AO587" s="316">
        <v>45603.0</v>
      </c>
      <c r="AP587" s="316">
        <v>45604.0</v>
      </c>
      <c r="AQ587" s="316">
        <v>45607.0</v>
      </c>
      <c r="AR587" s="316">
        <v>45608.0</v>
      </c>
      <c r="AS587" s="316">
        <v>45609.0</v>
      </c>
      <c r="AT587" s="316">
        <v>45610.0</v>
      </c>
      <c r="AU587" s="316">
        <v>45611.0</v>
      </c>
      <c r="AV587" s="316">
        <v>45614.0</v>
      </c>
      <c r="AW587" s="316">
        <v>45615.0</v>
      </c>
      <c r="AX587" s="316">
        <v>45616.0</v>
      </c>
      <c r="AY587" s="316">
        <v>45617.0</v>
      </c>
      <c r="AZ587" s="316">
        <v>45618.0</v>
      </c>
      <c r="BA587" s="316">
        <v>45621.0</v>
      </c>
      <c r="BB587" s="316">
        <v>45622.0</v>
      </c>
      <c r="BC587" s="316"/>
      <c r="BD587" s="316"/>
      <c r="BE587" s="316"/>
      <c r="BF587" s="316">
        <v>45623.0</v>
      </c>
      <c r="BG587" s="317" t="s">
        <v>236</v>
      </c>
      <c r="BH587" s="318" t="s">
        <v>237</v>
      </c>
      <c r="BI587" s="316">
        <v>45628.0</v>
      </c>
      <c r="BJ587" s="316">
        <v>45629.0</v>
      </c>
      <c r="BK587" s="316">
        <v>45630.0</v>
      </c>
      <c r="BL587" s="316">
        <v>45631.0</v>
      </c>
      <c r="BM587" s="316">
        <v>45632.0</v>
      </c>
      <c r="BN587" s="316">
        <v>45635.0</v>
      </c>
      <c r="BO587" s="316">
        <v>45636.0</v>
      </c>
      <c r="BP587" s="316">
        <v>45637.0</v>
      </c>
      <c r="BQ587" s="316">
        <v>45638.0</v>
      </c>
      <c r="BR587" s="316">
        <v>45639.0</v>
      </c>
      <c r="BS587" s="316">
        <v>45642.0</v>
      </c>
      <c r="BT587" s="139"/>
      <c r="BU587" s="316">
        <v>45644.0</v>
      </c>
      <c r="BV587" s="316">
        <v>45645.0</v>
      </c>
      <c r="BW587" s="316">
        <v>45646.0</v>
      </c>
      <c r="BX587" s="316">
        <v>45649.0</v>
      </c>
      <c r="BY587" s="316">
        <v>45650.0</v>
      </c>
      <c r="BZ587" s="316">
        <v>45652.0</v>
      </c>
      <c r="CA587" s="316">
        <v>45653.0</v>
      </c>
      <c r="CB587" s="316">
        <v>45656.0</v>
      </c>
      <c r="CC587" s="316">
        <v>45657.0</v>
      </c>
      <c r="CD587" s="319" t="s">
        <v>30</v>
      </c>
      <c r="CE587" s="320" t="s">
        <v>238</v>
      </c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9" t="s">
        <v>30</v>
      </c>
      <c r="CQ587" s="71" t="s">
        <v>32</v>
      </c>
    </row>
    <row r="588" ht="15.75" customHeight="1">
      <c r="A588" s="75" t="s">
        <v>449</v>
      </c>
      <c r="B588" s="76" t="s">
        <v>40</v>
      </c>
      <c r="C588" s="77" t="s">
        <v>41</v>
      </c>
      <c r="D588" s="85">
        <f>SUM(M588+AJ588+BG588+CD588+CP588)</f>
        <v>1</v>
      </c>
      <c r="E588" s="88"/>
      <c r="F588" s="90"/>
      <c r="G588" s="91"/>
      <c r="H588" s="321">
        <f t="shared" ref="H588:I588" si="82">SUM(H589:H625)</f>
        <v>0</v>
      </c>
      <c r="I588" s="322">
        <f t="shared" si="82"/>
        <v>0</v>
      </c>
      <c r="J588" s="322"/>
      <c r="K588" s="322">
        <f t="shared" ref="K588:L588" si="83">SUM(K589:K625)</f>
        <v>0</v>
      </c>
      <c r="L588" s="322">
        <f t="shared" si="83"/>
        <v>0</v>
      </c>
      <c r="M588" s="108">
        <f>COUNTIF(H588:L588,"&gt;0")</f>
        <v>0</v>
      </c>
      <c r="N588" s="323">
        <f>COUNTIF(H588:L588,"&gt;0")</f>
        <v>0</v>
      </c>
      <c r="O588" s="321">
        <f t="shared" ref="O588:AE588" si="84">SUM(O589:O625)</f>
        <v>0</v>
      </c>
      <c r="P588" s="322">
        <f t="shared" si="84"/>
        <v>0</v>
      </c>
      <c r="Q588" s="322">
        <f t="shared" si="84"/>
        <v>0</v>
      </c>
      <c r="R588" s="322">
        <f t="shared" si="84"/>
        <v>0</v>
      </c>
      <c r="S588" s="322">
        <f t="shared" si="84"/>
        <v>0</v>
      </c>
      <c r="T588" s="322">
        <f t="shared" si="84"/>
        <v>0</v>
      </c>
      <c r="U588" s="322">
        <f t="shared" si="84"/>
        <v>0</v>
      </c>
      <c r="V588" s="322">
        <f t="shared" si="84"/>
        <v>0</v>
      </c>
      <c r="W588" s="322">
        <f t="shared" si="84"/>
        <v>0</v>
      </c>
      <c r="X588" s="322">
        <f t="shared" si="84"/>
        <v>0</v>
      </c>
      <c r="Y588" s="322">
        <f t="shared" si="84"/>
        <v>0</v>
      </c>
      <c r="Z588" s="322">
        <f t="shared" si="84"/>
        <v>0</v>
      </c>
      <c r="AA588" s="322">
        <f t="shared" si="84"/>
        <v>0</v>
      </c>
      <c r="AB588" s="322">
        <f t="shared" si="84"/>
        <v>0</v>
      </c>
      <c r="AC588" s="322">
        <f t="shared" si="84"/>
        <v>0</v>
      </c>
      <c r="AD588" s="322">
        <f t="shared" si="84"/>
        <v>0</v>
      </c>
      <c r="AE588" s="322">
        <f t="shared" si="84"/>
        <v>0</v>
      </c>
      <c r="AF588" s="322"/>
      <c r="AG588" s="322"/>
      <c r="AH588" s="322"/>
      <c r="AI588" s="322"/>
      <c r="AJ588" s="108">
        <f>COUNTIF(O588:AE588,"&gt;0")</f>
        <v>0</v>
      </c>
      <c r="AK588" s="111">
        <f>SUM(M588+AJ588)</f>
        <v>0</v>
      </c>
      <c r="AL588" s="113">
        <f t="shared" ref="AL588:BB588" si="85">SUM(AL589:AL625)</f>
        <v>0</v>
      </c>
      <c r="AM588" s="117">
        <f t="shared" si="85"/>
        <v>0</v>
      </c>
      <c r="AN588" s="117">
        <f t="shared" si="85"/>
        <v>0</v>
      </c>
      <c r="AO588" s="117">
        <f t="shared" si="85"/>
        <v>0</v>
      </c>
      <c r="AP588" s="117">
        <f t="shared" si="85"/>
        <v>0</v>
      </c>
      <c r="AQ588" s="117">
        <f t="shared" si="85"/>
        <v>0</v>
      </c>
      <c r="AR588" s="117">
        <f t="shared" si="85"/>
        <v>0</v>
      </c>
      <c r="AS588" s="117">
        <f t="shared" si="85"/>
        <v>0</v>
      </c>
      <c r="AT588" s="117">
        <f t="shared" si="85"/>
        <v>0</v>
      </c>
      <c r="AU588" s="117">
        <f t="shared" si="85"/>
        <v>0</v>
      </c>
      <c r="AV588" s="117">
        <f t="shared" si="85"/>
        <v>0</v>
      </c>
      <c r="AW588" s="117">
        <f t="shared" si="85"/>
        <v>0</v>
      </c>
      <c r="AX588" s="117">
        <f t="shared" si="85"/>
        <v>0</v>
      </c>
      <c r="AY588" s="117">
        <f t="shared" si="85"/>
        <v>0</v>
      </c>
      <c r="AZ588" s="117">
        <f t="shared" si="85"/>
        <v>0</v>
      </c>
      <c r="BA588" s="117">
        <f t="shared" si="85"/>
        <v>0</v>
      </c>
      <c r="BB588" s="117">
        <f t="shared" si="85"/>
        <v>0</v>
      </c>
      <c r="BC588" s="117"/>
      <c r="BD588" s="117"/>
      <c r="BE588" s="117"/>
      <c r="BF588" s="117">
        <f>SUM(BF589:BF625)</f>
        <v>0</v>
      </c>
      <c r="BG588" s="43">
        <f>COUNTIF(AL588:BF588,"&gt;0")</f>
        <v>0</v>
      </c>
      <c r="BH588" s="44">
        <f>SUM(AK588+BG588)</f>
        <v>0</v>
      </c>
      <c r="BI588" s="117">
        <f t="shared" ref="BI588:BS588" si="86">SUM(BI589:BI625)</f>
        <v>0</v>
      </c>
      <c r="BJ588" s="117">
        <f t="shared" si="86"/>
        <v>0</v>
      </c>
      <c r="BK588" s="117">
        <f t="shared" si="86"/>
        <v>0</v>
      </c>
      <c r="BL588" s="117">
        <f t="shared" si="86"/>
        <v>0</v>
      </c>
      <c r="BM588" s="117">
        <f t="shared" si="86"/>
        <v>0</v>
      </c>
      <c r="BN588" s="117">
        <f t="shared" si="86"/>
        <v>0</v>
      </c>
      <c r="BO588" s="117">
        <f t="shared" si="86"/>
        <v>0</v>
      </c>
      <c r="BP588" s="117">
        <f t="shared" si="86"/>
        <v>0</v>
      </c>
      <c r="BQ588" s="117">
        <f t="shared" si="86"/>
        <v>0</v>
      </c>
      <c r="BR588" s="117">
        <f t="shared" si="86"/>
        <v>0</v>
      </c>
      <c r="BS588" s="117">
        <f t="shared" si="86"/>
        <v>0</v>
      </c>
      <c r="BT588" s="182">
        <v>1.0</v>
      </c>
      <c r="BU588" s="117">
        <f t="shared" ref="BU588:CC588" si="87">SUM(BU589:BU625)</f>
        <v>0</v>
      </c>
      <c r="BV588" s="117">
        <f t="shared" si="87"/>
        <v>0</v>
      </c>
      <c r="BW588" s="117">
        <f t="shared" si="87"/>
        <v>0</v>
      </c>
      <c r="BX588" s="117">
        <f t="shared" si="87"/>
        <v>0</v>
      </c>
      <c r="BY588" s="117">
        <f t="shared" si="87"/>
        <v>0</v>
      </c>
      <c r="BZ588" s="117">
        <f t="shared" si="87"/>
        <v>0</v>
      </c>
      <c r="CA588" s="117">
        <f t="shared" si="87"/>
        <v>0</v>
      </c>
      <c r="CB588" s="117">
        <f t="shared" si="87"/>
        <v>0</v>
      </c>
      <c r="CC588" s="117">
        <f t="shared" si="87"/>
        <v>0</v>
      </c>
      <c r="CD588" s="43">
        <f>COUNTIF(BI588:CC588,"&gt;0")</f>
        <v>1</v>
      </c>
      <c r="CE588" s="44">
        <f>SUM(BH588+CD588)</f>
        <v>1</v>
      </c>
      <c r="CF588" s="117">
        <f t="shared" ref="CF588:CO588" si="88">SUM(CF589:CF625)</f>
        <v>0</v>
      </c>
      <c r="CG588" s="117">
        <f t="shared" si="88"/>
        <v>0</v>
      </c>
      <c r="CH588" s="117">
        <f t="shared" si="88"/>
        <v>0</v>
      </c>
      <c r="CI588" s="117">
        <f t="shared" si="88"/>
        <v>0</v>
      </c>
      <c r="CJ588" s="117">
        <f t="shared" si="88"/>
        <v>0</v>
      </c>
      <c r="CK588" s="117">
        <f t="shared" si="88"/>
        <v>0</v>
      </c>
      <c r="CL588" s="117">
        <f t="shared" si="88"/>
        <v>0</v>
      </c>
      <c r="CM588" s="117">
        <f t="shared" si="88"/>
        <v>0</v>
      </c>
      <c r="CN588" s="117">
        <f t="shared" si="88"/>
        <v>0</v>
      </c>
      <c r="CO588" s="117">
        <f t="shared" si="88"/>
        <v>0</v>
      </c>
      <c r="CP588" s="121">
        <f>COUNTIF(CF588:CO588,"&gt;0")</f>
        <v>0</v>
      </c>
      <c r="CQ588" s="123">
        <f>SUM(CE588+CP588)</f>
        <v>1</v>
      </c>
    </row>
    <row r="589" ht="15.75" customHeight="1">
      <c r="A589" s="124">
        <v>1.0</v>
      </c>
      <c r="B589" s="324" t="s">
        <v>240</v>
      </c>
      <c r="C589" s="325" t="s">
        <v>241</v>
      </c>
      <c r="D589" s="128" t="str">
        <f t="shared" ref="D589:D625" si="89">SUM(M589+AJ589+BG589+CD589+CP589+#REF!)</f>
        <v>#REF!</v>
      </c>
      <c r="E589" s="130" t="str">
        <f t="shared" ref="E589:E625" si="90">(D589)/D$9*100</f>
        <v>#REF!</v>
      </c>
      <c r="F589" s="131" t="str">
        <f t="shared" ref="F589:F625" si="91">IF(E589&lt;50,E589, "  ")</f>
        <v>#REF!</v>
      </c>
      <c r="G589" s="326" t="str">
        <f t="shared" ref="G589:G625" si="92">IF(E589&lt;30,E589, "  ")</f>
        <v>#REF!</v>
      </c>
      <c r="H589" s="133"/>
      <c r="I589" s="134"/>
      <c r="J589" s="134"/>
      <c r="K589" s="134"/>
      <c r="L589" s="134"/>
      <c r="M589" s="135">
        <f t="shared" ref="M589:M625" si="93">SUM(H589:L589)</f>
        <v>0</v>
      </c>
      <c r="N589" s="136">
        <f t="shared" ref="N589:N624" si="94">M589/M$9*100</f>
        <v>0</v>
      </c>
      <c r="O589" s="133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3"/>
      <c r="AG589" s="133"/>
      <c r="AH589" s="133"/>
      <c r="AI589" s="133"/>
      <c r="AJ589" s="135">
        <f t="shared" ref="AJ589:AJ625" si="95">SUM(O589:AE589)</f>
        <v>0</v>
      </c>
      <c r="AK589" s="141">
        <f t="shared" ref="AK589:AK625" si="96">AJ589/AJ$9*100</f>
        <v>0</v>
      </c>
      <c r="AL589" s="142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3"/>
      <c r="BE589" s="143"/>
      <c r="BF589" s="143"/>
      <c r="BG589" s="145">
        <f t="shared" ref="BG589:BG625" si="97">SUM(AL589:BF589)</f>
        <v>0</v>
      </c>
      <c r="BH589" s="146">
        <f t="shared" ref="BH589:BH625" si="98">BG589/BG$9*100</f>
        <v>0</v>
      </c>
      <c r="BI589" s="142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  <c r="BT589" s="139"/>
      <c r="BU589" s="143"/>
      <c r="BV589" s="143"/>
      <c r="BW589" s="155"/>
      <c r="BX589" s="155"/>
      <c r="BY589" s="155"/>
      <c r="BZ589" s="155"/>
      <c r="CA589" s="155"/>
      <c r="CB589" s="155"/>
      <c r="CC589" s="155"/>
      <c r="CD589" s="327">
        <f t="shared" ref="CD589:CD625" si="99">SUM(BI589:CC589)</f>
        <v>0</v>
      </c>
      <c r="CE589" s="153">
        <f t="shared" ref="CE589:CE625" si="100">CD589/CD$9*100</f>
        <v>0</v>
      </c>
      <c r="CF589" s="154"/>
      <c r="CG589" s="155"/>
      <c r="CH589" s="155"/>
      <c r="CI589" s="155"/>
      <c r="CJ589" s="155"/>
      <c r="CK589" s="155"/>
      <c r="CL589" s="155"/>
      <c r="CM589" s="155"/>
      <c r="CN589" s="155"/>
      <c r="CO589" s="155"/>
      <c r="CP589" s="158">
        <f t="shared" ref="CP589:CP625" si="101">SUM(CF589:CO589)</f>
        <v>0</v>
      </c>
      <c r="CQ589" s="159">
        <f t="shared" ref="CQ589:CQ625" si="102">CP589/CP$9*100</f>
        <v>0</v>
      </c>
    </row>
    <row r="590" ht="18.75" customHeight="1">
      <c r="A590" s="160">
        <v>2.0</v>
      </c>
      <c r="B590" s="328" t="s">
        <v>242</v>
      </c>
      <c r="C590" s="325" t="s">
        <v>243</v>
      </c>
      <c r="D590" s="276" t="str">
        <f t="shared" si="89"/>
        <v>#REF!</v>
      </c>
      <c r="E590" s="161" t="str">
        <f t="shared" si="90"/>
        <v>#REF!</v>
      </c>
      <c r="F590" s="162" t="str">
        <f t="shared" si="91"/>
        <v>#REF!</v>
      </c>
      <c r="G590" s="163" t="str">
        <f t="shared" si="92"/>
        <v>#REF!</v>
      </c>
      <c r="H590" s="164"/>
      <c r="I590" s="165"/>
      <c r="J590" s="148"/>
      <c r="K590" s="148"/>
      <c r="L590" s="148"/>
      <c r="M590" s="166">
        <f t="shared" si="93"/>
        <v>0</v>
      </c>
      <c r="N590" s="167">
        <f t="shared" si="94"/>
        <v>0</v>
      </c>
      <c r="O590" s="164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64"/>
      <c r="AG590" s="164"/>
      <c r="AH590" s="164"/>
      <c r="AI590" s="164"/>
      <c r="AJ590" s="166">
        <f t="shared" si="95"/>
        <v>0</v>
      </c>
      <c r="AK590" s="168">
        <f t="shared" si="96"/>
        <v>0</v>
      </c>
      <c r="AL590" s="164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48"/>
      <c r="BE590" s="148"/>
      <c r="BF590" s="148"/>
      <c r="BG590" s="166">
        <f t="shared" si="97"/>
        <v>0</v>
      </c>
      <c r="BH590" s="168">
        <f t="shared" si="98"/>
        <v>0</v>
      </c>
      <c r="BI590" s="164"/>
      <c r="BJ590" s="148"/>
      <c r="BK590" s="148"/>
      <c r="BL590" s="148"/>
      <c r="BM590" s="148"/>
      <c r="BN590" s="148"/>
      <c r="BO590" s="148"/>
      <c r="BP590" s="148"/>
      <c r="BQ590" s="148"/>
      <c r="BR590" s="148"/>
      <c r="BS590" s="148"/>
      <c r="BT590" s="139"/>
      <c r="BU590" s="148"/>
      <c r="BV590" s="148"/>
      <c r="BW590" s="150"/>
      <c r="BX590" s="150"/>
      <c r="BY590" s="150"/>
      <c r="BZ590" s="150"/>
      <c r="CA590" s="150"/>
      <c r="CB590" s="150"/>
      <c r="CC590" s="150"/>
      <c r="CD590" s="237">
        <f t="shared" si="99"/>
        <v>0</v>
      </c>
      <c r="CE590" s="171">
        <f t="shared" si="100"/>
        <v>0</v>
      </c>
      <c r="CF590" s="172"/>
      <c r="CG590" s="150"/>
      <c r="CH590" s="150"/>
      <c r="CI590" s="150"/>
      <c r="CJ590" s="150"/>
      <c r="CK590" s="150"/>
      <c r="CL590" s="150"/>
      <c r="CM590" s="150"/>
      <c r="CN590" s="150"/>
      <c r="CO590" s="150"/>
      <c r="CP590" s="173">
        <f t="shared" si="101"/>
        <v>0</v>
      </c>
      <c r="CQ590" s="175">
        <f t="shared" si="102"/>
        <v>0</v>
      </c>
    </row>
    <row r="591" ht="15.75" customHeight="1">
      <c r="A591" s="124">
        <v>3.0</v>
      </c>
      <c r="B591" s="328" t="s">
        <v>244</v>
      </c>
      <c r="C591" s="325" t="s">
        <v>245</v>
      </c>
      <c r="D591" s="276" t="str">
        <f t="shared" si="89"/>
        <v>#REF!</v>
      </c>
      <c r="E591" s="161" t="str">
        <f t="shared" si="90"/>
        <v>#REF!</v>
      </c>
      <c r="F591" s="162" t="str">
        <f t="shared" si="91"/>
        <v>#REF!</v>
      </c>
      <c r="G591" s="163" t="str">
        <f t="shared" si="92"/>
        <v>#REF!</v>
      </c>
      <c r="H591" s="164"/>
      <c r="I591" s="148"/>
      <c r="J591" s="148"/>
      <c r="K591" s="148"/>
      <c r="L591" s="148"/>
      <c r="M591" s="166">
        <f t="shared" si="93"/>
        <v>0</v>
      </c>
      <c r="N591" s="167">
        <f t="shared" si="94"/>
        <v>0</v>
      </c>
      <c r="O591" s="164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64"/>
      <c r="AG591" s="164"/>
      <c r="AH591" s="164"/>
      <c r="AI591" s="164"/>
      <c r="AJ591" s="166">
        <f t="shared" si="95"/>
        <v>0</v>
      </c>
      <c r="AK591" s="168">
        <f t="shared" si="96"/>
        <v>0</v>
      </c>
      <c r="AL591" s="164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8"/>
      <c r="AZ591" s="148"/>
      <c r="BA591" s="148"/>
      <c r="BB591" s="148"/>
      <c r="BC591" s="148"/>
      <c r="BD591" s="148"/>
      <c r="BE591" s="148"/>
      <c r="BF591" s="148"/>
      <c r="BG591" s="166">
        <f t="shared" si="97"/>
        <v>0</v>
      </c>
      <c r="BH591" s="168">
        <f t="shared" si="98"/>
        <v>0</v>
      </c>
      <c r="BI591" s="164"/>
      <c r="BJ591" s="148"/>
      <c r="BK591" s="148"/>
      <c r="BL591" s="148"/>
      <c r="BM591" s="148"/>
      <c r="BN591" s="148"/>
      <c r="BO591" s="148"/>
      <c r="BP591" s="148"/>
      <c r="BQ591" s="148"/>
      <c r="BR591" s="148"/>
      <c r="BS591" s="148"/>
      <c r="BT591" s="139"/>
      <c r="BU591" s="148"/>
      <c r="BV591" s="148"/>
      <c r="BW591" s="150"/>
      <c r="BX591" s="150"/>
      <c r="BY591" s="150"/>
      <c r="BZ591" s="150"/>
      <c r="CA591" s="150"/>
      <c r="CB591" s="150"/>
      <c r="CC591" s="150"/>
      <c r="CD591" s="237">
        <f t="shared" si="99"/>
        <v>0</v>
      </c>
      <c r="CE591" s="171">
        <f t="shared" si="100"/>
        <v>0</v>
      </c>
      <c r="CF591" s="172"/>
      <c r="CG591" s="150"/>
      <c r="CH591" s="150"/>
      <c r="CI591" s="150"/>
      <c r="CJ591" s="150"/>
      <c r="CK591" s="150"/>
      <c r="CL591" s="150"/>
      <c r="CM591" s="150"/>
      <c r="CN591" s="150"/>
      <c r="CO591" s="150"/>
      <c r="CP591" s="173">
        <f t="shared" si="101"/>
        <v>0</v>
      </c>
      <c r="CQ591" s="175">
        <f t="shared" si="102"/>
        <v>0</v>
      </c>
    </row>
    <row r="592" ht="15.75" customHeight="1">
      <c r="A592" s="160">
        <v>4.0</v>
      </c>
      <c r="B592" s="328" t="s">
        <v>246</v>
      </c>
      <c r="C592" s="325" t="s">
        <v>247</v>
      </c>
      <c r="D592" s="276" t="str">
        <f t="shared" si="89"/>
        <v>#REF!</v>
      </c>
      <c r="E592" s="161" t="str">
        <f t="shared" si="90"/>
        <v>#REF!</v>
      </c>
      <c r="F592" s="162" t="str">
        <f t="shared" si="91"/>
        <v>#REF!</v>
      </c>
      <c r="G592" s="163" t="str">
        <f t="shared" si="92"/>
        <v>#REF!</v>
      </c>
      <c r="H592" s="164"/>
      <c r="I592" s="148"/>
      <c r="J592" s="150"/>
      <c r="K592" s="150"/>
      <c r="L592" s="148"/>
      <c r="M592" s="166">
        <f t="shared" si="93"/>
        <v>0</v>
      </c>
      <c r="N592" s="167">
        <f t="shared" si="94"/>
        <v>0</v>
      </c>
      <c r="O592" s="137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80"/>
      <c r="AG592" s="180"/>
      <c r="AH592" s="180"/>
      <c r="AI592" s="180"/>
      <c r="AJ592" s="166">
        <f t="shared" si="95"/>
        <v>0</v>
      </c>
      <c r="AK592" s="168">
        <f t="shared" si="96"/>
        <v>0</v>
      </c>
      <c r="AL592" s="137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  <c r="BE592" s="139"/>
      <c r="BF592" s="139"/>
      <c r="BG592" s="166">
        <f t="shared" si="97"/>
        <v>0</v>
      </c>
      <c r="BH592" s="168">
        <f t="shared" si="98"/>
        <v>0</v>
      </c>
      <c r="BI592" s="137"/>
      <c r="BJ592" s="139"/>
      <c r="BK592" s="139"/>
      <c r="BL592" s="139"/>
      <c r="BM592" s="139"/>
      <c r="BN592" s="139"/>
      <c r="BO592" s="139"/>
      <c r="BP592" s="139"/>
      <c r="BQ592" s="139"/>
      <c r="BR592" s="139"/>
      <c r="BS592" s="139"/>
      <c r="BT592" s="139"/>
      <c r="BU592" s="139"/>
      <c r="BV592" s="139"/>
      <c r="BW592" s="156"/>
      <c r="BX592" s="156"/>
      <c r="BY592" s="156"/>
      <c r="BZ592" s="156"/>
      <c r="CA592" s="156"/>
      <c r="CB592" s="156"/>
      <c r="CC592" s="156"/>
      <c r="CD592" s="237">
        <f t="shared" si="99"/>
        <v>0</v>
      </c>
      <c r="CE592" s="171">
        <f t="shared" si="100"/>
        <v>0</v>
      </c>
      <c r="CF592" s="185"/>
      <c r="CG592" s="156"/>
      <c r="CH592" s="156"/>
      <c r="CI592" s="156"/>
      <c r="CJ592" s="156"/>
      <c r="CK592" s="156"/>
      <c r="CL592" s="156"/>
      <c r="CM592" s="156"/>
      <c r="CN592" s="156"/>
      <c r="CO592" s="156"/>
      <c r="CP592" s="173">
        <f t="shared" si="101"/>
        <v>0</v>
      </c>
      <c r="CQ592" s="175">
        <f t="shared" si="102"/>
        <v>0</v>
      </c>
    </row>
    <row r="593" ht="15.75" customHeight="1">
      <c r="A593" s="124">
        <v>5.0</v>
      </c>
      <c r="B593" s="328" t="s">
        <v>248</v>
      </c>
      <c r="C593" s="325" t="s">
        <v>249</v>
      </c>
      <c r="D593" s="276" t="str">
        <f t="shared" si="89"/>
        <v>#REF!</v>
      </c>
      <c r="E593" s="161" t="str">
        <f t="shared" si="90"/>
        <v>#REF!</v>
      </c>
      <c r="F593" s="162" t="str">
        <f t="shared" si="91"/>
        <v>#REF!</v>
      </c>
      <c r="G593" s="163" t="str">
        <f t="shared" si="92"/>
        <v>#REF!</v>
      </c>
      <c r="H593" s="187"/>
      <c r="I593" s="188"/>
      <c r="J593" s="148"/>
      <c r="K593" s="148"/>
      <c r="L593" s="148"/>
      <c r="M593" s="166">
        <f t="shared" si="93"/>
        <v>0</v>
      </c>
      <c r="N593" s="167">
        <f t="shared" si="94"/>
        <v>0</v>
      </c>
      <c r="O593" s="18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90"/>
      <c r="AG593" s="190"/>
      <c r="AH593" s="190"/>
      <c r="AI593" s="190"/>
      <c r="AJ593" s="166">
        <f t="shared" si="95"/>
        <v>0</v>
      </c>
      <c r="AK593" s="168">
        <f t="shared" si="96"/>
        <v>0</v>
      </c>
      <c r="AL593" s="185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66">
        <f t="shared" si="97"/>
        <v>0</v>
      </c>
      <c r="BH593" s="168">
        <f t="shared" si="98"/>
        <v>0</v>
      </c>
      <c r="BI593" s="185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82">
        <v>1.0</v>
      </c>
      <c r="BU593" s="156"/>
      <c r="BV593" s="156"/>
      <c r="BW593" s="156"/>
      <c r="BX593" s="156"/>
      <c r="BY593" s="156"/>
      <c r="BZ593" s="156"/>
      <c r="CA593" s="156"/>
      <c r="CB593" s="156"/>
      <c r="CC593" s="156"/>
      <c r="CD593" s="237">
        <f t="shared" si="99"/>
        <v>1</v>
      </c>
      <c r="CE593" s="171">
        <f t="shared" si="100"/>
        <v>20</v>
      </c>
      <c r="CF593" s="185"/>
      <c r="CG593" s="156"/>
      <c r="CH593" s="156"/>
      <c r="CI593" s="156"/>
      <c r="CJ593" s="156"/>
      <c r="CK593" s="156"/>
      <c r="CL593" s="156"/>
      <c r="CM593" s="156"/>
      <c r="CN593" s="156"/>
      <c r="CO593" s="156"/>
      <c r="CP593" s="173">
        <f t="shared" si="101"/>
        <v>0</v>
      </c>
      <c r="CQ593" s="175">
        <f t="shared" si="102"/>
        <v>0</v>
      </c>
    </row>
    <row r="594" ht="15.75" customHeight="1">
      <c r="A594" s="160">
        <v>6.0</v>
      </c>
      <c r="B594" s="328" t="s">
        <v>250</v>
      </c>
      <c r="C594" s="325" t="s">
        <v>251</v>
      </c>
      <c r="D594" s="276" t="str">
        <f t="shared" si="89"/>
        <v>#REF!</v>
      </c>
      <c r="E594" s="161" t="str">
        <f t="shared" si="90"/>
        <v>#REF!</v>
      </c>
      <c r="F594" s="162" t="str">
        <f t="shared" si="91"/>
        <v>#REF!</v>
      </c>
      <c r="G594" s="163" t="str">
        <f t="shared" si="92"/>
        <v>#REF!</v>
      </c>
      <c r="H594" s="164"/>
      <c r="I594" s="150"/>
      <c r="J594" s="165"/>
      <c r="K594" s="165"/>
      <c r="L594" s="148"/>
      <c r="M594" s="166">
        <f t="shared" si="93"/>
        <v>0</v>
      </c>
      <c r="N594" s="167">
        <f t="shared" si="94"/>
        <v>0</v>
      </c>
      <c r="O594" s="137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80"/>
      <c r="AG594" s="180"/>
      <c r="AH594" s="180"/>
      <c r="AI594" s="180"/>
      <c r="AJ594" s="166">
        <f t="shared" si="95"/>
        <v>0</v>
      </c>
      <c r="AK594" s="168">
        <f t="shared" si="96"/>
        <v>0</v>
      </c>
      <c r="AL594" s="137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39"/>
      <c r="BE594" s="139"/>
      <c r="BF594" s="139"/>
      <c r="BG594" s="166">
        <f t="shared" si="97"/>
        <v>0</v>
      </c>
      <c r="BH594" s="168">
        <f t="shared" si="98"/>
        <v>0</v>
      </c>
      <c r="BI594" s="137"/>
      <c r="BJ594" s="139"/>
      <c r="BK594" s="139"/>
      <c r="BL594" s="139"/>
      <c r="BM594" s="139"/>
      <c r="BN594" s="139"/>
      <c r="BO594" s="139"/>
      <c r="BP594" s="139"/>
      <c r="BQ594" s="139"/>
      <c r="BR594" s="139"/>
      <c r="BS594" s="139"/>
      <c r="BT594" s="244"/>
      <c r="BU594" s="139"/>
      <c r="BV594" s="139"/>
      <c r="BW594" s="156"/>
      <c r="BX594" s="156"/>
      <c r="BY594" s="156"/>
      <c r="BZ594" s="156"/>
      <c r="CA594" s="156"/>
      <c r="CB594" s="156"/>
      <c r="CC594" s="156"/>
      <c r="CD594" s="237">
        <f t="shared" si="99"/>
        <v>0</v>
      </c>
      <c r="CE594" s="171">
        <f t="shared" si="100"/>
        <v>0</v>
      </c>
      <c r="CF594" s="185"/>
      <c r="CG594" s="156"/>
      <c r="CH594" s="156"/>
      <c r="CI594" s="156"/>
      <c r="CJ594" s="156"/>
      <c r="CK594" s="156"/>
      <c r="CL594" s="156"/>
      <c r="CM594" s="156"/>
      <c r="CN594" s="156"/>
      <c r="CO594" s="156"/>
      <c r="CP594" s="173">
        <f t="shared" si="101"/>
        <v>0</v>
      </c>
      <c r="CQ594" s="175">
        <f t="shared" si="102"/>
        <v>0</v>
      </c>
    </row>
    <row r="595" ht="15.75" customHeight="1">
      <c r="A595" s="124">
        <v>7.0</v>
      </c>
      <c r="B595" s="328" t="s">
        <v>252</v>
      </c>
      <c r="C595" s="325" t="s">
        <v>253</v>
      </c>
      <c r="D595" s="276" t="str">
        <f t="shared" si="89"/>
        <v>#REF!</v>
      </c>
      <c r="E595" s="161" t="str">
        <f t="shared" si="90"/>
        <v>#REF!</v>
      </c>
      <c r="F595" s="162" t="str">
        <f t="shared" si="91"/>
        <v>#REF!</v>
      </c>
      <c r="G595" s="163" t="str">
        <f t="shared" si="92"/>
        <v>#REF!</v>
      </c>
      <c r="H595" s="164"/>
      <c r="I595" s="165"/>
      <c r="J595" s="165"/>
      <c r="K595" s="165"/>
      <c r="L595" s="148"/>
      <c r="M595" s="166">
        <f t="shared" si="93"/>
        <v>0</v>
      </c>
      <c r="N595" s="167">
        <f t="shared" si="94"/>
        <v>0</v>
      </c>
      <c r="O595" s="22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3"/>
      <c r="AG595" s="203"/>
      <c r="AH595" s="203"/>
      <c r="AI595" s="203"/>
      <c r="AJ595" s="166">
        <f t="shared" si="95"/>
        <v>0</v>
      </c>
      <c r="AK595" s="168">
        <f t="shared" si="96"/>
        <v>0</v>
      </c>
      <c r="AL595" s="22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201"/>
      <c r="BC595" s="201"/>
      <c r="BD595" s="201"/>
      <c r="BE595" s="201"/>
      <c r="BF595" s="201"/>
      <c r="BG595" s="166">
        <f t="shared" si="97"/>
        <v>0</v>
      </c>
      <c r="BH595" s="168">
        <f t="shared" si="98"/>
        <v>0</v>
      </c>
      <c r="BI595" s="221"/>
      <c r="BJ595" s="201"/>
      <c r="BK595" s="201"/>
      <c r="BL595" s="201"/>
      <c r="BM595" s="201"/>
      <c r="BN595" s="201"/>
      <c r="BO595" s="201"/>
      <c r="BP595" s="201"/>
      <c r="BQ595" s="201"/>
      <c r="BR595" s="201"/>
      <c r="BS595" s="201"/>
      <c r="BT595" s="244"/>
      <c r="BU595" s="201"/>
      <c r="BV595" s="201"/>
      <c r="BW595" s="156"/>
      <c r="BX595" s="156"/>
      <c r="BY595" s="156"/>
      <c r="BZ595" s="156"/>
      <c r="CA595" s="156"/>
      <c r="CB595" s="156"/>
      <c r="CC595" s="156"/>
      <c r="CD595" s="237">
        <f t="shared" si="99"/>
        <v>0</v>
      </c>
      <c r="CE595" s="171">
        <f t="shared" si="100"/>
        <v>0</v>
      </c>
      <c r="CF595" s="185"/>
      <c r="CG595" s="156"/>
      <c r="CH595" s="156"/>
      <c r="CI595" s="156"/>
      <c r="CJ595" s="156"/>
      <c r="CK595" s="156"/>
      <c r="CL595" s="156"/>
      <c r="CM595" s="156"/>
      <c r="CN595" s="156"/>
      <c r="CO595" s="156"/>
      <c r="CP595" s="173">
        <f t="shared" si="101"/>
        <v>0</v>
      </c>
      <c r="CQ595" s="175">
        <f t="shared" si="102"/>
        <v>0</v>
      </c>
    </row>
    <row r="596" ht="15.0" customHeight="1">
      <c r="A596" s="160">
        <v>8.0</v>
      </c>
      <c r="B596" s="328" t="s">
        <v>254</v>
      </c>
      <c r="C596" s="325" t="s">
        <v>255</v>
      </c>
      <c r="D596" s="276" t="str">
        <f t="shared" si="89"/>
        <v>#REF!</v>
      </c>
      <c r="E596" s="161" t="str">
        <f t="shared" si="90"/>
        <v>#REF!</v>
      </c>
      <c r="F596" s="162" t="str">
        <f t="shared" si="91"/>
        <v>#REF!</v>
      </c>
      <c r="G596" s="163" t="str">
        <f t="shared" si="92"/>
        <v>#REF!</v>
      </c>
      <c r="H596" s="164"/>
      <c r="I596" s="165"/>
      <c r="J596" s="148"/>
      <c r="K596" s="148"/>
      <c r="L596" s="148"/>
      <c r="M596" s="166">
        <f t="shared" si="93"/>
        <v>0</v>
      </c>
      <c r="N596" s="167">
        <f t="shared" si="94"/>
        <v>0</v>
      </c>
      <c r="O596" s="185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90"/>
      <c r="AG596" s="190"/>
      <c r="AH596" s="190"/>
      <c r="AI596" s="190"/>
      <c r="AJ596" s="166">
        <f t="shared" si="95"/>
        <v>0</v>
      </c>
      <c r="AK596" s="168">
        <f t="shared" si="96"/>
        <v>0</v>
      </c>
      <c r="AL596" s="185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56"/>
      <c r="BC596" s="156"/>
      <c r="BD596" s="156"/>
      <c r="BE596" s="156"/>
      <c r="BF596" s="156"/>
      <c r="BG596" s="166">
        <f t="shared" si="97"/>
        <v>0</v>
      </c>
      <c r="BH596" s="168">
        <f t="shared" si="98"/>
        <v>0</v>
      </c>
      <c r="BI596" s="185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244"/>
      <c r="BU596" s="156"/>
      <c r="BV596" s="156"/>
      <c r="BW596" s="156"/>
      <c r="BX596" s="156"/>
      <c r="BY596" s="156"/>
      <c r="BZ596" s="156"/>
      <c r="CA596" s="156"/>
      <c r="CB596" s="156"/>
      <c r="CC596" s="156"/>
      <c r="CD596" s="237">
        <f t="shared" si="99"/>
        <v>0</v>
      </c>
      <c r="CE596" s="171">
        <f t="shared" si="100"/>
        <v>0</v>
      </c>
      <c r="CF596" s="185"/>
      <c r="CG596" s="156"/>
      <c r="CH596" s="156"/>
      <c r="CI596" s="156"/>
      <c r="CJ596" s="156"/>
      <c r="CK596" s="156"/>
      <c r="CL596" s="156"/>
      <c r="CM596" s="156"/>
      <c r="CN596" s="156"/>
      <c r="CO596" s="156"/>
      <c r="CP596" s="173">
        <f t="shared" si="101"/>
        <v>0</v>
      </c>
      <c r="CQ596" s="175">
        <f t="shared" si="102"/>
        <v>0</v>
      </c>
    </row>
    <row r="597" ht="15.75" customHeight="1">
      <c r="A597" s="124">
        <v>9.0</v>
      </c>
      <c r="B597" s="328" t="s">
        <v>256</v>
      </c>
      <c r="C597" s="325" t="s">
        <v>257</v>
      </c>
      <c r="D597" s="276" t="str">
        <f t="shared" si="89"/>
        <v>#REF!</v>
      </c>
      <c r="E597" s="161" t="str">
        <f t="shared" si="90"/>
        <v>#REF!</v>
      </c>
      <c r="F597" s="162" t="str">
        <f t="shared" si="91"/>
        <v>#REF!</v>
      </c>
      <c r="G597" s="163" t="str">
        <f t="shared" si="92"/>
        <v>#REF!</v>
      </c>
      <c r="H597" s="164"/>
      <c r="I597" s="148"/>
      <c r="J597" s="148"/>
      <c r="K597" s="148"/>
      <c r="L597" s="148"/>
      <c r="M597" s="166">
        <f t="shared" si="93"/>
        <v>0</v>
      </c>
      <c r="N597" s="167">
        <f t="shared" si="94"/>
        <v>0</v>
      </c>
      <c r="O597" s="137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80"/>
      <c r="AG597" s="180"/>
      <c r="AH597" s="180"/>
      <c r="AI597" s="180"/>
      <c r="AJ597" s="166">
        <f t="shared" si="95"/>
        <v>0</v>
      </c>
      <c r="AK597" s="168">
        <f t="shared" si="96"/>
        <v>0</v>
      </c>
      <c r="AL597" s="137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39"/>
      <c r="BF597" s="139"/>
      <c r="BG597" s="166">
        <f t="shared" si="97"/>
        <v>0</v>
      </c>
      <c r="BH597" s="168">
        <f t="shared" si="98"/>
        <v>0</v>
      </c>
      <c r="BI597" s="137"/>
      <c r="BJ597" s="139"/>
      <c r="BK597" s="139"/>
      <c r="BL597" s="139"/>
      <c r="BM597" s="139"/>
      <c r="BN597" s="139"/>
      <c r="BO597" s="139"/>
      <c r="BP597" s="139"/>
      <c r="BQ597" s="139"/>
      <c r="BR597" s="139"/>
      <c r="BS597" s="139"/>
      <c r="BT597" s="280">
        <v>1.0</v>
      </c>
      <c r="BU597" s="139"/>
      <c r="BV597" s="139"/>
      <c r="BW597" s="156"/>
      <c r="BX597" s="156"/>
      <c r="BY597" s="156"/>
      <c r="BZ597" s="156"/>
      <c r="CA597" s="156"/>
      <c r="CB597" s="156"/>
      <c r="CC597" s="156"/>
      <c r="CD597" s="237">
        <f t="shared" si="99"/>
        <v>1</v>
      </c>
      <c r="CE597" s="171">
        <f t="shared" si="100"/>
        <v>20</v>
      </c>
      <c r="CF597" s="185"/>
      <c r="CG597" s="156"/>
      <c r="CH597" s="156"/>
      <c r="CI597" s="156"/>
      <c r="CJ597" s="156"/>
      <c r="CK597" s="156"/>
      <c r="CL597" s="156"/>
      <c r="CM597" s="156"/>
      <c r="CN597" s="156"/>
      <c r="CO597" s="156"/>
      <c r="CP597" s="173">
        <f t="shared" si="101"/>
        <v>0</v>
      </c>
      <c r="CQ597" s="175">
        <f t="shared" si="102"/>
        <v>0</v>
      </c>
    </row>
    <row r="598" ht="15.75" customHeight="1">
      <c r="A598" s="160">
        <v>10.0</v>
      </c>
      <c r="B598" s="328" t="s">
        <v>258</v>
      </c>
      <c r="C598" s="325" t="s">
        <v>259</v>
      </c>
      <c r="D598" s="276" t="str">
        <f t="shared" si="89"/>
        <v>#REF!</v>
      </c>
      <c r="E598" s="161" t="str">
        <f t="shared" si="90"/>
        <v>#REF!</v>
      </c>
      <c r="F598" s="162" t="str">
        <f t="shared" si="91"/>
        <v>#REF!</v>
      </c>
      <c r="G598" s="163" t="str">
        <f t="shared" si="92"/>
        <v>#REF!</v>
      </c>
      <c r="H598" s="164"/>
      <c r="I598" s="148"/>
      <c r="J598" s="150"/>
      <c r="K598" s="150"/>
      <c r="L598" s="148"/>
      <c r="M598" s="166">
        <f t="shared" si="93"/>
        <v>0</v>
      </c>
      <c r="N598" s="167">
        <f t="shared" si="94"/>
        <v>0</v>
      </c>
      <c r="O598" s="185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90"/>
      <c r="AG598" s="190"/>
      <c r="AH598" s="190"/>
      <c r="AI598" s="190"/>
      <c r="AJ598" s="166">
        <f t="shared" si="95"/>
        <v>0</v>
      </c>
      <c r="AK598" s="168">
        <f t="shared" si="96"/>
        <v>0</v>
      </c>
      <c r="AL598" s="185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56"/>
      <c r="BC598" s="156"/>
      <c r="BD598" s="156"/>
      <c r="BE598" s="156"/>
      <c r="BF598" s="156"/>
      <c r="BG598" s="166">
        <f t="shared" si="97"/>
        <v>0</v>
      </c>
      <c r="BH598" s="168">
        <f t="shared" si="98"/>
        <v>0</v>
      </c>
      <c r="BI598" s="185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244"/>
      <c r="BU598" s="156"/>
      <c r="BV598" s="156"/>
      <c r="BW598" s="156"/>
      <c r="BX598" s="156"/>
      <c r="BY598" s="156"/>
      <c r="BZ598" s="156"/>
      <c r="CA598" s="156"/>
      <c r="CB598" s="156"/>
      <c r="CC598" s="156"/>
      <c r="CD598" s="237">
        <f t="shared" si="99"/>
        <v>0</v>
      </c>
      <c r="CE598" s="171">
        <f t="shared" si="100"/>
        <v>0</v>
      </c>
      <c r="CF598" s="185"/>
      <c r="CG598" s="156"/>
      <c r="CH598" s="156"/>
      <c r="CI598" s="156"/>
      <c r="CJ598" s="156"/>
      <c r="CK598" s="156"/>
      <c r="CL598" s="156"/>
      <c r="CM598" s="156"/>
      <c r="CN598" s="156"/>
      <c r="CO598" s="156"/>
      <c r="CP598" s="173">
        <f t="shared" si="101"/>
        <v>0</v>
      </c>
      <c r="CQ598" s="175">
        <f t="shared" si="102"/>
        <v>0</v>
      </c>
    </row>
    <row r="599" ht="15.75" customHeight="1">
      <c r="A599" s="124">
        <v>11.0</v>
      </c>
      <c r="B599" s="328" t="s">
        <v>260</v>
      </c>
      <c r="C599" s="325" t="s">
        <v>261</v>
      </c>
      <c r="D599" s="276" t="str">
        <f t="shared" si="89"/>
        <v>#REF!</v>
      </c>
      <c r="E599" s="161" t="str">
        <f t="shared" si="90"/>
        <v>#REF!</v>
      </c>
      <c r="F599" s="162" t="str">
        <f t="shared" si="91"/>
        <v>#REF!</v>
      </c>
      <c r="G599" s="163" t="str">
        <f t="shared" si="92"/>
        <v>#REF!</v>
      </c>
      <c r="H599" s="164"/>
      <c r="I599" s="148"/>
      <c r="J599" s="148"/>
      <c r="K599" s="148"/>
      <c r="L599" s="165"/>
      <c r="M599" s="166">
        <f t="shared" si="93"/>
        <v>0</v>
      </c>
      <c r="N599" s="167">
        <f t="shared" si="94"/>
        <v>0</v>
      </c>
      <c r="O599" s="137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80"/>
      <c r="AG599" s="180"/>
      <c r="AH599" s="180"/>
      <c r="AI599" s="180"/>
      <c r="AJ599" s="166">
        <f t="shared" si="95"/>
        <v>0</v>
      </c>
      <c r="AK599" s="168">
        <f t="shared" si="96"/>
        <v>0</v>
      </c>
      <c r="AL599" s="137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  <c r="BC599" s="139"/>
      <c r="BD599" s="139"/>
      <c r="BE599" s="139"/>
      <c r="BF599" s="139"/>
      <c r="BG599" s="166">
        <f t="shared" si="97"/>
        <v>0</v>
      </c>
      <c r="BH599" s="168">
        <f t="shared" si="98"/>
        <v>0</v>
      </c>
      <c r="BI599" s="137"/>
      <c r="BJ599" s="139"/>
      <c r="BK599" s="139"/>
      <c r="BL599" s="139"/>
      <c r="BM599" s="139"/>
      <c r="BN599" s="139"/>
      <c r="BO599" s="139"/>
      <c r="BP599" s="139"/>
      <c r="BQ599" s="139"/>
      <c r="BR599" s="139"/>
      <c r="BS599" s="139"/>
      <c r="BT599" s="280">
        <v>1.0</v>
      </c>
      <c r="BU599" s="139"/>
      <c r="BV599" s="139"/>
      <c r="BW599" s="156"/>
      <c r="BX599" s="156"/>
      <c r="BY599" s="156"/>
      <c r="BZ599" s="156"/>
      <c r="CA599" s="156"/>
      <c r="CB599" s="156"/>
      <c r="CC599" s="156"/>
      <c r="CD599" s="237">
        <f t="shared" si="99"/>
        <v>1</v>
      </c>
      <c r="CE599" s="171">
        <f t="shared" si="100"/>
        <v>20</v>
      </c>
      <c r="CF599" s="185"/>
      <c r="CG599" s="156"/>
      <c r="CH599" s="156"/>
      <c r="CI599" s="156"/>
      <c r="CJ599" s="156"/>
      <c r="CK599" s="156"/>
      <c r="CL599" s="156"/>
      <c r="CM599" s="156"/>
      <c r="CN599" s="156"/>
      <c r="CO599" s="156"/>
      <c r="CP599" s="173">
        <f t="shared" si="101"/>
        <v>0</v>
      </c>
      <c r="CQ599" s="175">
        <f t="shared" si="102"/>
        <v>0</v>
      </c>
    </row>
    <row r="600" ht="15.75" customHeight="1">
      <c r="A600" s="160">
        <v>12.0</v>
      </c>
      <c r="B600" s="328" t="s">
        <v>262</v>
      </c>
      <c r="C600" s="325" t="s">
        <v>263</v>
      </c>
      <c r="D600" s="276" t="str">
        <f t="shared" si="89"/>
        <v>#REF!</v>
      </c>
      <c r="E600" s="161" t="str">
        <f t="shared" si="90"/>
        <v>#REF!</v>
      </c>
      <c r="F600" s="162" t="str">
        <f t="shared" si="91"/>
        <v>#REF!</v>
      </c>
      <c r="G600" s="163" t="str">
        <f t="shared" si="92"/>
        <v>#REF!</v>
      </c>
      <c r="H600" s="187"/>
      <c r="I600" s="148"/>
      <c r="J600" s="148"/>
      <c r="K600" s="148"/>
      <c r="L600" s="148"/>
      <c r="M600" s="166">
        <f t="shared" si="93"/>
        <v>0</v>
      </c>
      <c r="N600" s="167">
        <f t="shared" si="94"/>
        <v>0</v>
      </c>
      <c r="O600" s="137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80"/>
      <c r="AG600" s="180"/>
      <c r="AH600" s="180"/>
      <c r="AI600" s="180"/>
      <c r="AJ600" s="166">
        <f t="shared" si="95"/>
        <v>0</v>
      </c>
      <c r="AK600" s="168">
        <f t="shared" si="96"/>
        <v>0</v>
      </c>
      <c r="AL600" s="137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39"/>
      <c r="BF600" s="139"/>
      <c r="BG600" s="166">
        <f t="shared" si="97"/>
        <v>0</v>
      </c>
      <c r="BH600" s="168">
        <f t="shared" si="98"/>
        <v>0</v>
      </c>
      <c r="BI600" s="137"/>
      <c r="BJ600" s="139"/>
      <c r="BK600" s="139"/>
      <c r="BL600" s="139"/>
      <c r="BM600" s="139"/>
      <c r="BN600" s="139"/>
      <c r="BO600" s="139"/>
      <c r="BP600" s="139"/>
      <c r="BQ600" s="139"/>
      <c r="BR600" s="139"/>
      <c r="BS600" s="139"/>
      <c r="BT600" s="244"/>
      <c r="BU600" s="139"/>
      <c r="BV600" s="139"/>
      <c r="BW600" s="156"/>
      <c r="BX600" s="156"/>
      <c r="BY600" s="156"/>
      <c r="BZ600" s="156"/>
      <c r="CA600" s="156"/>
      <c r="CB600" s="156"/>
      <c r="CC600" s="156"/>
      <c r="CD600" s="237">
        <f t="shared" si="99"/>
        <v>0</v>
      </c>
      <c r="CE600" s="171">
        <f t="shared" si="100"/>
        <v>0</v>
      </c>
      <c r="CF600" s="185"/>
      <c r="CG600" s="156"/>
      <c r="CH600" s="156"/>
      <c r="CI600" s="156"/>
      <c r="CJ600" s="156"/>
      <c r="CK600" s="156"/>
      <c r="CL600" s="156"/>
      <c r="CM600" s="156"/>
      <c r="CN600" s="156"/>
      <c r="CO600" s="156"/>
      <c r="CP600" s="173">
        <f t="shared" si="101"/>
        <v>0</v>
      </c>
      <c r="CQ600" s="175">
        <f t="shared" si="102"/>
        <v>0</v>
      </c>
    </row>
    <row r="601" ht="15.75" customHeight="1">
      <c r="A601" s="124">
        <v>13.0</v>
      </c>
      <c r="B601" s="328" t="s">
        <v>264</v>
      </c>
      <c r="C601" s="325" t="s">
        <v>265</v>
      </c>
      <c r="D601" s="276" t="str">
        <f t="shared" si="89"/>
        <v>#REF!</v>
      </c>
      <c r="E601" s="161" t="str">
        <f t="shared" si="90"/>
        <v>#REF!</v>
      </c>
      <c r="F601" s="162" t="str">
        <f t="shared" si="91"/>
        <v>#REF!</v>
      </c>
      <c r="G601" s="163" t="str">
        <f t="shared" si="92"/>
        <v>#REF!</v>
      </c>
      <c r="H601" s="164"/>
      <c r="I601" s="165"/>
      <c r="J601" s="148"/>
      <c r="K601" s="148"/>
      <c r="L601" s="148"/>
      <c r="M601" s="166">
        <f t="shared" si="93"/>
        <v>0</v>
      </c>
      <c r="N601" s="167">
        <f t="shared" si="94"/>
        <v>0</v>
      </c>
      <c r="O601" s="137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80"/>
      <c r="AG601" s="180"/>
      <c r="AH601" s="180"/>
      <c r="AI601" s="180"/>
      <c r="AJ601" s="166">
        <f t="shared" si="95"/>
        <v>0</v>
      </c>
      <c r="AK601" s="168">
        <f t="shared" si="96"/>
        <v>0</v>
      </c>
      <c r="AL601" s="137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  <c r="BC601" s="139"/>
      <c r="BD601" s="139"/>
      <c r="BE601" s="139"/>
      <c r="BF601" s="139"/>
      <c r="BG601" s="166">
        <f t="shared" si="97"/>
        <v>0</v>
      </c>
      <c r="BH601" s="168">
        <f t="shared" si="98"/>
        <v>0</v>
      </c>
      <c r="BI601" s="137"/>
      <c r="BJ601" s="139"/>
      <c r="BK601" s="139"/>
      <c r="BL601" s="139"/>
      <c r="BM601" s="139"/>
      <c r="BN601" s="139"/>
      <c r="BO601" s="139"/>
      <c r="BP601" s="139"/>
      <c r="BQ601" s="139"/>
      <c r="BR601" s="139"/>
      <c r="BS601" s="139"/>
      <c r="BT601" s="244"/>
      <c r="BU601" s="139"/>
      <c r="BV601" s="139"/>
      <c r="BW601" s="156"/>
      <c r="BX601" s="156"/>
      <c r="BY601" s="156"/>
      <c r="BZ601" s="156"/>
      <c r="CA601" s="156"/>
      <c r="CB601" s="156"/>
      <c r="CC601" s="156"/>
      <c r="CD601" s="237">
        <f t="shared" si="99"/>
        <v>0</v>
      </c>
      <c r="CE601" s="171">
        <f t="shared" si="100"/>
        <v>0</v>
      </c>
      <c r="CF601" s="185"/>
      <c r="CG601" s="156"/>
      <c r="CH601" s="156"/>
      <c r="CI601" s="156"/>
      <c r="CJ601" s="156"/>
      <c r="CK601" s="156"/>
      <c r="CL601" s="156"/>
      <c r="CM601" s="156"/>
      <c r="CN601" s="156"/>
      <c r="CO601" s="156"/>
      <c r="CP601" s="173">
        <f t="shared" si="101"/>
        <v>0</v>
      </c>
      <c r="CQ601" s="175">
        <f t="shared" si="102"/>
        <v>0</v>
      </c>
    </row>
    <row r="602" ht="15.75" customHeight="1">
      <c r="A602" s="160">
        <v>14.0</v>
      </c>
      <c r="B602" s="328" t="s">
        <v>266</v>
      </c>
      <c r="C602" s="325" t="s">
        <v>267</v>
      </c>
      <c r="D602" s="276" t="str">
        <f t="shared" si="89"/>
        <v>#REF!</v>
      </c>
      <c r="E602" s="161" t="str">
        <f t="shared" si="90"/>
        <v>#REF!</v>
      </c>
      <c r="F602" s="162" t="str">
        <f t="shared" si="91"/>
        <v>#REF!</v>
      </c>
      <c r="G602" s="163" t="str">
        <f t="shared" si="92"/>
        <v>#REF!</v>
      </c>
      <c r="H602" s="164"/>
      <c r="I602" s="148"/>
      <c r="J602" s="148"/>
      <c r="K602" s="148"/>
      <c r="L602" s="165"/>
      <c r="M602" s="166">
        <f t="shared" si="93"/>
        <v>0</v>
      </c>
      <c r="N602" s="167">
        <f t="shared" si="94"/>
        <v>0</v>
      </c>
      <c r="O602" s="137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80"/>
      <c r="AG602" s="180"/>
      <c r="AH602" s="180"/>
      <c r="AI602" s="180"/>
      <c r="AJ602" s="166">
        <f t="shared" si="95"/>
        <v>0</v>
      </c>
      <c r="AK602" s="168">
        <f t="shared" si="96"/>
        <v>0</v>
      </c>
      <c r="AL602" s="137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  <c r="BE602" s="139"/>
      <c r="BF602" s="139"/>
      <c r="BG602" s="166">
        <f t="shared" si="97"/>
        <v>0</v>
      </c>
      <c r="BH602" s="168">
        <f t="shared" si="98"/>
        <v>0</v>
      </c>
      <c r="BI602" s="137"/>
      <c r="BJ602" s="139"/>
      <c r="BK602" s="139"/>
      <c r="BL602" s="139"/>
      <c r="BM602" s="139"/>
      <c r="BN602" s="139"/>
      <c r="BO602" s="139"/>
      <c r="BP602" s="139"/>
      <c r="BQ602" s="139"/>
      <c r="BR602" s="139"/>
      <c r="BS602" s="139"/>
      <c r="BT602" s="244"/>
      <c r="BU602" s="139"/>
      <c r="BV602" s="139"/>
      <c r="BW602" s="156"/>
      <c r="BX602" s="156"/>
      <c r="BY602" s="156"/>
      <c r="BZ602" s="156"/>
      <c r="CA602" s="156"/>
      <c r="CB602" s="156"/>
      <c r="CC602" s="156"/>
      <c r="CD602" s="237">
        <f t="shared" si="99"/>
        <v>0</v>
      </c>
      <c r="CE602" s="171">
        <f t="shared" si="100"/>
        <v>0</v>
      </c>
      <c r="CF602" s="185"/>
      <c r="CG602" s="156"/>
      <c r="CH602" s="156"/>
      <c r="CI602" s="156"/>
      <c r="CJ602" s="156"/>
      <c r="CK602" s="156"/>
      <c r="CL602" s="156"/>
      <c r="CM602" s="156"/>
      <c r="CN602" s="156"/>
      <c r="CO602" s="156"/>
      <c r="CP602" s="173">
        <f t="shared" si="101"/>
        <v>0</v>
      </c>
      <c r="CQ602" s="175">
        <f t="shared" si="102"/>
        <v>0</v>
      </c>
    </row>
    <row r="603" ht="15.75" customHeight="1">
      <c r="A603" s="124">
        <v>15.0</v>
      </c>
      <c r="B603" s="328" t="s">
        <v>268</v>
      </c>
      <c r="C603" s="325" t="s">
        <v>269</v>
      </c>
      <c r="D603" s="276" t="str">
        <f t="shared" si="89"/>
        <v>#REF!</v>
      </c>
      <c r="E603" s="161" t="str">
        <f t="shared" si="90"/>
        <v>#REF!</v>
      </c>
      <c r="F603" s="162" t="str">
        <f t="shared" si="91"/>
        <v>#REF!</v>
      </c>
      <c r="G603" s="163" t="str">
        <f t="shared" si="92"/>
        <v>#REF!</v>
      </c>
      <c r="H603" s="164"/>
      <c r="I603" s="165"/>
      <c r="J603" s="165"/>
      <c r="K603" s="165"/>
      <c r="L603" s="148"/>
      <c r="M603" s="166">
        <f t="shared" si="93"/>
        <v>0</v>
      </c>
      <c r="N603" s="167">
        <f t="shared" si="94"/>
        <v>0</v>
      </c>
      <c r="O603" s="137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80"/>
      <c r="AG603" s="180"/>
      <c r="AH603" s="180"/>
      <c r="AI603" s="180"/>
      <c r="AJ603" s="166">
        <f t="shared" si="95"/>
        <v>0</v>
      </c>
      <c r="AK603" s="168">
        <f t="shared" si="96"/>
        <v>0</v>
      </c>
      <c r="AL603" s="137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39"/>
      <c r="BF603" s="139"/>
      <c r="BG603" s="166">
        <f t="shared" si="97"/>
        <v>0</v>
      </c>
      <c r="BH603" s="168">
        <f t="shared" si="98"/>
        <v>0</v>
      </c>
      <c r="BI603" s="137"/>
      <c r="BJ603" s="139"/>
      <c r="BK603" s="139"/>
      <c r="BL603" s="139"/>
      <c r="BM603" s="139"/>
      <c r="BN603" s="139"/>
      <c r="BO603" s="139"/>
      <c r="BP603" s="139"/>
      <c r="BQ603" s="139"/>
      <c r="BR603" s="139"/>
      <c r="BS603" s="139"/>
      <c r="BT603" s="244"/>
      <c r="BU603" s="139"/>
      <c r="BV603" s="139"/>
      <c r="BW603" s="156"/>
      <c r="BX603" s="156"/>
      <c r="BY603" s="156"/>
      <c r="BZ603" s="156"/>
      <c r="CA603" s="156"/>
      <c r="CB603" s="156"/>
      <c r="CC603" s="156"/>
      <c r="CD603" s="237">
        <f t="shared" si="99"/>
        <v>0</v>
      </c>
      <c r="CE603" s="171">
        <f t="shared" si="100"/>
        <v>0</v>
      </c>
      <c r="CF603" s="185"/>
      <c r="CG603" s="156"/>
      <c r="CH603" s="156"/>
      <c r="CI603" s="156"/>
      <c r="CJ603" s="156"/>
      <c r="CK603" s="156"/>
      <c r="CL603" s="156"/>
      <c r="CM603" s="156"/>
      <c r="CN603" s="156"/>
      <c r="CO603" s="156"/>
      <c r="CP603" s="173">
        <f t="shared" si="101"/>
        <v>0</v>
      </c>
      <c r="CQ603" s="175">
        <f t="shared" si="102"/>
        <v>0</v>
      </c>
    </row>
    <row r="604" ht="15.75" customHeight="1">
      <c r="A604" s="160">
        <v>16.0</v>
      </c>
      <c r="B604" s="328" t="s">
        <v>270</v>
      </c>
      <c r="C604" s="325" t="s">
        <v>271</v>
      </c>
      <c r="D604" s="276" t="str">
        <f t="shared" si="89"/>
        <v>#REF!</v>
      </c>
      <c r="E604" s="161" t="str">
        <f t="shared" si="90"/>
        <v>#REF!</v>
      </c>
      <c r="F604" s="162" t="str">
        <f t="shared" si="91"/>
        <v>#REF!</v>
      </c>
      <c r="G604" s="163" t="str">
        <f t="shared" si="92"/>
        <v>#REF!</v>
      </c>
      <c r="H604" s="164"/>
      <c r="I604" s="165"/>
      <c r="J604" s="148"/>
      <c r="K604" s="148"/>
      <c r="L604" s="148"/>
      <c r="M604" s="166">
        <f t="shared" si="93"/>
        <v>0</v>
      </c>
      <c r="N604" s="167">
        <f t="shared" si="94"/>
        <v>0</v>
      </c>
      <c r="O604" s="176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251"/>
      <c r="AG604" s="251"/>
      <c r="AH604" s="251"/>
      <c r="AI604" s="251"/>
      <c r="AJ604" s="166">
        <f t="shared" si="95"/>
        <v>0</v>
      </c>
      <c r="AK604" s="168">
        <f t="shared" si="96"/>
        <v>0</v>
      </c>
      <c r="AL604" s="176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  <c r="AX604" s="177"/>
      <c r="AY604" s="177"/>
      <c r="AZ604" s="177"/>
      <c r="BA604" s="177"/>
      <c r="BB604" s="177"/>
      <c r="BC604" s="177"/>
      <c r="BD604" s="177"/>
      <c r="BE604" s="177"/>
      <c r="BF604" s="177"/>
      <c r="BG604" s="166">
        <f t="shared" si="97"/>
        <v>0</v>
      </c>
      <c r="BH604" s="168">
        <f t="shared" si="98"/>
        <v>0</v>
      </c>
      <c r="BI604" s="176"/>
      <c r="BJ604" s="177"/>
      <c r="BK604" s="177"/>
      <c r="BL604" s="177"/>
      <c r="BM604" s="177"/>
      <c r="BN604" s="177"/>
      <c r="BO604" s="177"/>
      <c r="BP604" s="177"/>
      <c r="BQ604" s="177"/>
      <c r="BR604" s="177"/>
      <c r="BS604" s="177"/>
      <c r="BT604" s="280">
        <v>1.0</v>
      </c>
      <c r="BU604" s="177"/>
      <c r="BV604" s="177"/>
      <c r="BW604" s="156"/>
      <c r="BX604" s="156"/>
      <c r="BY604" s="156"/>
      <c r="BZ604" s="156"/>
      <c r="CA604" s="156"/>
      <c r="CB604" s="156"/>
      <c r="CC604" s="156"/>
      <c r="CD604" s="237">
        <f t="shared" si="99"/>
        <v>1</v>
      </c>
      <c r="CE604" s="171">
        <f t="shared" si="100"/>
        <v>20</v>
      </c>
      <c r="CF604" s="185"/>
      <c r="CG604" s="156"/>
      <c r="CH604" s="156"/>
      <c r="CI604" s="156"/>
      <c r="CJ604" s="156"/>
      <c r="CK604" s="156"/>
      <c r="CL604" s="156"/>
      <c r="CM604" s="156"/>
      <c r="CN604" s="156"/>
      <c r="CO604" s="156"/>
      <c r="CP604" s="173">
        <f t="shared" si="101"/>
        <v>0</v>
      </c>
      <c r="CQ604" s="175">
        <f t="shared" si="102"/>
        <v>0</v>
      </c>
    </row>
    <row r="605" ht="15.75" customHeight="1">
      <c r="A605" s="124">
        <v>17.0</v>
      </c>
      <c r="B605" s="328" t="s">
        <v>272</v>
      </c>
      <c r="C605" s="325" t="s">
        <v>273</v>
      </c>
      <c r="D605" s="276" t="str">
        <f t="shared" si="89"/>
        <v>#REF!</v>
      </c>
      <c r="E605" s="161" t="str">
        <f t="shared" si="90"/>
        <v>#REF!</v>
      </c>
      <c r="F605" s="162" t="str">
        <f t="shared" si="91"/>
        <v>#REF!</v>
      </c>
      <c r="G605" s="163" t="str">
        <f t="shared" si="92"/>
        <v>#REF!</v>
      </c>
      <c r="H605" s="164"/>
      <c r="I605" s="148"/>
      <c r="J605" s="165"/>
      <c r="K605" s="165"/>
      <c r="L605" s="148"/>
      <c r="M605" s="166">
        <f t="shared" si="93"/>
        <v>0</v>
      </c>
      <c r="N605" s="167">
        <f t="shared" si="94"/>
        <v>0</v>
      </c>
      <c r="O605" s="137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80"/>
      <c r="AG605" s="180"/>
      <c r="AH605" s="180"/>
      <c r="AI605" s="180"/>
      <c r="AJ605" s="166">
        <f t="shared" si="95"/>
        <v>0</v>
      </c>
      <c r="AK605" s="168">
        <f t="shared" si="96"/>
        <v>0</v>
      </c>
      <c r="AL605" s="137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39"/>
      <c r="BF605" s="139"/>
      <c r="BG605" s="166">
        <f t="shared" si="97"/>
        <v>0</v>
      </c>
      <c r="BH605" s="168">
        <f t="shared" si="98"/>
        <v>0</v>
      </c>
      <c r="BI605" s="137"/>
      <c r="BJ605" s="139"/>
      <c r="BK605" s="139"/>
      <c r="BL605" s="139"/>
      <c r="BM605" s="139"/>
      <c r="BN605" s="139"/>
      <c r="BO605" s="139"/>
      <c r="BP605" s="139"/>
      <c r="BQ605" s="139"/>
      <c r="BR605" s="139"/>
      <c r="BS605" s="139"/>
      <c r="BT605" s="244"/>
      <c r="BU605" s="139"/>
      <c r="BV605" s="139"/>
      <c r="BW605" s="156"/>
      <c r="BX605" s="156"/>
      <c r="BY605" s="156"/>
      <c r="BZ605" s="156"/>
      <c r="CA605" s="156"/>
      <c r="CB605" s="156"/>
      <c r="CC605" s="156"/>
      <c r="CD605" s="237">
        <f t="shared" si="99"/>
        <v>0</v>
      </c>
      <c r="CE605" s="171">
        <f t="shared" si="100"/>
        <v>0</v>
      </c>
      <c r="CF605" s="185"/>
      <c r="CG605" s="156"/>
      <c r="CH605" s="156"/>
      <c r="CI605" s="156"/>
      <c r="CJ605" s="156"/>
      <c r="CK605" s="156"/>
      <c r="CL605" s="156"/>
      <c r="CM605" s="156"/>
      <c r="CN605" s="156"/>
      <c r="CO605" s="156"/>
      <c r="CP605" s="173">
        <f t="shared" si="101"/>
        <v>0</v>
      </c>
      <c r="CQ605" s="175">
        <f t="shared" si="102"/>
        <v>0</v>
      </c>
    </row>
    <row r="606" ht="15.75" customHeight="1">
      <c r="A606" s="160">
        <v>18.0</v>
      </c>
      <c r="B606" s="328" t="s">
        <v>274</v>
      </c>
      <c r="C606" s="325" t="s">
        <v>275</v>
      </c>
      <c r="D606" s="276" t="str">
        <f t="shared" si="89"/>
        <v>#REF!</v>
      </c>
      <c r="E606" s="161" t="str">
        <f t="shared" si="90"/>
        <v>#REF!</v>
      </c>
      <c r="F606" s="162" t="str">
        <f t="shared" si="91"/>
        <v>#REF!</v>
      </c>
      <c r="G606" s="163" t="str">
        <f t="shared" si="92"/>
        <v>#REF!</v>
      </c>
      <c r="H606" s="164"/>
      <c r="I606" s="148"/>
      <c r="J606" s="148"/>
      <c r="K606" s="148"/>
      <c r="L606" s="148"/>
      <c r="M606" s="166">
        <f t="shared" si="93"/>
        <v>0</v>
      </c>
      <c r="N606" s="167">
        <f t="shared" si="94"/>
        <v>0</v>
      </c>
      <c r="O606" s="137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80"/>
      <c r="AG606" s="180"/>
      <c r="AH606" s="180"/>
      <c r="AI606" s="180"/>
      <c r="AJ606" s="166">
        <f t="shared" si="95"/>
        <v>0</v>
      </c>
      <c r="AK606" s="168">
        <f t="shared" si="96"/>
        <v>0</v>
      </c>
      <c r="AL606" s="137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  <c r="BC606" s="139"/>
      <c r="BD606" s="139"/>
      <c r="BE606" s="139"/>
      <c r="BF606" s="139"/>
      <c r="BG606" s="166">
        <f t="shared" si="97"/>
        <v>0</v>
      </c>
      <c r="BH606" s="168">
        <f t="shared" si="98"/>
        <v>0</v>
      </c>
      <c r="BI606" s="137"/>
      <c r="BJ606" s="139"/>
      <c r="BK606" s="139"/>
      <c r="BL606" s="139"/>
      <c r="BM606" s="139"/>
      <c r="BN606" s="139"/>
      <c r="BO606" s="139"/>
      <c r="BP606" s="139"/>
      <c r="BQ606" s="139"/>
      <c r="BR606" s="139"/>
      <c r="BS606" s="139"/>
      <c r="BT606" s="280">
        <v>1.0</v>
      </c>
      <c r="BU606" s="139"/>
      <c r="BV606" s="139"/>
      <c r="BW606" s="156"/>
      <c r="BX606" s="156"/>
      <c r="BY606" s="156"/>
      <c r="BZ606" s="156"/>
      <c r="CA606" s="156"/>
      <c r="CB606" s="156"/>
      <c r="CC606" s="156"/>
      <c r="CD606" s="237">
        <f t="shared" si="99"/>
        <v>1</v>
      </c>
      <c r="CE606" s="171">
        <f t="shared" si="100"/>
        <v>20</v>
      </c>
      <c r="CF606" s="185"/>
      <c r="CG606" s="156"/>
      <c r="CH606" s="156"/>
      <c r="CI606" s="156"/>
      <c r="CJ606" s="156"/>
      <c r="CK606" s="156"/>
      <c r="CL606" s="156"/>
      <c r="CM606" s="156"/>
      <c r="CN606" s="156"/>
      <c r="CO606" s="156"/>
      <c r="CP606" s="173">
        <f t="shared" si="101"/>
        <v>0</v>
      </c>
      <c r="CQ606" s="175">
        <f t="shared" si="102"/>
        <v>0</v>
      </c>
    </row>
    <row r="607" ht="15.75" customHeight="1">
      <c r="A607" s="124">
        <v>19.0</v>
      </c>
      <c r="B607" s="328" t="s">
        <v>276</v>
      </c>
      <c r="C607" s="325" t="s">
        <v>277</v>
      </c>
      <c r="D607" s="276" t="str">
        <f t="shared" si="89"/>
        <v>#REF!</v>
      </c>
      <c r="E607" s="161" t="str">
        <f t="shared" si="90"/>
        <v>#REF!</v>
      </c>
      <c r="F607" s="162" t="str">
        <f t="shared" si="91"/>
        <v>#REF!</v>
      </c>
      <c r="G607" s="163" t="str">
        <f t="shared" si="92"/>
        <v>#REF!</v>
      </c>
      <c r="H607" s="164"/>
      <c r="I607" s="148"/>
      <c r="J607" s="148"/>
      <c r="K607" s="148"/>
      <c r="L607" s="148"/>
      <c r="M607" s="166">
        <f t="shared" si="93"/>
        <v>0</v>
      </c>
      <c r="N607" s="167">
        <f t="shared" si="94"/>
        <v>0</v>
      </c>
      <c r="O607" s="137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80"/>
      <c r="AG607" s="180"/>
      <c r="AH607" s="180"/>
      <c r="AI607" s="180"/>
      <c r="AJ607" s="166">
        <f t="shared" si="95"/>
        <v>0</v>
      </c>
      <c r="AK607" s="168">
        <f t="shared" si="96"/>
        <v>0</v>
      </c>
      <c r="AL607" s="137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39"/>
      <c r="BF607" s="139"/>
      <c r="BG607" s="166">
        <f t="shared" si="97"/>
        <v>0</v>
      </c>
      <c r="BH607" s="168">
        <f t="shared" si="98"/>
        <v>0</v>
      </c>
      <c r="BI607" s="137"/>
      <c r="BJ607" s="139"/>
      <c r="BK607" s="139"/>
      <c r="BL607" s="139"/>
      <c r="BM607" s="139"/>
      <c r="BN607" s="139"/>
      <c r="BO607" s="139"/>
      <c r="BP607" s="139"/>
      <c r="BQ607" s="139"/>
      <c r="BR607" s="139"/>
      <c r="BS607" s="139"/>
      <c r="BT607" s="244"/>
      <c r="BU607" s="139"/>
      <c r="BV607" s="139"/>
      <c r="BW607" s="156"/>
      <c r="BX607" s="156"/>
      <c r="BY607" s="156"/>
      <c r="BZ607" s="156"/>
      <c r="CA607" s="156"/>
      <c r="CB607" s="156"/>
      <c r="CC607" s="156"/>
      <c r="CD607" s="237">
        <f t="shared" si="99"/>
        <v>0</v>
      </c>
      <c r="CE607" s="171">
        <f t="shared" si="100"/>
        <v>0</v>
      </c>
      <c r="CF607" s="185"/>
      <c r="CG607" s="156"/>
      <c r="CH607" s="156"/>
      <c r="CI607" s="156"/>
      <c r="CJ607" s="156"/>
      <c r="CK607" s="156"/>
      <c r="CL607" s="156"/>
      <c r="CM607" s="156"/>
      <c r="CN607" s="156"/>
      <c r="CO607" s="156"/>
      <c r="CP607" s="173">
        <f t="shared" si="101"/>
        <v>0</v>
      </c>
      <c r="CQ607" s="175">
        <f t="shared" si="102"/>
        <v>0</v>
      </c>
    </row>
    <row r="608" ht="15.75" customHeight="1">
      <c r="A608" s="160">
        <v>20.0</v>
      </c>
      <c r="B608" s="328" t="s">
        <v>278</v>
      </c>
      <c r="C608" s="325" t="s">
        <v>279</v>
      </c>
      <c r="D608" s="276" t="str">
        <f t="shared" si="89"/>
        <v>#REF!</v>
      </c>
      <c r="E608" s="161" t="str">
        <f t="shared" si="90"/>
        <v>#REF!</v>
      </c>
      <c r="F608" s="162" t="str">
        <f t="shared" si="91"/>
        <v>#REF!</v>
      </c>
      <c r="G608" s="163" t="str">
        <f t="shared" si="92"/>
        <v>#REF!</v>
      </c>
      <c r="H608" s="164"/>
      <c r="I608" s="148"/>
      <c r="J608" s="148"/>
      <c r="K608" s="148"/>
      <c r="L608" s="148"/>
      <c r="M608" s="166">
        <f t="shared" si="93"/>
        <v>0</v>
      </c>
      <c r="N608" s="167">
        <f t="shared" si="94"/>
        <v>0</v>
      </c>
      <c r="O608" s="137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80"/>
      <c r="AG608" s="180"/>
      <c r="AH608" s="180"/>
      <c r="AI608" s="180"/>
      <c r="AJ608" s="166">
        <f t="shared" si="95"/>
        <v>0</v>
      </c>
      <c r="AK608" s="168">
        <f t="shared" si="96"/>
        <v>0</v>
      </c>
      <c r="AL608" s="137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  <c r="BC608" s="139"/>
      <c r="BD608" s="139"/>
      <c r="BE608" s="139"/>
      <c r="BF608" s="139"/>
      <c r="BG608" s="166">
        <f t="shared" si="97"/>
        <v>0</v>
      </c>
      <c r="BH608" s="168">
        <f t="shared" si="98"/>
        <v>0</v>
      </c>
      <c r="BI608" s="137"/>
      <c r="BJ608" s="139"/>
      <c r="BK608" s="139"/>
      <c r="BL608" s="139"/>
      <c r="BM608" s="139"/>
      <c r="BN608" s="139"/>
      <c r="BO608" s="139"/>
      <c r="BP608" s="139"/>
      <c r="BQ608" s="139"/>
      <c r="BR608" s="139"/>
      <c r="BS608" s="139"/>
      <c r="BT608" s="244"/>
      <c r="BU608" s="139"/>
      <c r="BV608" s="139"/>
      <c r="BW608" s="156"/>
      <c r="BX608" s="156"/>
      <c r="BY608" s="156"/>
      <c r="BZ608" s="156"/>
      <c r="CA608" s="156"/>
      <c r="CB608" s="156"/>
      <c r="CC608" s="156"/>
      <c r="CD608" s="237">
        <f t="shared" si="99"/>
        <v>0</v>
      </c>
      <c r="CE608" s="171">
        <f t="shared" si="100"/>
        <v>0</v>
      </c>
      <c r="CF608" s="185"/>
      <c r="CG608" s="156"/>
      <c r="CH608" s="156"/>
      <c r="CI608" s="156"/>
      <c r="CJ608" s="156"/>
      <c r="CK608" s="156"/>
      <c r="CL608" s="156"/>
      <c r="CM608" s="156"/>
      <c r="CN608" s="156"/>
      <c r="CO608" s="156"/>
      <c r="CP608" s="173">
        <f t="shared" si="101"/>
        <v>0</v>
      </c>
      <c r="CQ608" s="175">
        <f t="shared" si="102"/>
        <v>0</v>
      </c>
    </row>
    <row r="609" ht="15.75" customHeight="1">
      <c r="A609" s="124">
        <v>21.0</v>
      </c>
      <c r="B609" s="328" t="s">
        <v>280</v>
      </c>
      <c r="C609" s="325" t="s">
        <v>281</v>
      </c>
      <c r="D609" s="276" t="str">
        <f t="shared" si="89"/>
        <v>#REF!</v>
      </c>
      <c r="E609" s="161" t="str">
        <f t="shared" si="90"/>
        <v>#REF!</v>
      </c>
      <c r="F609" s="162" t="str">
        <f t="shared" si="91"/>
        <v>#REF!</v>
      </c>
      <c r="G609" s="163" t="str">
        <f t="shared" si="92"/>
        <v>#REF!</v>
      </c>
      <c r="H609" s="164"/>
      <c r="I609" s="165"/>
      <c r="J609" s="165"/>
      <c r="K609" s="165"/>
      <c r="L609" s="148"/>
      <c r="M609" s="166">
        <f t="shared" si="93"/>
        <v>0</v>
      </c>
      <c r="N609" s="167">
        <f t="shared" si="94"/>
        <v>0</v>
      </c>
      <c r="O609" s="137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80"/>
      <c r="AG609" s="180"/>
      <c r="AH609" s="180"/>
      <c r="AI609" s="180"/>
      <c r="AJ609" s="166">
        <f t="shared" si="95"/>
        <v>0</v>
      </c>
      <c r="AK609" s="168">
        <f t="shared" si="96"/>
        <v>0</v>
      </c>
      <c r="AL609" s="137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39"/>
      <c r="BF609" s="139"/>
      <c r="BG609" s="166">
        <f t="shared" si="97"/>
        <v>0</v>
      </c>
      <c r="BH609" s="168">
        <f t="shared" si="98"/>
        <v>0</v>
      </c>
      <c r="BI609" s="137"/>
      <c r="BJ609" s="139"/>
      <c r="BK609" s="139"/>
      <c r="BL609" s="139"/>
      <c r="BM609" s="139"/>
      <c r="BN609" s="139"/>
      <c r="BO609" s="139"/>
      <c r="BP609" s="139"/>
      <c r="BQ609" s="139"/>
      <c r="BR609" s="139"/>
      <c r="BS609" s="139"/>
      <c r="BT609" s="244"/>
      <c r="BU609" s="139"/>
      <c r="BV609" s="139"/>
      <c r="BW609" s="156"/>
      <c r="BX609" s="156"/>
      <c r="BY609" s="156"/>
      <c r="BZ609" s="156"/>
      <c r="CA609" s="156"/>
      <c r="CB609" s="156"/>
      <c r="CC609" s="156"/>
      <c r="CD609" s="237">
        <f t="shared" si="99"/>
        <v>0</v>
      </c>
      <c r="CE609" s="171">
        <f t="shared" si="100"/>
        <v>0</v>
      </c>
      <c r="CF609" s="185"/>
      <c r="CG609" s="156"/>
      <c r="CH609" s="156"/>
      <c r="CI609" s="156"/>
      <c r="CJ609" s="156"/>
      <c r="CK609" s="156"/>
      <c r="CL609" s="156"/>
      <c r="CM609" s="156"/>
      <c r="CN609" s="156"/>
      <c r="CO609" s="156"/>
      <c r="CP609" s="173">
        <f t="shared" si="101"/>
        <v>0</v>
      </c>
      <c r="CQ609" s="175">
        <f t="shared" si="102"/>
        <v>0</v>
      </c>
    </row>
    <row r="610" ht="15.75" customHeight="1">
      <c r="A610" s="160">
        <v>22.0</v>
      </c>
      <c r="B610" s="328" t="s">
        <v>282</v>
      </c>
      <c r="C610" s="325" t="s">
        <v>283</v>
      </c>
      <c r="D610" s="276" t="str">
        <f t="shared" si="89"/>
        <v>#REF!</v>
      </c>
      <c r="E610" s="161" t="str">
        <f t="shared" si="90"/>
        <v>#REF!</v>
      </c>
      <c r="F610" s="162" t="str">
        <f t="shared" si="91"/>
        <v>#REF!</v>
      </c>
      <c r="G610" s="163" t="str">
        <f t="shared" si="92"/>
        <v>#REF!</v>
      </c>
      <c r="H610" s="164"/>
      <c r="I610" s="165"/>
      <c r="J610" s="148"/>
      <c r="K610" s="148"/>
      <c r="L610" s="148"/>
      <c r="M610" s="166">
        <f t="shared" si="93"/>
        <v>0</v>
      </c>
      <c r="N610" s="167">
        <f t="shared" si="94"/>
        <v>0</v>
      </c>
      <c r="O610" s="137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80"/>
      <c r="AG610" s="180"/>
      <c r="AH610" s="180"/>
      <c r="AI610" s="180"/>
      <c r="AJ610" s="166">
        <f t="shared" si="95"/>
        <v>0</v>
      </c>
      <c r="AK610" s="168">
        <f t="shared" si="96"/>
        <v>0</v>
      </c>
      <c r="AL610" s="137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  <c r="BC610" s="139"/>
      <c r="BD610" s="139"/>
      <c r="BE610" s="139"/>
      <c r="BF610" s="139"/>
      <c r="BG610" s="166">
        <f t="shared" si="97"/>
        <v>0</v>
      </c>
      <c r="BH610" s="168">
        <f t="shared" si="98"/>
        <v>0</v>
      </c>
      <c r="BI610" s="137"/>
      <c r="BJ610" s="139"/>
      <c r="BK610" s="139"/>
      <c r="BL610" s="139"/>
      <c r="BM610" s="139"/>
      <c r="BN610" s="139"/>
      <c r="BO610" s="139"/>
      <c r="BP610" s="139"/>
      <c r="BQ610" s="139"/>
      <c r="BR610" s="139"/>
      <c r="BS610" s="139"/>
      <c r="BT610" s="280">
        <v>1.0</v>
      </c>
      <c r="BU610" s="139"/>
      <c r="BV610" s="139"/>
      <c r="BW610" s="156"/>
      <c r="BX610" s="156"/>
      <c r="BY610" s="156"/>
      <c r="BZ610" s="156"/>
      <c r="CA610" s="156"/>
      <c r="CB610" s="156"/>
      <c r="CC610" s="156"/>
      <c r="CD610" s="237">
        <f t="shared" si="99"/>
        <v>1</v>
      </c>
      <c r="CE610" s="171">
        <f t="shared" si="100"/>
        <v>20</v>
      </c>
      <c r="CF610" s="185"/>
      <c r="CG610" s="156"/>
      <c r="CH610" s="156"/>
      <c r="CI610" s="156"/>
      <c r="CJ610" s="156"/>
      <c r="CK610" s="156"/>
      <c r="CL610" s="156"/>
      <c r="CM610" s="156"/>
      <c r="CN610" s="156"/>
      <c r="CO610" s="156"/>
      <c r="CP610" s="173">
        <f t="shared" si="101"/>
        <v>0</v>
      </c>
      <c r="CQ610" s="175">
        <f t="shared" si="102"/>
        <v>0</v>
      </c>
    </row>
    <row r="611" ht="15.75" customHeight="1">
      <c r="A611" s="124">
        <v>23.0</v>
      </c>
      <c r="B611" s="328" t="s">
        <v>284</v>
      </c>
      <c r="C611" s="325" t="s">
        <v>285</v>
      </c>
      <c r="D611" s="276" t="str">
        <f t="shared" si="89"/>
        <v>#REF!</v>
      </c>
      <c r="E611" s="161" t="str">
        <f t="shared" si="90"/>
        <v>#REF!</v>
      </c>
      <c r="F611" s="162" t="str">
        <f t="shared" si="91"/>
        <v>#REF!</v>
      </c>
      <c r="G611" s="163" t="str">
        <f t="shared" si="92"/>
        <v>#REF!</v>
      </c>
      <c r="H611" s="164"/>
      <c r="I611" s="165"/>
      <c r="J611" s="148"/>
      <c r="K611" s="148"/>
      <c r="L611" s="148"/>
      <c r="M611" s="166">
        <f t="shared" si="93"/>
        <v>0</v>
      </c>
      <c r="N611" s="167">
        <f t="shared" si="94"/>
        <v>0</v>
      </c>
      <c r="O611" s="22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3"/>
      <c r="AG611" s="203"/>
      <c r="AH611" s="203"/>
      <c r="AI611" s="203"/>
      <c r="AJ611" s="166">
        <f t="shared" si="95"/>
        <v>0</v>
      </c>
      <c r="AK611" s="168">
        <f t="shared" si="96"/>
        <v>0</v>
      </c>
      <c r="AL611" s="22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201"/>
      <c r="BC611" s="201"/>
      <c r="BD611" s="201"/>
      <c r="BE611" s="201"/>
      <c r="BF611" s="201"/>
      <c r="BG611" s="166">
        <f t="shared" si="97"/>
        <v>0</v>
      </c>
      <c r="BH611" s="168">
        <f t="shared" si="98"/>
        <v>0</v>
      </c>
      <c r="BI611" s="221"/>
      <c r="BJ611" s="201"/>
      <c r="BK611" s="201"/>
      <c r="BL611" s="201"/>
      <c r="BM611" s="201"/>
      <c r="BN611" s="201"/>
      <c r="BO611" s="201"/>
      <c r="BP611" s="201"/>
      <c r="BQ611" s="201"/>
      <c r="BR611" s="201"/>
      <c r="BS611" s="201"/>
      <c r="BT611" s="244"/>
      <c r="BU611" s="201"/>
      <c r="BV611" s="201"/>
      <c r="BW611" s="156"/>
      <c r="BX611" s="156"/>
      <c r="BY611" s="156"/>
      <c r="BZ611" s="156"/>
      <c r="CA611" s="156"/>
      <c r="CB611" s="156"/>
      <c r="CC611" s="156"/>
      <c r="CD611" s="237">
        <f t="shared" si="99"/>
        <v>0</v>
      </c>
      <c r="CE611" s="171">
        <f t="shared" si="100"/>
        <v>0</v>
      </c>
      <c r="CF611" s="185"/>
      <c r="CG611" s="156"/>
      <c r="CH611" s="156"/>
      <c r="CI611" s="156"/>
      <c r="CJ611" s="156"/>
      <c r="CK611" s="156"/>
      <c r="CL611" s="156"/>
      <c r="CM611" s="156"/>
      <c r="CN611" s="156"/>
      <c r="CO611" s="156"/>
      <c r="CP611" s="173">
        <f t="shared" si="101"/>
        <v>0</v>
      </c>
      <c r="CQ611" s="175">
        <f t="shared" si="102"/>
        <v>0</v>
      </c>
    </row>
    <row r="612" ht="15.75" customHeight="1">
      <c r="A612" s="160">
        <v>24.0</v>
      </c>
      <c r="B612" s="328" t="s">
        <v>286</v>
      </c>
      <c r="C612" s="325" t="s">
        <v>287</v>
      </c>
      <c r="D612" s="276" t="str">
        <f t="shared" si="89"/>
        <v>#REF!</v>
      </c>
      <c r="E612" s="161" t="str">
        <f t="shared" si="90"/>
        <v>#REF!</v>
      </c>
      <c r="F612" s="162" t="str">
        <f t="shared" si="91"/>
        <v>#REF!</v>
      </c>
      <c r="G612" s="163" t="str">
        <f t="shared" si="92"/>
        <v>#REF!</v>
      </c>
      <c r="H612" s="164"/>
      <c r="I612" s="150"/>
      <c r="J612" s="150"/>
      <c r="K612" s="150"/>
      <c r="L612" s="148"/>
      <c r="M612" s="166">
        <f t="shared" si="93"/>
        <v>0</v>
      </c>
      <c r="N612" s="167">
        <f t="shared" si="94"/>
        <v>0</v>
      </c>
      <c r="O612" s="22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3"/>
      <c r="AG612" s="203"/>
      <c r="AH612" s="203"/>
      <c r="AI612" s="203"/>
      <c r="AJ612" s="166">
        <f t="shared" si="95"/>
        <v>0</v>
      </c>
      <c r="AK612" s="168">
        <f t="shared" si="96"/>
        <v>0</v>
      </c>
      <c r="AL612" s="22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201"/>
      <c r="BC612" s="201"/>
      <c r="BD612" s="201"/>
      <c r="BE612" s="201"/>
      <c r="BF612" s="201"/>
      <c r="BG612" s="166">
        <f t="shared" si="97"/>
        <v>0</v>
      </c>
      <c r="BH612" s="168">
        <f t="shared" si="98"/>
        <v>0</v>
      </c>
      <c r="BI612" s="221"/>
      <c r="BJ612" s="201"/>
      <c r="BK612" s="201"/>
      <c r="BL612" s="201"/>
      <c r="BM612" s="201"/>
      <c r="BN612" s="201"/>
      <c r="BO612" s="201"/>
      <c r="BP612" s="201"/>
      <c r="BQ612" s="201"/>
      <c r="BR612" s="201"/>
      <c r="BS612" s="201"/>
      <c r="BT612" s="244"/>
      <c r="BU612" s="201"/>
      <c r="BV612" s="201"/>
      <c r="BW612" s="156"/>
      <c r="BX612" s="156"/>
      <c r="BY612" s="156"/>
      <c r="BZ612" s="156"/>
      <c r="CA612" s="156"/>
      <c r="CB612" s="156"/>
      <c r="CC612" s="156"/>
      <c r="CD612" s="237">
        <f t="shared" si="99"/>
        <v>0</v>
      </c>
      <c r="CE612" s="171">
        <f t="shared" si="100"/>
        <v>0</v>
      </c>
      <c r="CF612" s="185"/>
      <c r="CG612" s="156"/>
      <c r="CH612" s="156"/>
      <c r="CI612" s="156"/>
      <c r="CJ612" s="156"/>
      <c r="CK612" s="156"/>
      <c r="CL612" s="156"/>
      <c r="CM612" s="156"/>
      <c r="CN612" s="156"/>
      <c r="CO612" s="156"/>
      <c r="CP612" s="173">
        <f t="shared" si="101"/>
        <v>0</v>
      </c>
      <c r="CQ612" s="175">
        <f t="shared" si="102"/>
        <v>0</v>
      </c>
    </row>
    <row r="613" ht="15.75" customHeight="1">
      <c r="A613" s="124">
        <v>25.0</v>
      </c>
      <c r="B613" s="328" t="s">
        <v>288</v>
      </c>
      <c r="C613" s="325" t="s">
        <v>289</v>
      </c>
      <c r="D613" s="276" t="str">
        <f t="shared" si="89"/>
        <v>#REF!</v>
      </c>
      <c r="E613" s="161" t="str">
        <f t="shared" si="90"/>
        <v>#REF!</v>
      </c>
      <c r="F613" s="162" t="str">
        <f t="shared" si="91"/>
        <v>#REF!</v>
      </c>
      <c r="G613" s="163" t="str">
        <f t="shared" si="92"/>
        <v>#REF!</v>
      </c>
      <c r="H613" s="187"/>
      <c r="I613" s="148"/>
      <c r="J613" s="148"/>
      <c r="K613" s="148"/>
      <c r="L613" s="148"/>
      <c r="M613" s="166">
        <f t="shared" si="93"/>
        <v>0</v>
      </c>
      <c r="N613" s="167">
        <f t="shared" si="94"/>
        <v>0</v>
      </c>
      <c r="O613" s="137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80"/>
      <c r="AG613" s="180"/>
      <c r="AH613" s="180"/>
      <c r="AI613" s="180"/>
      <c r="AJ613" s="166">
        <f t="shared" si="95"/>
        <v>0</v>
      </c>
      <c r="AK613" s="168">
        <f t="shared" si="96"/>
        <v>0</v>
      </c>
      <c r="AL613" s="137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39"/>
      <c r="BE613" s="139"/>
      <c r="BF613" s="139"/>
      <c r="BG613" s="166">
        <f t="shared" si="97"/>
        <v>0</v>
      </c>
      <c r="BH613" s="168">
        <f t="shared" si="98"/>
        <v>0</v>
      </c>
      <c r="BI613" s="137"/>
      <c r="BJ613" s="139"/>
      <c r="BK613" s="139"/>
      <c r="BL613" s="139"/>
      <c r="BM613" s="139"/>
      <c r="BN613" s="139"/>
      <c r="BO613" s="139"/>
      <c r="BP613" s="139"/>
      <c r="BQ613" s="139"/>
      <c r="BR613" s="139"/>
      <c r="BS613" s="139"/>
      <c r="BT613" s="244"/>
      <c r="BU613" s="139"/>
      <c r="BV613" s="139"/>
      <c r="BW613" s="156"/>
      <c r="BX613" s="156"/>
      <c r="BY613" s="156"/>
      <c r="BZ613" s="156"/>
      <c r="CA613" s="156"/>
      <c r="CB613" s="156"/>
      <c r="CC613" s="156"/>
      <c r="CD613" s="237">
        <f t="shared" si="99"/>
        <v>0</v>
      </c>
      <c r="CE613" s="171">
        <f t="shared" si="100"/>
        <v>0</v>
      </c>
      <c r="CF613" s="185"/>
      <c r="CG613" s="156"/>
      <c r="CH613" s="156"/>
      <c r="CI613" s="156"/>
      <c r="CJ613" s="156"/>
      <c r="CK613" s="156"/>
      <c r="CL613" s="156"/>
      <c r="CM613" s="156"/>
      <c r="CN613" s="156"/>
      <c r="CO613" s="156"/>
      <c r="CP613" s="173">
        <f t="shared" si="101"/>
        <v>0</v>
      </c>
      <c r="CQ613" s="175">
        <f t="shared" si="102"/>
        <v>0</v>
      </c>
    </row>
    <row r="614" ht="15.75" customHeight="1">
      <c r="A614" s="160">
        <v>26.0</v>
      </c>
      <c r="B614" s="328" t="s">
        <v>290</v>
      </c>
      <c r="C614" s="325" t="s">
        <v>291</v>
      </c>
      <c r="D614" s="276" t="str">
        <f t="shared" si="89"/>
        <v>#REF!</v>
      </c>
      <c r="E614" s="161" t="str">
        <f t="shared" si="90"/>
        <v>#REF!</v>
      </c>
      <c r="F614" s="162" t="str">
        <f t="shared" si="91"/>
        <v>#REF!</v>
      </c>
      <c r="G614" s="163" t="str">
        <f t="shared" si="92"/>
        <v>#REF!</v>
      </c>
      <c r="H614" s="164"/>
      <c r="I614" s="148"/>
      <c r="J614" s="148"/>
      <c r="K614" s="148"/>
      <c r="L614" s="148"/>
      <c r="M614" s="166">
        <f t="shared" si="93"/>
        <v>0</v>
      </c>
      <c r="N614" s="167">
        <f t="shared" si="94"/>
        <v>0</v>
      </c>
      <c r="O614" s="137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80"/>
      <c r="AG614" s="180"/>
      <c r="AH614" s="180"/>
      <c r="AI614" s="180"/>
      <c r="AJ614" s="166">
        <f t="shared" si="95"/>
        <v>0</v>
      </c>
      <c r="AK614" s="168">
        <f t="shared" si="96"/>
        <v>0</v>
      </c>
      <c r="AL614" s="137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  <c r="BC614" s="139"/>
      <c r="BD614" s="139"/>
      <c r="BE614" s="139"/>
      <c r="BF614" s="139"/>
      <c r="BG614" s="166">
        <f t="shared" si="97"/>
        <v>0</v>
      </c>
      <c r="BH614" s="168">
        <f t="shared" si="98"/>
        <v>0</v>
      </c>
      <c r="BI614" s="137"/>
      <c r="BJ614" s="139"/>
      <c r="BK614" s="139"/>
      <c r="BL614" s="139"/>
      <c r="BM614" s="139"/>
      <c r="BN614" s="139"/>
      <c r="BO614" s="139"/>
      <c r="BP614" s="139"/>
      <c r="BQ614" s="139"/>
      <c r="BR614" s="139"/>
      <c r="BS614" s="139"/>
      <c r="BT614" s="244"/>
      <c r="BU614" s="139"/>
      <c r="BV614" s="139"/>
      <c r="BW614" s="156"/>
      <c r="BX614" s="156"/>
      <c r="BY614" s="156"/>
      <c r="BZ614" s="156"/>
      <c r="CA614" s="156"/>
      <c r="CB614" s="156"/>
      <c r="CC614" s="156"/>
      <c r="CD614" s="237">
        <f t="shared" si="99"/>
        <v>0</v>
      </c>
      <c r="CE614" s="171">
        <f t="shared" si="100"/>
        <v>0</v>
      </c>
      <c r="CF614" s="185"/>
      <c r="CG614" s="156"/>
      <c r="CH614" s="156"/>
      <c r="CI614" s="156"/>
      <c r="CJ614" s="156"/>
      <c r="CK614" s="156"/>
      <c r="CL614" s="156"/>
      <c r="CM614" s="156"/>
      <c r="CN614" s="156"/>
      <c r="CO614" s="156"/>
      <c r="CP614" s="173">
        <f t="shared" si="101"/>
        <v>0</v>
      </c>
      <c r="CQ614" s="175">
        <f t="shared" si="102"/>
        <v>0</v>
      </c>
    </row>
    <row r="615" ht="15.75" customHeight="1">
      <c r="A615" s="124">
        <v>27.0</v>
      </c>
      <c r="B615" s="328" t="s">
        <v>292</v>
      </c>
      <c r="C615" s="325" t="s">
        <v>293</v>
      </c>
      <c r="D615" s="276" t="str">
        <f t="shared" si="89"/>
        <v>#REF!</v>
      </c>
      <c r="E615" s="161" t="str">
        <f t="shared" si="90"/>
        <v>#REF!</v>
      </c>
      <c r="F615" s="162" t="str">
        <f t="shared" si="91"/>
        <v>#REF!</v>
      </c>
      <c r="G615" s="163" t="str">
        <f t="shared" si="92"/>
        <v>#REF!</v>
      </c>
      <c r="H615" s="164"/>
      <c r="I615" s="165"/>
      <c r="J615" s="165"/>
      <c r="K615" s="165"/>
      <c r="L615" s="165"/>
      <c r="M615" s="166">
        <f t="shared" si="93"/>
        <v>0</v>
      </c>
      <c r="N615" s="167">
        <f t="shared" si="94"/>
        <v>0</v>
      </c>
      <c r="O615" s="137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80"/>
      <c r="AG615" s="180"/>
      <c r="AH615" s="180"/>
      <c r="AI615" s="180"/>
      <c r="AJ615" s="166">
        <f t="shared" si="95"/>
        <v>0</v>
      </c>
      <c r="AK615" s="168">
        <f t="shared" si="96"/>
        <v>0</v>
      </c>
      <c r="AL615" s="137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  <c r="BC615" s="139"/>
      <c r="BD615" s="139"/>
      <c r="BE615" s="139"/>
      <c r="BF615" s="139"/>
      <c r="BG615" s="166">
        <f t="shared" si="97"/>
        <v>0</v>
      </c>
      <c r="BH615" s="168">
        <f t="shared" si="98"/>
        <v>0</v>
      </c>
      <c r="BI615" s="137"/>
      <c r="BJ615" s="139"/>
      <c r="BK615" s="139"/>
      <c r="BL615" s="139"/>
      <c r="BM615" s="139"/>
      <c r="BN615" s="139"/>
      <c r="BO615" s="139"/>
      <c r="BP615" s="139"/>
      <c r="BQ615" s="139"/>
      <c r="BR615" s="139"/>
      <c r="BS615" s="139"/>
      <c r="BT615" s="244"/>
      <c r="BU615" s="139"/>
      <c r="BV615" s="139"/>
      <c r="BW615" s="156"/>
      <c r="BX615" s="156"/>
      <c r="BY615" s="156"/>
      <c r="BZ615" s="156"/>
      <c r="CA615" s="156"/>
      <c r="CB615" s="156"/>
      <c r="CC615" s="156"/>
      <c r="CD615" s="237">
        <f t="shared" si="99"/>
        <v>0</v>
      </c>
      <c r="CE615" s="171">
        <f t="shared" si="100"/>
        <v>0</v>
      </c>
      <c r="CF615" s="185"/>
      <c r="CG615" s="156"/>
      <c r="CH615" s="156"/>
      <c r="CI615" s="156"/>
      <c r="CJ615" s="156"/>
      <c r="CK615" s="156"/>
      <c r="CL615" s="156"/>
      <c r="CM615" s="156"/>
      <c r="CN615" s="156"/>
      <c r="CO615" s="156"/>
      <c r="CP615" s="173">
        <f t="shared" si="101"/>
        <v>0</v>
      </c>
      <c r="CQ615" s="175">
        <f t="shared" si="102"/>
        <v>0</v>
      </c>
    </row>
    <row r="616" ht="15.75" customHeight="1">
      <c r="A616" s="160">
        <v>28.0</v>
      </c>
      <c r="B616" s="328" t="s">
        <v>294</v>
      </c>
      <c r="C616" s="325" t="s">
        <v>295</v>
      </c>
      <c r="D616" s="276" t="str">
        <f t="shared" si="89"/>
        <v>#REF!</v>
      </c>
      <c r="E616" s="161" t="str">
        <f t="shared" si="90"/>
        <v>#REF!</v>
      </c>
      <c r="F616" s="162" t="str">
        <f t="shared" si="91"/>
        <v>#REF!</v>
      </c>
      <c r="G616" s="163" t="str">
        <f t="shared" si="92"/>
        <v>#REF!</v>
      </c>
      <c r="H616" s="164"/>
      <c r="I616" s="165"/>
      <c r="J616" s="165"/>
      <c r="K616" s="165"/>
      <c r="L616" s="165"/>
      <c r="M616" s="166">
        <f t="shared" si="93"/>
        <v>0</v>
      </c>
      <c r="N616" s="167">
        <f t="shared" si="94"/>
        <v>0</v>
      </c>
      <c r="O616" s="137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80"/>
      <c r="AG616" s="180"/>
      <c r="AH616" s="180"/>
      <c r="AI616" s="180"/>
      <c r="AJ616" s="166">
        <f t="shared" si="95"/>
        <v>0</v>
      </c>
      <c r="AK616" s="168">
        <f t="shared" si="96"/>
        <v>0</v>
      </c>
      <c r="AL616" s="137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  <c r="BC616" s="139"/>
      <c r="BD616" s="139"/>
      <c r="BE616" s="139"/>
      <c r="BF616" s="139"/>
      <c r="BG616" s="166">
        <f t="shared" si="97"/>
        <v>0</v>
      </c>
      <c r="BH616" s="168">
        <f t="shared" si="98"/>
        <v>0</v>
      </c>
      <c r="BI616" s="137"/>
      <c r="BJ616" s="139"/>
      <c r="BK616" s="139"/>
      <c r="BL616" s="139"/>
      <c r="BM616" s="139"/>
      <c r="BN616" s="139"/>
      <c r="BO616" s="139"/>
      <c r="BP616" s="139"/>
      <c r="BQ616" s="139"/>
      <c r="BR616" s="139"/>
      <c r="BS616" s="139"/>
      <c r="BT616" s="244"/>
      <c r="BU616" s="139"/>
      <c r="BV616" s="139"/>
      <c r="BW616" s="156"/>
      <c r="BX616" s="156"/>
      <c r="BY616" s="156"/>
      <c r="BZ616" s="156"/>
      <c r="CA616" s="156"/>
      <c r="CB616" s="156"/>
      <c r="CC616" s="156"/>
      <c r="CD616" s="237">
        <f t="shared" si="99"/>
        <v>0</v>
      </c>
      <c r="CE616" s="171">
        <f t="shared" si="100"/>
        <v>0</v>
      </c>
      <c r="CF616" s="185"/>
      <c r="CG616" s="156"/>
      <c r="CH616" s="156"/>
      <c r="CI616" s="156"/>
      <c r="CJ616" s="156"/>
      <c r="CK616" s="156"/>
      <c r="CL616" s="156"/>
      <c r="CM616" s="156"/>
      <c r="CN616" s="156"/>
      <c r="CO616" s="156"/>
      <c r="CP616" s="173">
        <f t="shared" si="101"/>
        <v>0</v>
      </c>
      <c r="CQ616" s="175">
        <f t="shared" si="102"/>
        <v>0</v>
      </c>
    </row>
    <row r="617" ht="15.75" customHeight="1">
      <c r="A617" s="124">
        <v>29.0</v>
      </c>
      <c r="B617" s="328" t="s">
        <v>296</v>
      </c>
      <c r="C617" s="325" t="s">
        <v>297</v>
      </c>
      <c r="D617" s="276" t="str">
        <f t="shared" si="89"/>
        <v>#REF!</v>
      </c>
      <c r="E617" s="161" t="str">
        <f t="shared" si="90"/>
        <v>#REF!</v>
      </c>
      <c r="F617" s="162" t="str">
        <f t="shared" si="91"/>
        <v>#REF!</v>
      </c>
      <c r="G617" s="163" t="str">
        <f t="shared" si="92"/>
        <v>#REF!</v>
      </c>
      <c r="H617" s="164"/>
      <c r="I617" s="165"/>
      <c r="J617" s="165"/>
      <c r="K617" s="165"/>
      <c r="L617" s="165"/>
      <c r="M617" s="166">
        <f t="shared" si="93"/>
        <v>0</v>
      </c>
      <c r="N617" s="167">
        <f t="shared" si="94"/>
        <v>0</v>
      </c>
      <c r="O617" s="137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80"/>
      <c r="AG617" s="180"/>
      <c r="AH617" s="180"/>
      <c r="AI617" s="180"/>
      <c r="AJ617" s="166">
        <f t="shared" si="95"/>
        <v>0</v>
      </c>
      <c r="AK617" s="168">
        <f t="shared" si="96"/>
        <v>0</v>
      </c>
      <c r="AL617" s="137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39"/>
      <c r="BE617" s="139"/>
      <c r="BF617" s="139"/>
      <c r="BG617" s="166">
        <f t="shared" si="97"/>
        <v>0</v>
      </c>
      <c r="BH617" s="168">
        <f t="shared" si="98"/>
        <v>0</v>
      </c>
      <c r="BI617" s="137"/>
      <c r="BJ617" s="139"/>
      <c r="BK617" s="139"/>
      <c r="BL617" s="139"/>
      <c r="BM617" s="139"/>
      <c r="BN617" s="139"/>
      <c r="BO617" s="139"/>
      <c r="BP617" s="139"/>
      <c r="BQ617" s="139"/>
      <c r="BR617" s="139"/>
      <c r="BS617" s="139"/>
      <c r="BT617" s="244"/>
      <c r="BU617" s="139"/>
      <c r="BV617" s="139"/>
      <c r="BW617" s="156"/>
      <c r="BX617" s="156"/>
      <c r="BY617" s="156"/>
      <c r="BZ617" s="156"/>
      <c r="CA617" s="156"/>
      <c r="CB617" s="156"/>
      <c r="CC617" s="156"/>
      <c r="CD617" s="237">
        <f t="shared" si="99"/>
        <v>0</v>
      </c>
      <c r="CE617" s="171">
        <f t="shared" si="100"/>
        <v>0</v>
      </c>
      <c r="CF617" s="185"/>
      <c r="CG617" s="156"/>
      <c r="CH617" s="156"/>
      <c r="CI617" s="156"/>
      <c r="CJ617" s="156"/>
      <c r="CK617" s="156"/>
      <c r="CL617" s="156"/>
      <c r="CM617" s="156"/>
      <c r="CN617" s="156"/>
      <c r="CO617" s="156"/>
      <c r="CP617" s="173">
        <f t="shared" si="101"/>
        <v>0</v>
      </c>
      <c r="CQ617" s="175">
        <f t="shared" si="102"/>
        <v>0</v>
      </c>
    </row>
    <row r="618" ht="15.75" customHeight="1">
      <c r="A618" s="160">
        <v>30.0</v>
      </c>
      <c r="B618" s="328" t="s">
        <v>298</v>
      </c>
      <c r="C618" s="325" t="s">
        <v>299</v>
      </c>
      <c r="D618" s="276" t="str">
        <f t="shared" si="89"/>
        <v>#REF!</v>
      </c>
      <c r="E618" s="161" t="str">
        <f t="shared" si="90"/>
        <v>#REF!</v>
      </c>
      <c r="F618" s="162" t="str">
        <f t="shared" si="91"/>
        <v>#REF!</v>
      </c>
      <c r="G618" s="163" t="str">
        <f t="shared" si="92"/>
        <v>#REF!</v>
      </c>
      <c r="H618" s="164"/>
      <c r="I618" s="148"/>
      <c r="J618" s="148"/>
      <c r="K618" s="148"/>
      <c r="L618" s="148"/>
      <c r="M618" s="166">
        <f t="shared" si="93"/>
        <v>0</v>
      </c>
      <c r="N618" s="167">
        <f t="shared" si="94"/>
        <v>0</v>
      </c>
      <c r="O618" s="22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3"/>
      <c r="AG618" s="203"/>
      <c r="AH618" s="203"/>
      <c r="AI618" s="203"/>
      <c r="AJ618" s="166">
        <f t="shared" si="95"/>
        <v>0</v>
      </c>
      <c r="AK618" s="168">
        <f t="shared" si="96"/>
        <v>0</v>
      </c>
      <c r="AL618" s="22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201"/>
      <c r="BC618" s="201"/>
      <c r="BD618" s="201"/>
      <c r="BE618" s="201"/>
      <c r="BF618" s="201"/>
      <c r="BG618" s="166">
        <f t="shared" si="97"/>
        <v>0</v>
      </c>
      <c r="BH618" s="168">
        <f t="shared" si="98"/>
        <v>0</v>
      </c>
      <c r="BI618" s="221"/>
      <c r="BJ618" s="201"/>
      <c r="BK618" s="201"/>
      <c r="BL618" s="201"/>
      <c r="BM618" s="201"/>
      <c r="BN618" s="201"/>
      <c r="BO618" s="201"/>
      <c r="BP618" s="201"/>
      <c r="BQ618" s="201"/>
      <c r="BR618" s="201"/>
      <c r="BS618" s="201"/>
      <c r="BT618" s="244"/>
      <c r="BU618" s="201"/>
      <c r="BV618" s="201"/>
      <c r="BW618" s="156"/>
      <c r="BX618" s="156"/>
      <c r="BY618" s="156"/>
      <c r="BZ618" s="156"/>
      <c r="CA618" s="156"/>
      <c r="CB618" s="156"/>
      <c r="CC618" s="156"/>
      <c r="CD618" s="237">
        <f t="shared" si="99"/>
        <v>0</v>
      </c>
      <c r="CE618" s="171">
        <f t="shared" si="100"/>
        <v>0</v>
      </c>
      <c r="CF618" s="185"/>
      <c r="CG618" s="156"/>
      <c r="CH618" s="156"/>
      <c r="CI618" s="156"/>
      <c r="CJ618" s="156"/>
      <c r="CK618" s="156"/>
      <c r="CL618" s="156"/>
      <c r="CM618" s="156"/>
      <c r="CN618" s="156"/>
      <c r="CO618" s="156"/>
      <c r="CP618" s="173">
        <f t="shared" si="101"/>
        <v>0</v>
      </c>
      <c r="CQ618" s="175">
        <f t="shared" si="102"/>
        <v>0</v>
      </c>
    </row>
    <row r="619" ht="15.75" customHeight="1">
      <c r="A619" s="124">
        <v>31.0</v>
      </c>
      <c r="B619" s="328" t="s">
        <v>300</v>
      </c>
      <c r="C619" s="325" t="s">
        <v>301</v>
      </c>
      <c r="D619" s="276" t="str">
        <f t="shared" si="89"/>
        <v>#REF!</v>
      </c>
      <c r="E619" s="161" t="str">
        <f t="shared" si="90"/>
        <v>#REF!</v>
      </c>
      <c r="F619" s="162" t="str">
        <f t="shared" si="91"/>
        <v>#REF!</v>
      </c>
      <c r="G619" s="163" t="str">
        <f t="shared" si="92"/>
        <v>#REF!</v>
      </c>
      <c r="H619" s="164"/>
      <c r="I619" s="148"/>
      <c r="J619" s="148"/>
      <c r="K619" s="148"/>
      <c r="L619" s="148"/>
      <c r="M619" s="166">
        <f t="shared" si="93"/>
        <v>0</v>
      </c>
      <c r="N619" s="167">
        <f t="shared" si="94"/>
        <v>0</v>
      </c>
      <c r="O619" s="137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80"/>
      <c r="AG619" s="180"/>
      <c r="AH619" s="180"/>
      <c r="AI619" s="180"/>
      <c r="AJ619" s="166">
        <f t="shared" si="95"/>
        <v>0</v>
      </c>
      <c r="AK619" s="168">
        <f t="shared" si="96"/>
        <v>0</v>
      </c>
      <c r="AL619" s="137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39"/>
      <c r="BE619" s="139"/>
      <c r="BF619" s="139"/>
      <c r="BG619" s="166">
        <f t="shared" si="97"/>
        <v>0</v>
      </c>
      <c r="BH619" s="168">
        <f t="shared" si="98"/>
        <v>0</v>
      </c>
      <c r="BI619" s="137"/>
      <c r="BJ619" s="139"/>
      <c r="BK619" s="139"/>
      <c r="BL619" s="139"/>
      <c r="BM619" s="139"/>
      <c r="BN619" s="139"/>
      <c r="BO619" s="139"/>
      <c r="BP619" s="139"/>
      <c r="BQ619" s="139"/>
      <c r="BR619" s="139"/>
      <c r="BS619" s="139"/>
      <c r="BT619" s="9"/>
      <c r="BU619" s="139"/>
      <c r="BV619" s="139"/>
      <c r="BW619" s="156"/>
      <c r="BX619" s="156"/>
      <c r="BY619" s="156"/>
      <c r="BZ619" s="156"/>
      <c r="CA619" s="156"/>
      <c r="CB619" s="156"/>
      <c r="CC619" s="156"/>
      <c r="CD619" s="237">
        <f t="shared" si="99"/>
        <v>0</v>
      </c>
      <c r="CE619" s="171">
        <f t="shared" si="100"/>
        <v>0</v>
      </c>
      <c r="CF619" s="185"/>
      <c r="CG619" s="156"/>
      <c r="CH619" s="156"/>
      <c r="CI619" s="156"/>
      <c r="CJ619" s="156"/>
      <c r="CK619" s="156"/>
      <c r="CL619" s="156"/>
      <c r="CM619" s="156"/>
      <c r="CN619" s="156"/>
      <c r="CO619" s="156"/>
      <c r="CP619" s="173">
        <f t="shared" si="101"/>
        <v>0</v>
      </c>
      <c r="CQ619" s="175">
        <f t="shared" si="102"/>
        <v>0</v>
      </c>
    </row>
    <row r="620" ht="15.75" customHeight="1">
      <c r="A620" s="160">
        <v>32.0</v>
      </c>
      <c r="B620" s="328" t="s">
        <v>302</v>
      </c>
      <c r="C620" s="325" t="s">
        <v>303</v>
      </c>
      <c r="D620" s="276" t="str">
        <f t="shared" si="89"/>
        <v>#REF!</v>
      </c>
      <c r="E620" s="161" t="str">
        <f t="shared" si="90"/>
        <v>#REF!</v>
      </c>
      <c r="F620" s="162" t="str">
        <f t="shared" si="91"/>
        <v>#REF!</v>
      </c>
      <c r="G620" s="163" t="str">
        <f t="shared" si="92"/>
        <v>#REF!</v>
      </c>
      <c r="H620" s="187"/>
      <c r="I620" s="165"/>
      <c r="J620" s="165"/>
      <c r="K620" s="165"/>
      <c r="L620" s="148"/>
      <c r="M620" s="166">
        <f t="shared" si="93"/>
        <v>0</v>
      </c>
      <c r="N620" s="167">
        <f t="shared" si="94"/>
        <v>0</v>
      </c>
      <c r="O620" s="137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80"/>
      <c r="AG620" s="180"/>
      <c r="AH620" s="180"/>
      <c r="AI620" s="180"/>
      <c r="AJ620" s="166">
        <f t="shared" si="95"/>
        <v>0</v>
      </c>
      <c r="AK620" s="168">
        <f t="shared" si="96"/>
        <v>0</v>
      </c>
      <c r="AL620" s="137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  <c r="BC620" s="139"/>
      <c r="BD620" s="139"/>
      <c r="BE620" s="139"/>
      <c r="BF620" s="139"/>
      <c r="BG620" s="166">
        <f t="shared" si="97"/>
        <v>0</v>
      </c>
      <c r="BH620" s="168">
        <f t="shared" si="98"/>
        <v>0</v>
      </c>
      <c r="BI620" s="137"/>
      <c r="BJ620" s="139"/>
      <c r="BK620" s="139"/>
      <c r="BL620" s="139"/>
      <c r="BM620" s="139"/>
      <c r="BN620" s="139"/>
      <c r="BO620" s="139"/>
      <c r="BP620" s="139"/>
      <c r="BQ620" s="139"/>
      <c r="BR620" s="139"/>
      <c r="BS620" s="139"/>
      <c r="BT620" s="9"/>
      <c r="BU620" s="139"/>
      <c r="BV620" s="139"/>
      <c r="BW620" s="156"/>
      <c r="BX620" s="156"/>
      <c r="BY620" s="156"/>
      <c r="BZ620" s="156"/>
      <c r="CA620" s="156"/>
      <c r="CB620" s="156"/>
      <c r="CC620" s="156"/>
      <c r="CD620" s="237">
        <f t="shared" si="99"/>
        <v>0</v>
      </c>
      <c r="CE620" s="171">
        <f t="shared" si="100"/>
        <v>0</v>
      </c>
      <c r="CF620" s="185"/>
      <c r="CG620" s="156"/>
      <c r="CH620" s="156"/>
      <c r="CI620" s="156"/>
      <c r="CJ620" s="156"/>
      <c r="CK620" s="156"/>
      <c r="CL620" s="156"/>
      <c r="CM620" s="156"/>
      <c r="CN620" s="156"/>
      <c r="CO620" s="156"/>
      <c r="CP620" s="173">
        <f t="shared" si="101"/>
        <v>0</v>
      </c>
      <c r="CQ620" s="175">
        <f t="shared" si="102"/>
        <v>0</v>
      </c>
    </row>
    <row r="621" ht="15.75" customHeight="1">
      <c r="A621" s="124">
        <v>33.0</v>
      </c>
      <c r="B621" s="328" t="s">
        <v>304</v>
      </c>
      <c r="C621" s="325" t="s">
        <v>305</v>
      </c>
      <c r="D621" s="276" t="str">
        <f t="shared" si="89"/>
        <v>#REF!</v>
      </c>
      <c r="E621" s="161" t="str">
        <f t="shared" si="90"/>
        <v>#REF!</v>
      </c>
      <c r="F621" s="162" t="str">
        <f t="shared" si="91"/>
        <v>#REF!</v>
      </c>
      <c r="G621" s="163" t="str">
        <f t="shared" si="92"/>
        <v>#REF!</v>
      </c>
      <c r="H621" s="164"/>
      <c r="I621" s="148"/>
      <c r="J621" s="148"/>
      <c r="K621" s="148"/>
      <c r="L621" s="165"/>
      <c r="M621" s="166">
        <f t="shared" si="93"/>
        <v>0</v>
      </c>
      <c r="N621" s="167">
        <f t="shared" si="94"/>
        <v>0</v>
      </c>
      <c r="O621" s="137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80"/>
      <c r="AG621" s="180"/>
      <c r="AH621" s="180"/>
      <c r="AI621" s="180"/>
      <c r="AJ621" s="166">
        <f t="shared" si="95"/>
        <v>0</v>
      </c>
      <c r="AK621" s="168">
        <f t="shared" si="96"/>
        <v>0</v>
      </c>
      <c r="AL621" s="137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39"/>
      <c r="BE621" s="139"/>
      <c r="BF621" s="139"/>
      <c r="BG621" s="166">
        <f t="shared" si="97"/>
        <v>0</v>
      </c>
      <c r="BH621" s="168">
        <f t="shared" si="98"/>
        <v>0</v>
      </c>
      <c r="BI621" s="137"/>
      <c r="BJ621" s="139"/>
      <c r="BK621" s="139"/>
      <c r="BL621" s="139"/>
      <c r="BM621" s="139"/>
      <c r="BN621" s="139"/>
      <c r="BO621" s="139"/>
      <c r="BP621" s="139"/>
      <c r="BQ621" s="139"/>
      <c r="BR621" s="139"/>
      <c r="BS621" s="139"/>
      <c r="BT621" s="9"/>
      <c r="BU621" s="139"/>
      <c r="BV621" s="139"/>
      <c r="BW621" s="156"/>
      <c r="BX621" s="156"/>
      <c r="BY621" s="156"/>
      <c r="BZ621" s="156"/>
      <c r="CA621" s="156"/>
      <c r="CB621" s="156"/>
      <c r="CC621" s="156"/>
      <c r="CD621" s="237">
        <f t="shared" si="99"/>
        <v>0</v>
      </c>
      <c r="CE621" s="171">
        <f t="shared" si="100"/>
        <v>0</v>
      </c>
      <c r="CF621" s="185"/>
      <c r="CG621" s="156"/>
      <c r="CH621" s="156"/>
      <c r="CI621" s="156"/>
      <c r="CJ621" s="156"/>
      <c r="CK621" s="156"/>
      <c r="CL621" s="156"/>
      <c r="CM621" s="156"/>
      <c r="CN621" s="156"/>
      <c r="CO621" s="156"/>
      <c r="CP621" s="173">
        <f t="shared" si="101"/>
        <v>0</v>
      </c>
      <c r="CQ621" s="175">
        <f t="shared" si="102"/>
        <v>0</v>
      </c>
    </row>
    <row r="622" ht="15.75" customHeight="1">
      <c r="A622" s="160">
        <v>34.0</v>
      </c>
      <c r="B622" s="328" t="s">
        <v>306</v>
      </c>
      <c r="C622" s="325" t="s">
        <v>307</v>
      </c>
      <c r="D622" s="276" t="str">
        <f t="shared" si="89"/>
        <v>#REF!</v>
      </c>
      <c r="E622" s="161" t="str">
        <f t="shared" si="90"/>
        <v>#REF!</v>
      </c>
      <c r="F622" s="162" t="str">
        <f t="shared" si="91"/>
        <v>#REF!</v>
      </c>
      <c r="G622" s="163" t="str">
        <f t="shared" si="92"/>
        <v>#REF!</v>
      </c>
      <c r="H622" s="164"/>
      <c r="I622" s="148"/>
      <c r="J622" s="150"/>
      <c r="K622" s="150"/>
      <c r="L622" s="148"/>
      <c r="M622" s="166">
        <f t="shared" si="93"/>
        <v>0</v>
      </c>
      <c r="N622" s="167">
        <f t="shared" si="94"/>
        <v>0</v>
      </c>
      <c r="O622" s="18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90"/>
      <c r="AG622" s="190"/>
      <c r="AH622" s="190"/>
      <c r="AI622" s="190"/>
      <c r="AJ622" s="166">
        <f t="shared" si="95"/>
        <v>0</v>
      </c>
      <c r="AK622" s="168">
        <f t="shared" si="96"/>
        <v>0</v>
      </c>
      <c r="AL622" s="185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56"/>
      <c r="BC622" s="156"/>
      <c r="BD622" s="156"/>
      <c r="BE622" s="156"/>
      <c r="BF622" s="156"/>
      <c r="BG622" s="166">
        <f t="shared" si="97"/>
        <v>0</v>
      </c>
      <c r="BH622" s="168">
        <f t="shared" si="98"/>
        <v>0</v>
      </c>
      <c r="BI622" s="185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9"/>
      <c r="BU622" s="156"/>
      <c r="BV622" s="156"/>
      <c r="BW622" s="156"/>
      <c r="BX622" s="156"/>
      <c r="BY622" s="156"/>
      <c r="BZ622" s="156"/>
      <c r="CA622" s="156"/>
      <c r="CB622" s="156"/>
      <c r="CC622" s="156"/>
      <c r="CD622" s="237">
        <f t="shared" si="99"/>
        <v>0</v>
      </c>
      <c r="CE622" s="171">
        <f t="shared" si="100"/>
        <v>0</v>
      </c>
      <c r="CF622" s="185"/>
      <c r="CG622" s="156"/>
      <c r="CH622" s="156"/>
      <c r="CI622" s="156"/>
      <c r="CJ622" s="156"/>
      <c r="CK622" s="156"/>
      <c r="CL622" s="156"/>
      <c r="CM622" s="156"/>
      <c r="CN622" s="156"/>
      <c r="CO622" s="156"/>
      <c r="CP622" s="173">
        <f t="shared" si="101"/>
        <v>0</v>
      </c>
      <c r="CQ622" s="175">
        <f t="shared" si="102"/>
        <v>0</v>
      </c>
    </row>
    <row r="623" ht="15.75" customHeight="1">
      <c r="A623" s="124">
        <v>35.0</v>
      </c>
      <c r="B623" s="328" t="s">
        <v>308</v>
      </c>
      <c r="C623" s="325" t="s">
        <v>309</v>
      </c>
      <c r="D623" s="276" t="str">
        <f t="shared" si="89"/>
        <v>#REF!</v>
      </c>
      <c r="E623" s="161" t="str">
        <f t="shared" si="90"/>
        <v>#REF!</v>
      </c>
      <c r="F623" s="162" t="str">
        <f t="shared" si="91"/>
        <v>#REF!</v>
      </c>
      <c r="G623" s="163" t="str">
        <f t="shared" si="92"/>
        <v>#REF!</v>
      </c>
      <c r="H623" s="164"/>
      <c r="I623" s="148"/>
      <c r="J623" s="148"/>
      <c r="K623" s="148"/>
      <c r="L623" s="148"/>
      <c r="M623" s="166">
        <f t="shared" si="93"/>
        <v>0</v>
      </c>
      <c r="N623" s="167">
        <f t="shared" si="94"/>
        <v>0</v>
      </c>
      <c r="O623" s="18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90"/>
      <c r="AG623" s="190"/>
      <c r="AH623" s="190"/>
      <c r="AI623" s="190"/>
      <c r="AJ623" s="166">
        <f t="shared" si="95"/>
        <v>0</v>
      </c>
      <c r="AK623" s="168">
        <f t="shared" si="96"/>
        <v>0</v>
      </c>
      <c r="AL623" s="185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56"/>
      <c r="BC623" s="156"/>
      <c r="BD623" s="156"/>
      <c r="BE623" s="156"/>
      <c r="BF623" s="156"/>
      <c r="BG623" s="166">
        <f t="shared" si="97"/>
        <v>0</v>
      </c>
      <c r="BH623" s="168">
        <f t="shared" si="98"/>
        <v>0</v>
      </c>
      <c r="BI623" s="185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9"/>
      <c r="BU623" s="156"/>
      <c r="BV623" s="156"/>
      <c r="BW623" s="156"/>
      <c r="BX623" s="156"/>
      <c r="BY623" s="156"/>
      <c r="BZ623" s="156"/>
      <c r="CA623" s="156"/>
      <c r="CB623" s="156"/>
      <c r="CC623" s="156"/>
      <c r="CD623" s="237">
        <f t="shared" si="99"/>
        <v>0</v>
      </c>
      <c r="CE623" s="171">
        <f t="shared" si="100"/>
        <v>0</v>
      </c>
      <c r="CF623" s="185"/>
      <c r="CG623" s="156"/>
      <c r="CH623" s="156"/>
      <c r="CI623" s="156"/>
      <c r="CJ623" s="156"/>
      <c r="CK623" s="156"/>
      <c r="CL623" s="156"/>
      <c r="CM623" s="156"/>
      <c r="CN623" s="156"/>
      <c r="CO623" s="156"/>
      <c r="CP623" s="173">
        <f t="shared" si="101"/>
        <v>0</v>
      </c>
      <c r="CQ623" s="175">
        <f t="shared" si="102"/>
        <v>0</v>
      </c>
    </row>
    <row r="624" ht="15.75" customHeight="1">
      <c r="A624" s="160">
        <v>36.0</v>
      </c>
      <c r="B624" s="328" t="s">
        <v>310</v>
      </c>
      <c r="C624" s="325" t="s">
        <v>311</v>
      </c>
      <c r="D624" s="276" t="str">
        <f t="shared" si="89"/>
        <v>#REF!</v>
      </c>
      <c r="E624" s="161" t="str">
        <f t="shared" si="90"/>
        <v>#REF!</v>
      </c>
      <c r="F624" s="162" t="str">
        <f t="shared" si="91"/>
        <v>#REF!</v>
      </c>
      <c r="G624" s="163" t="str">
        <f t="shared" si="92"/>
        <v>#REF!</v>
      </c>
      <c r="H624" s="164"/>
      <c r="I624" s="148"/>
      <c r="J624" s="150"/>
      <c r="K624" s="150"/>
      <c r="L624" s="148"/>
      <c r="M624" s="166">
        <f t="shared" si="93"/>
        <v>0</v>
      </c>
      <c r="N624" s="167">
        <f t="shared" si="94"/>
        <v>0</v>
      </c>
      <c r="O624" s="137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80"/>
      <c r="AG624" s="180"/>
      <c r="AH624" s="180"/>
      <c r="AI624" s="180"/>
      <c r="AJ624" s="166">
        <f t="shared" si="95"/>
        <v>0</v>
      </c>
      <c r="AK624" s="168">
        <f t="shared" si="96"/>
        <v>0</v>
      </c>
      <c r="AL624" s="137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  <c r="BC624" s="139"/>
      <c r="BD624" s="139"/>
      <c r="BE624" s="139"/>
      <c r="BF624" s="139"/>
      <c r="BG624" s="166">
        <f t="shared" si="97"/>
        <v>0</v>
      </c>
      <c r="BH624" s="168">
        <f t="shared" si="98"/>
        <v>0</v>
      </c>
      <c r="BI624" s="137"/>
      <c r="BJ624" s="139"/>
      <c r="BK624" s="139"/>
      <c r="BL624" s="139"/>
      <c r="BM624" s="139"/>
      <c r="BN624" s="139"/>
      <c r="BO624" s="139"/>
      <c r="BP624" s="139"/>
      <c r="BQ624" s="139"/>
      <c r="BR624" s="139"/>
      <c r="BS624" s="139"/>
      <c r="BT624" s="9"/>
      <c r="BU624" s="139"/>
      <c r="BV624" s="139"/>
      <c r="BW624" s="156"/>
      <c r="BX624" s="156"/>
      <c r="BY624" s="156"/>
      <c r="BZ624" s="156"/>
      <c r="CA624" s="156"/>
      <c r="CB624" s="156"/>
      <c r="CC624" s="156"/>
      <c r="CD624" s="237">
        <f t="shared" si="99"/>
        <v>0</v>
      </c>
      <c r="CE624" s="171">
        <f t="shared" si="100"/>
        <v>0</v>
      </c>
      <c r="CF624" s="185"/>
      <c r="CG624" s="156"/>
      <c r="CH624" s="156"/>
      <c r="CI624" s="156"/>
      <c r="CJ624" s="156"/>
      <c r="CK624" s="156"/>
      <c r="CL624" s="156"/>
      <c r="CM624" s="156"/>
      <c r="CN624" s="156"/>
      <c r="CO624" s="156"/>
      <c r="CP624" s="173">
        <f t="shared" si="101"/>
        <v>0</v>
      </c>
      <c r="CQ624" s="175">
        <f t="shared" si="102"/>
        <v>0</v>
      </c>
    </row>
    <row r="625" ht="15.75" customHeight="1">
      <c r="A625" s="124">
        <v>37.0</v>
      </c>
      <c r="B625" s="328" t="s">
        <v>312</v>
      </c>
      <c r="C625" s="325" t="s">
        <v>313</v>
      </c>
      <c r="D625" s="276" t="str">
        <f t="shared" si="89"/>
        <v>#REF!</v>
      </c>
      <c r="E625" s="161" t="str">
        <f t="shared" si="90"/>
        <v>#REF!</v>
      </c>
      <c r="F625" s="162" t="str">
        <f t="shared" si="91"/>
        <v>#REF!</v>
      </c>
      <c r="G625" s="163" t="str">
        <f t="shared" si="92"/>
        <v>#REF!</v>
      </c>
      <c r="H625" s="164"/>
      <c r="I625" s="148"/>
      <c r="J625" s="148"/>
      <c r="K625" s="148"/>
      <c r="L625" s="148"/>
      <c r="M625" s="166">
        <f t="shared" si="93"/>
        <v>0</v>
      </c>
      <c r="N625" s="167" t="str">
        <f>M625/#REF!*100</f>
        <v>#REF!</v>
      </c>
      <c r="O625" s="137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80"/>
      <c r="AG625" s="180"/>
      <c r="AH625" s="180"/>
      <c r="AI625" s="180"/>
      <c r="AJ625" s="166">
        <f t="shared" si="95"/>
        <v>0</v>
      </c>
      <c r="AK625" s="168">
        <f t="shared" si="96"/>
        <v>0</v>
      </c>
      <c r="AL625" s="137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39"/>
      <c r="BE625" s="139"/>
      <c r="BF625" s="139"/>
      <c r="BG625" s="166">
        <f t="shared" si="97"/>
        <v>0</v>
      </c>
      <c r="BH625" s="168">
        <f t="shared" si="98"/>
        <v>0</v>
      </c>
      <c r="BI625" s="137"/>
      <c r="BJ625" s="139"/>
      <c r="BK625" s="139"/>
      <c r="BL625" s="139"/>
      <c r="BM625" s="139"/>
      <c r="BN625" s="139"/>
      <c r="BO625" s="139"/>
      <c r="BP625" s="139"/>
      <c r="BQ625" s="139"/>
      <c r="BR625" s="139"/>
      <c r="BS625" s="139"/>
      <c r="BT625" s="9"/>
      <c r="BU625" s="139"/>
      <c r="BV625" s="139"/>
      <c r="BW625" s="156"/>
      <c r="BX625" s="156"/>
      <c r="BY625" s="156"/>
      <c r="BZ625" s="156"/>
      <c r="CA625" s="156"/>
      <c r="CB625" s="156"/>
      <c r="CC625" s="156"/>
      <c r="CD625" s="237">
        <f t="shared" si="99"/>
        <v>0</v>
      </c>
      <c r="CE625" s="171">
        <f t="shared" si="100"/>
        <v>0</v>
      </c>
      <c r="CF625" s="185"/>
      <c r="CG625" s="156"/>
      <c r="CH625" s="156"/>
      <c r="CI625" s="156"/>
      <c r="CJ625" s="156"/>
      <c r="CK625" s="156"/>
      <c r="CL625" s="156"/>
      <c r="CM625" s="156"/>
      <c r="CN625" s="156"/>
      <c r="CO625" s="156"/>
      <c r="CP625" s="173">
        <f t="shared" si="101"/>
        <v>0</v>
      </c>
      <c r="CQ625" s="175">
        <f t="shared" si="102"/>
        <v>0</v>
      </c>
    </row>
    <row r="626" ht="15.75" customHeight="1">
      <c r="A626" s="329" t="s">
        <v>137</v>
      </c>
      <c r="B626" s="265"/>
      <c r="C626" s="330"/>
      <c r="D626" s="331">
        <f>SUM(M626+AJ626+BG626+CD626+CP626)</f>
        <v>0</v>
      </c>
      <c r="E626" s="332"/>
      <c r="F626" s="333"/>
      <c r="G626" s="171"/>
      <c r="H626" s="117">
        <f t="shared" ref="H626:I626" si="103">SUM(H627:H674)</f>
        <v>0</v>
      </c>
      <c r="I626" s="117">
        <f t="shared" si="103"/>
        <v>0</v>
      </c>
      <c r="J626" s="117"/>
      <c r="K626" s="117">
        <f t="shared" ref="K626:L626" si="104">SUM(K627:K674)</f>
        <v>0</v>
      </c>
      <c r="L626" s="117">
        <f t="shared" si="104"/>
        <v>0</v>
      </c>
      <c r="M626" s="43">
        <f>COUNTIF(H626:L626,"&gt;0")</f>
        <v>0</v>
      </c>
      <c r="N626" s="167"/>
      <c r="O626" s="117">
        <f t="shared" ref="O626:AE626" si="105">SUM(O627:O674)</f>
        <v>0</v>
      </c>
      <c r="P626" s="117">
        <f t="shared" si="105"/>
        <v>0</v>
      </c>
      <c r="Q626" s="117">
        <f t="shared" si="105"/>
        <v>0</v>
      </c>
      <c r="R626" s="117">
        <f t="shared" si="105"/>
        <v>0</v>
      </c>
      <c r="S626" s="117">
        <f t="shared" si="105"/>
        <v>0</v>
      </c>
      <c r="T626" s="117">
        <f t="shared" si="105"/>
        <v>0</v>
      </c>
      <c r="U626" s="117">
        <f t="shared" si="105"/>
        <v>0</v>
      </c>
      <c r="V626" s="117">
        <f t="shared" si="105"/>
        <v>0</v>
      </c>
      <c r="W626" s="117">
        <f t="shared" si="105"/>
        <v>0</v>
      </c>
      <c r="X626" s="117">
        <f t="shared" si="105"/>
        <v>0</v>
      </c>
      <c r="Y626" s="117">
        <f t="shared" si="105"/>
        <v>0</v>
      </c>
      <c r="Z626" s="117">
        <f t="shared" si="105"/>
        <v>0</v>
      </c>
      <c r="AA626" s="117">
        <f t="shared" si="105"/>
        <v>0</v>
      </c>
      <c r="AB626" s="117">
        <f t="shared" si="105"/>
        <v>0</v>
      </c>
      <c r="AC626" s="117">
        <f t="shared" si="105"/>
        <v>0</v>
      </c>
      <c r="AD626" s="117">
        <f t="shared" si="105"/>
        <v>0</v>
      </c>
      <c r="AE626" s="117">
        <f t="shared" si="105"/>
        <v>0</v>
      </c>
      <c r="AF626" s="117"/>
      <c r="AG626" s="117"/>
      <c r="AH626" s="117"/>
      <c r="AI626" s="117"/>
      <c r="AJ626" s="43">
        <f>COUNTIF(O626:AE626,"&gt;0")</f>
        <v>0</v>
      </c>
      <c r="AK626" s="44">
        <f>SUM(M626+AJ626)</f>
        <v>0</v>
      </c>
      <c r="AL626" s="117">
        <f t="shared" ref="AL626:BB626" si="106">SUM(AL627:AL674)</f>
        <v>0</v>
      </c>
      <c r="AM626" s="117">
        <f t="shared" si="106"/>
        <v>0</v>
      </c>
      <c r="AN626" s="117">
        <f t="shared" si="106"/>
        <v>0</v>
      </c>
      <c r="AO626" s="117">
        <f t="shared" si="106"/>
        <v>0</v>
      </c>
      <c r="AP626" s="117">
        <f t="shared" si="106"/>
        <v>0</v>
      </c>
      <c r="AQ626" s="117">
        <f t="shared" si="106"/>
        <v>0</v>
      </c>
      <c r="AR626" s="117">
        <f t="shared" si="106"/>
        <v>0</v>
      </c>
      <c r="AS626" s="117">
        <f t="shared" si="106"/>
        <v>0</v>
      </c>
      <c r="AT626" s="117">
        <f t="shared" si="106"/>
        <v>0</v>
      </c>
      <c r="AU626" s="117">
        <f t="shared" si="106"/>
        <v>0</v>
      </c>
      <c r="AV626" s="117">
        <f t="shared" si="106"/>
        <v>0</v>
      </c>
      <c r="AW626" s="117">
        <f t="shared" si="106"/>
        <v>0</v>
      </c>
      <c r="AX626" s="117">
        <f t="shared" si="106"/>
        <v>0</v>
      </c>
      <c r="AY626" s="117">
        <f t="shared" si="106"/>
        <v>0</v>
      </c>
      <c r="AZ626" s="117">
        <f t="shared" si="106"/>
        <v>0</v>
      </c>
      <c r="BA626" s="117">
        <f t="shared" si="106"/>
        <v>0</v>
      </c>
      <c r="BB626" s="117">
        <f t="shared" si="106"/>
        <v>0</v>
      </c>
      <c r="BC626" s="117"/>
      <c r="BD626" s="117"/>
      <c r="BE626" s="117"/>
      <c r="BF626" s="117">
        <f>SUM(BF627:BF674)</f>
        <v>0</v>
      </c>
      <c r="BG626" s="43">
        <f>COUNTIF(AL626:BF626,"&gt;0")</f>
        <v>0</v>
      </c>
      <c r="BH626" s="44">
        <f>SUM(AK626+BG626)</f>
        <v>0</v>
      </c>
      <c r="BI626" s="117">
        <f t="shared" ref="BI626:BS626" si="107">SUM(BI627:BI674)</f>
        <v>0</v>
      </c>
      <c r="BJ626" s="117">
        <f t="shared" si="107"/>
        <v>0</v>
      </c>
      <c r="BK626" s="117">
        <f t="shared" si="107"/>
        <v>0</v>
      </c>
      <c r="BL626" s="117">
        <f t="shared" si="107"/>
        <v>0</v>
      </c>
      <c r="BM626" s="117">
        <f t="shared" si="107"/>
        <v>0</v>
      </c>
      <c r="BN626" s="117">
        <f t="shared" si="107"/>
        <v>0</v>
      </c>
      <c r="BO626" s="117">
        <f t="shared" si="107"/>
        <v>0</v>
      </c>
      <c r="BP626" s="117">
        <f t="shared" si="107"/>
        <v>0</v>
      </c>
      <c r="BQ626" s="117">
        <f t="shared" si="107"/>
        <v>0</v>
      </c>
      <c r="BR626" s="117">
        <f t="shared" si="107"/>
        <v>0</v>
      </c>
      <c r="BS626" s="117">
        <f t="shared" si="107"/>
        <v>0</v>
      </c>
      <c r="BT626" s="9"/>
      <c r="BU626" s="117">
        <f t="shared" ref="BU626:CC626" si="108">SUM(BU627:BU674)</f>
        <v>0</v>
      </c>
      <c r="BV626" s="117">
        <f t="shared" si="108"/>
        <v>0</v>
      </c>
      <c r="BW626" s="117">
        <f t="shared" si="108"/>
        <v>0</v>
      </c>
      <c r="BX626" s="117">
        <f t="shared" si="108"/>
        <v>0</v>
      </c>
      <c r="BY626" s="117">
        <f t="shared" si="108"/>
        <v>0</v>
      </c>
      <c r="BZ626" s="117">
        <f t="shared" si="108"/>
        <v>0</v>
      </c>
      <c r="CA626" s="117">
        <f t="shared" si="108"/>
        <v>0</v>
      </c>
      <c r="CB626" s="117">
        <f t="shared" si="108"/>
        <v>0</v>
      </c>
      <c r="CC626" s="117">
        <f t="shared" si="108"/>
        <v>0</v>
      </c>
      <c r="CD626" s="43">
        <f>COUNTIF(BI626:CC626,"&gt;0")</f>
        <v>0</v>
      </c>
      <c r="CE626" s="44">
        <f>SUM(BH626+CD626)</f>
        <v>0</v>
      </c>
      <c r="CF626" s="117">
        <f t="shared" ref="CF626:CO626" si="109">SUM(CF627:CF674)</f>
        <v>0</v>
      </c>
      <c r="CG626" s="117">
        <f t="shared" si="109"/>
        <v>0</v>
      </c>
      <c r="CH626" s="117">
        <f t="shared" si="109"/>
        <v>0</v>
      </c>
      <c r="CI626" s="117">
        <f t="shared" si="109"/>
        <v>0</v>
      </c>
      <c r="CJ626" s="117">
        <f t="shared" si="109"/>
        <v>0</v>
      </c>
      <c r="CK626" s="117">
        <f t="shared" si="109"/>
        <v>0</v>
      </c>
      <c r="CL626" s="117">
        <f t="shared" si="109"/>
        <v>0</v>
      </c>
      <c r="CM626" s="117">
        <f t="shared" si="109"/>
        <v>0</v>
      </c>
      <c r="CN626" s="117">
        <f t="shared" si="109"/>
        <v>0</v>
      </c>
      <c r="CO626" s="117">
        <f t="shared" si="109"/>
        <v>0</v>
      </c>
      <c r="CP626" s="121">
        <f>COUNTIF(CF626:CO626,"&gt;0")</f>
        <v>0</v>
      </c>
      <c r="CQ626" s="123">
        <f>SUM(CE626+CP626)</f>
        <v>0</v>
      </c>
    </row>
    <row r="627" ht="15.75" customHeight="1">
      <c r="A627" s="160">
        <v>38.0</v>
      </c>
      <c r="B627" s="328" t="s">
        <v>314</v>
      </c>
      <c r="C627" s="325" t="s">
        <v>315</v>
      </c>
      <c r="D627" s="276" t="str">
        <f t="shared" ref="D627:D674" si="110">SUM(M627+AJ627+BG627+CD627+CP627+#REF!)</f>
        <v>#REF!</v>
      </c>
      <c r="E627" s="161" t="str">
        <f t="shared" ref="E627:E674" si="111">(D627)/D$51*100</f>
        <v>#REF!</v>
      </c>
      <c r="F627" s="162" t="str">
        <f t="shared" ref="F627:F674" si="112">IF(E627&lt;50,E627, "  ")</f>
        <v>#REF!</v>
      </c>
      <c r="G627" s="163" t="str">
        <f t="shared" ref="G627:G674" si="113">IF(E627&lt;30,E627, "  ")</f>
        <v>#REF!</v>
      </c>
      <c r="H627" s="187"/>
      <c r="I627" s="150"/>
      <c r="J627" s="150"/>
      <c r="K627" s="150"/>
      <c r="L627" s="148"/>
      <c r="M627" s="166">
        <f t="shared" ref="M627:M674" si="114">SUM(H627:L627)</f>
        <v>0</v>
      </c>
      <c r="N627" s="167">
        <f t="shared" ref="N627:N674" si="115">M627/M$51*100</f>
        <v>0</v>
      </c>
      <c r="O627" s="137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80"/>
      <c r="AG627" s="180"/>
      <c r="AH627" s="180"/>
      <c r="AI627" s="180"/>
      <c r="AJ627" s="166">
        <f t="shared" ref="AJ627:AJ674" si="116">SUM(O627:AE627)</f>
        <v>0</v>
      </c>
      <c r="AK627" s="168">
        <f t="shared" ref="AK627:AK674" si="117">AJ627/AJ$51*100</f>
        <v>0</v>
      </c>
      <c r="AL627" s="137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  <c r="BC627" s="139"/>
      <c r="BD627" s="139"/>
      <c r="BE627" s="139"/>
      <c r="BF627" s="139"/>
      <c r="BG627" s="166">
        <f t="shared" ref="BG627:BG674" si="118">SUM(AL627:BF627)</f>
        <v>0</v>
      </c>
      <c r="BH627" s="168">
        <f t="shared" ref="BH627:BH674" si="119">BG627/BG$51*100</f>
        <v>0</v>
      </c>
      <c r="BI627" s="137"/>
      <c r="BJ627" s="139"/>
      <c r="BK627" s="139"/>
      <c r="BL627" s="139"/>
      <c r="BM627" s="139"/>
      <c r="BN627" s="139"/>
      <c r="BO627" s="139"/>
      <c r="BP627" s="139"/>
      <c r="BQ627" s="139"/>
      <c r="BR627" s="139"/>
      <c r="BS627" s="139"/>
      <c r="BT627" s="9"/>
      <c r="BU627" s="139"/>
      <c r="BV627" s="139"/>
      <c r="BW627" s="156"/>
      <c r="BX627" s="156"/>
      <c r="BY627" s="156"/>
      <c r="BZ627" s="156"/>
      <c r="CA627" s="156"/>
      <c r="CB627" s="156"/>
      <c r="CC627" s="156"/>
      <c r="CD627" s="237">
        <f t="shared" ref="CD627:CD674" si="120">SUM(BI627:CC627)</f>
        <v>0</v>
      </c>
      <c r="CE627" s="171">
        <f t="shared" ref="CE627:CE674" si="121">CD627/CD$9*100</f>
        <v>0</v>
      </c>
      <c r="CF627" s="185"/>
      <c r="CG627" s="156"/>
      <c r="CH627" s="156"/>
      <c r="CI627" s="156"/>
      <c r="CJ627" s="156"/>
      <c r="CK627" s="156"/>
      <c r="CL627" s="156"/>
      <c r="CM627" s="156"/>
      <c r="CN627" s="156"/>
      <c r="CO627" s="156"/>
      <c r="CP627" s="173">
        <f t="shared" ref="CP627:CP674" si="122">SUM(CF627:CO627)</f>
        <v>0</v>
      </c>
      <c r="CQ627" s="175">
        <f t="shared" ref="CQ627:CQ674" si="123">CP627/CP$9*100</f>
        <v>0</v>
      </c>
    </row>
    <row r="628" ht="15.75" customHeight="1">
      <c r="A628" s="124">
        <v>39.0</v>
      </c>
      <c r="B628" s="328" t="s">
        <v>316</v>
      </c>
      <c r="C628" s="325" t="s">
        <v>317</v>
      </c>
      <c r="D628" s="276" t="str">
        <f t="shared" si="110"/>
        <v>#REF!</v>
      </c>
      <c r="E628" s="161" t="str">
        <f t="shared" si="111"/>
        <v>#REF!</v>
      </c>
      <c r="F628" s="162" t="str">
        <f t="shared" si="112"/>
        <v>#REF!</v>
      </c>
      <c r="G628" s="163" t="str">
        <f t="shared" si="113"/>
        <v>#REF!</v>
      </c>
      <c r="H628" s="137"/>
      <c r="I628" s="177"/>
      <c r="J628" s="201"/>
      <c r="K628" s="201"/>
      <c r="L628" s="139"/>
      <c r="M628" s="166">
        <f t="shared" si="114"/>
        <v>0</v>
      </c>
      <c r="N628" s="167">
        <f t="shared" si="115"/>
        <v>0</v>
      </c>
      <c r="O628" s="137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80"/>
      <c r="AG628" s="180"/>
      <c r="AH628" s="180"/>
      <c r="AI628" s="180"/>
      <c r="AJ628" s="166">
        <f t="shared" si="116"/>
        <v>0</v>
      </c>
      <c r="AK628" s="168">
        <f t="shared" si="117"/>
        <v>0</v>
      </c>
      <c r="AL628" s="137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  <c r="BC628" s="139"/>
      <c r="BD628" s="139"/>
      <c r="BE628" s="139"/>
      <c r="BF628" s="139"/>
      <c r="BG628" s="166">
        <f t="shared" si="118"/>
        <v>0</v>
      </c>
      <c r="BH628" s="168">
        <f t="shared" si="119"/>
        <v>0</v>
      </c>
      <c r="BI628" s="137"/>
      <c r="BJ628" s="139"/>
      <c r="BK628" s="139"/>
      <c r="BL628" s="139"/>
      <c r="BM628" s="139"/>
      <c r="BN628" s="139"/>
      <c r="BO628" s="139"/>
      <c r="BP628" s="139"/>
      <c r="BQ628" s="139"/>
      <c r="BR628" s="139"/>
      <c r="BS628" s="139"/>
      <c r="BT628" s="9"/>
      <c r="BU628" s="139"/>
      <c r="BV628" s="139"/>
      <c r="BW628" s="156"/>
      <c r="BX628" s="156"/>
      <c r="BY628" s="156"/>
      <c r="BZ628" s="156"/>
      <c r="CA628" s="156"/>
      <c r="CB628" s="156"/>
      <c r="CC628" s="156"/>
      <c r="CD628" s="237">
        <f t="shared" si="120"/>
        <v>0</v>
      </c>
      <c r="CE628" s="171">
        <f t="shared" si="121"/>
        <v>0</v>
      </c>
      <c r="CF628" s="185"/>
      <c r="CG628" s="156"/>
      <c r="CH628" s="156"/>
      <c r="CI628" s="156"/>
      <c r="CJ628" s="156"/>
      <c r="CK628" s="156"/>
      <c r="CL628" s="156"/>
      <c r="CM628" s="156"/>
      <c r="CN628" s="156"/>
      <c r="CO628" s="156"/>
      <c r="CP628" s="173">
        <f t="shared" si="122"/>
        <v>0</v>
      </c>
      <c r="CQ628" s="175">
        <f t="shared" si="123"/>
        <v>0</v>
      </c>
    </row>
    <row r="629" ht="15.75" customHeight="1">
      <c r="A629" s="160">
        <v>40.0</v>
      </c>
      <c r="B629" s="328" t="s">
        <v>318</v>
      </c>
      <c r="C629" s="325" t="s">
        <v>319</v>
      </c>
      <c r="D629" s="276" t="str">
        <f t="shared" si="110"/>
        <v>#REF!</v>
      </c>
      <c r="E629" s="161" t="str">
        <f t="shared" si="111"/>
        <v>#REF!</v>
      </c>
      <c r="F629" s="162" t="str">
        <f t="shared" si="112"/>
        <v>#REF!</v>
      </c>
      <c r="G629" s="163" t="str">
        <f t="shared" si="113"/>
        <v>#REF!</v>
      </c>
      <c r="H629" s="137"/>
      <c r="I629" s="156"/>
      <c r="J629" s="139"/>
      <c r="K629" s="139"/>
      <c r="L629" s="139"/>
      <c r="M629" s="166">
        <f t="shared" si="114"/>
        <v>0</v>
      </c>
      <c r="N629" s="167">
        <f t="shared" si="115"/>
        <v>0</v>
      </c>
      <c r="O629" s="18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90"/>
      <c r="AG629" s="190"/>
      <c r="AH629" s="190"/>
      <c r="AI629" s="190"/>
      <c r="AJ629" s="166">
        <f t="shared" si="116"/>
        <v>0</v>
      </c>
      <c r="AK629" s="168">
        <f t="shared" si="117"/>
        <v>0</v>
      </c>
      <c r="AL629" s="185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56"/>
      <c r="BE629" s="156"/>
      <c r="BF629" s="156"/>
      <c r="BG629" s="166">
        <f t="shared" si="118"/>
        <v>0</v>
      </c>
      <c r="BH629" s="168">
        <f t="shared" si="119"/>
        <v>0</v>
      </c>
      <c r="BI629" s="185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9"/>
      <c r="BU629" s="156"/>
      <c r="BV629" s="156"/>
      <c r="BW629" s="156"/>
      <c r="BX629" s="156"/>
      <c r="BY629" s="156"/>
      <c r="BZ629" s="156"/>
      <c r="CA629" s="156"/>
      <c r="CB629" s="156"/>
      <c r="CC629" s="156"/>
      <c r="CD629" s="237">
        <f t="shared" si="120"/>
        <v>0</v>
      </c>
      <c r="CE629" s="171">
        <f t="shared" si="121"/>
        <v>0</v>
      </c>
      <c r="CF629" s="185"/>
      <c r="CG629" s="156"/>
      <c r="CH629" s="156"/>
      <c r="CI629" s="156"/>
      <c r="CJ629" s="156"/>
      <c r="CK629" s="156"/>
      <c r="CL629" s="156"/>
      <c r="CM629" s="156"/>
      <c r="CN629" s="156"/>
      <c r="CO629" s="156"/>
      <c r="CP629" s="173">
        <f t="shared" si="122"/>
        <v>0</v>
      </c>
      <c r="CQ629" s="175">
        <f t="shared" si="123"/>
        <v>0</v>
      </c>
    </row>
    <row r="630" ht="15.75" customHeight="1">
      <c r="A630" s="124">
        <v>41.0</v>
      </c>
      <c r="B630" s="328" t="s">
        <v>320</v>
      </c>
      <c r="C630" s="325" t="s">
        <v>321</v>
      </c>
      <c r="D630" s="276" t="str">
        <f t="shared" si="110"/>
        <v>#REF!</v>
      </c>
      <c r="E630" s="161" t="str">
        <f t="shared" si="111"/>
        <v>#REF!</v>
      </c>
      <c r="F630" s="162" t="str">
        <f t="shared" si="112"/>
        <v>#REF!</v>
      </c>
      <c r="G630" s="163" t="str">
        <f t="shared" si="113"/>
        <v>#REF!</v>
      </c>
      <c r="H630" s="137"/>
      <c r="I630" s="139"/>
      <c r="J630" s="139"/>
      <c r="K630" s="139"/>
      <c r="L630" s="201"/>
      <c r="M630" s="166">
        <f t="shared" si="114"/>
        <v>0</v>
      </c>
      <c r="N630" s="167">
        <f t="shared" si="115"/>
        <v>0</v>
      </c>
      <c r="O630" s="22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3"/>
      <c r="AG630" s="203"/>
      <c r="AH630" s="203"/>
      <c r="AI630" s="203"/>
      <c r="AJ630" s="166">
        <f t="shared" si="116"/>
        <v>0</v>
      </c>
      <c r="AK630" s="168">
        <f t="shared" si="117"/>
        <v>0</v>
      </c>
      <c r="AL630" s="22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201"/>
      <c r="BC630" s="201"/>
      <c r="BD630" s="201"/>
      <c r="BE630" s="201"/>
      <c r="BF630" s="201"/>
      <c r="BG630" s="166">
        <f t="shared" si="118"/>
        <v>0</v>
      </c>
      <c r="BH630" s="168">
        <f t="shared" si="119"/>
        <v>0</v>
      </c>
      <c r="BI630" s="221"/>
      <c r="BJ630" s="201"/>
      <c r="BK630" s="201"/>
      <c r="BL630" s="201"/>
      <c r="BM630" s="201"/>
      <c r="BN630" s="201"/>
      <c r="BO630" s="201"/>
      <c r="BP630" s="201"/>
      <c r="BQ630" s="201"/>
      <c r="BR630" s="201"/>
      <c r="BS630" s="201"/>
      <c r="BT630" s="9"/>
      <c r="BU630" s="201"/>
      <c r="BV630" s="201"/>
      <c r="BW630" s="156"/>
      <c r="BX630" s="156"/>
      <c r="BY630" s="156"/>
      <c r="BZ630" s="156"/>
      <c r="CA630" s="156"/>
      <c r="CB630" s="156"/>
      <c r="CC630" s="156"/>
      <c r="CD630" s="237">
        <f t="shared" si="120"/>
        <v>0</v>
      </c>
      <c r="CE630" s="171">
        <f t="shared" si="121"/>
        <v>0</v>
      </c>
      <c r="CF630" s="185"/>
      <c r="CG630" s="156"/>
      <c r="CH630" s="156"/>
      <c r="CI630" s="156"/>
      <c r="CJ630" s="156"/>
      <c r="CK630" s="156"/>
      <c r="CL630" s="156"/>
      <c r="CM630" s="156"/>
      <c r="CN630" s="156"/>
      <c r="CO630" s="156"/>
      <c r="CP630" s="173">
        <f t="shared" si="122"/>
        <v>0</v>
      </c>
      <c r="CQ630" s="175">
        <f t="shared" si="123"/>
        <v>0</v>
      </c>
    </row>
    <row r="631" ht="15.75" customHeight="1">
      <c r="A631" s="160">
        <v>42.0</v>
      </c>
      <c r="B631" s="328" t="s">
        <v>322</v>
      </c>
      <c r="C631" s="325" t="s">
        <v>323</v>
      </c>
      <c r="D631" s="276" t="str">
        <f t="shared" si="110"/>
        <v>#REF!</v>
      </c>
      <c r="E631" s="161" t="str">
        <f t="shared" si="111"/>
        <v>#REF!</v>
      </c>
      <c r="F631" s="162" t="str">
        <f t="shared" si="112"/>
        <v>#REF!</v>
      </c>
      <c r="G631" s="163" t="str">
        <f t="shared" si="113"/>
        <v>#REF!</v>
      </c>
      <c r="H631" s="137"/>
      <c r="I631" s="201"/>
      <c r="J631" s="139"/>
      <c r="K631" s="139"/>
      <c r="L631" s="139"/>
      <c r="M631" s="166">
        <f t="shared" si="114"/>
        <v>0</v>
      </c>
      <c r="N631" s="167">
        <f t="shared" si="115"/>
        <v>0</v>
      </c>
      <c r="O631" s="176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251"/>
      <c r="AG631" s="251"/>
      <c r="AH631" s="251"/>
      <c r="AI631" s="251"/>
      <c r="AJ631" s="166">
        <f t="shared" si="116"/>
        <v>0</v>
      </c>
      <c r="AK631" s="168">
        <f t="shared" si="117"/>
        <v>0</v>
      </c>
      <c r="AL631" s="176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  <c r="AX631" s="177"/>
      <c r="AY631" s="177"/>
      <c r="AZ631" s="177"/>
      <c r="BA631" s="177"/>
      <c r="BB631" s="177"/>
      <c r="BC631" s="177"/>
      <c r="BD631" s="177"/>
      <c r="BE631" s="177"/>
      <c r="BF631" s="177"/>
      <c r="BG631" s="166">
        <f t="shared" si="118"/>
        <v>0</v>
      </c>
      <c r="BH631" s="168">
        <f t="shared" si="119"/>
        <v>0</v>
      </c>
      <c r="BI631" s="176"/>
      <c r="BJ631" s="177"/>
      <c r="BK631" s="177"/>
      <c r="BL631" s="177"/>
      <c r="BM631" s="177"/>
      <c r="BN631" s="177"/>
      <c r="BO631" s="177"/>
      <c r="BP631" s="177"/>
      <c r="BQ631" s="177"/>
      <c r="BR631" s="177"/>
      <c r="BS631" s="177"/>
      <c r="BT631" s="9"/>
      <c r="BU631" s="177"/>
      <c r="BV631" s="177"/>
      <c r="BW631" s="156"/>
      <c r="BX631" s="156"/>
      <c r="BY631" s="156"/>
      <c r="BZ631" s="156"/>
      <c r="CA631" s="156"/>
      <c r="CB631" s="156"/>
      <c r="CC631" s="156"/>
      <c r="CD631" s="237">
        <f t="shared" si="120"/>
        <v>0</v>
      </c>
      <c r="CE631" s="171">
        <f t="shared" si="121"/>
        <v>0</v>
      </c>
      <c r="CF631" s="185"/>
      <c r="CG631" s="156"/>
      <c r="CH631" s="156"/>
      <c r="CI631" s="156"/>
      <c r="CJ631" s="156"/>
      <c r="CK631" s="156"/>
      <c r="CL631" s="156"/>
      <c r="CM631" s="156"/>
      <c r="CN631" s="156"/>
      <c r="CO631" s="156"/>
      <c r="CP631" s="173">
        <f t="shared" si="122"/>
        <v>0</v>
      </c>
      <c r="CQ631" s="175">
        <f t="shared" si="123"/>
        <v>0</v>
      </c>
    </row>
    <row r="632" ht="15.75" customHeight="1">
      <c r="A632" s="124">
        <v>43.0</v>
      </c>
      <c r="B632" s="328" t="s">
        <v>324</v>
      </c>
      <c r="C632" s="325" t="s">
        <v>325</v>
      </c>
      <c r="D632" s="276" t="str">
        <f t="shared" si="110"/>
        <v>#REF!</v>
      </c>
      <c r="E632" s="161" t="str">
        <f t="shared" si="111"/>
        <v>#REF!</v>
      </c>
      <c r="F632" s="162" t="str">
        <f t="shared" si="112"/>
        <v>#REF!</v>
      </c>
      <c r="G632" s="163" t="str">
        <f t="shared" si="113"/>
        <v>#REF!</v>
      </c>
      <c r="H632" s="137"/>
      <c r="I632" s="139"/>
      <c r="J632" s="139"/>
      <c r="K632" s="139"/>
      <c r="L632" s="139"/>
      <c r="M632" s="166">
        <f t="shared" si="114"/>
        <v>0</v>
      </c>
      <c r="N632" s="167">
        <f t="shared" si="115"/>
        <v>0</v>
      </c>
      <c r="O632" s="137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80"/>
      <c r="AG632" s="180"/>
      <c r="AH632" s="180"/>
      <c r="AI632" s="180"/>
      <c r="AJ632" s="166">
        <f t="shared" si="116"/>
        <v>0</v>
      </c>
      <c r="AK632" s="168">
        <f t="shared" si="117"/>
        <v>0</v>
      </c>
      <c r="AL632" s="137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  <c r="BC632" s="139"/>
      <c r="BD632" s="139"/>
      <c r="BE632" s="139"/>
      <c r="BF632" s="139"/>
      <c r="BG632" s="166">
        <f t="shared" si="118"/>
        <v>0</v>
      </c>
      <c r="BH632" s="168">
        <f t="shared" si="119"/>
        <v>0</v>
      </c>
      <c r="BI632" s="137"/>
      <c r="BJ632" s="139"/>
      <c r="BK632" s="139"/>
      <c r="BL632" s="139"/>
      <c r="BM632" s="139"/>
      <c r="BN632" s="139"/>
      <c r="BO632" s="139"/>
      <c r="BP632" s="139"/>
      <c r="BQ632" s="139"/>
      <c r="BR632" s="139"/>
      <c r="BS632" s="139"/>
      <c r="BT632" s="9"/>
      <c r="BU632" s="139"/>
      <c r="BV632" s="139"/>
      <c r="BW632" s="156"/>
      <c r="BX632" s="156"/>
      <c r="BY632" s="156"/>
      <c r="BZ632" s="156"/>
      <c r="CA632" s="156"/>
      <c r="CB632" s="156"/>
      <c r="CC632" s="156"/>
      <c r="CD632" s="237">
        <f t="shared" si="120"/>
        <v>0</v>
      </c>
      <c r="CE632" s="171">
        <f t="shared" si="121"/>
        <v>0</v>
      </c>
      <c r="CF632" s="185"/>
      <c r="CG632" s="156"/>
      <c r="CH632" s="156"/>
      <c r="CI632" s="156"/>
      <c r="CJ632" s="156"/>
      <c r="CK632" s="156"/>
      <c r="CL632" s="156"/>
      <c r="CM632" s="156"/>
      <c r="CN632" s="156"/>
      <c r="CO632" s="156"/>
      <c r="CP632" s="173">
        <f t="shared" si="122"/>
        <v>0</v>
      </c>
      <c r="CQ632" s="175">
        <f t="shared" si="123"/>
        <v>0</v>
      </c>
    </row>
    <row r="633" ht="15.75" customHeight="1">
      <c r="A633" s="160">
        <v>44.0</v>
      </c>
      <c r="B633" s="328" t="s">
        <v>326</v>
      </c>
      <c r="C633" s="325" t="s">
        <v>327</v>
      </c>
      <c r="D633" s="276" t="str">
        <f t="shared" si="110"/>
        <v>#REF!</v>
      </c>
      <c r="E633" s="161" t="str">
        <f t="shared" si="111"/>
        <v>#REF!</v>
      </c>
      <c r="F633" s="162" t="str">
        <f t="shared" si="112"/>
        <v>#REF!</v>
      </c>
      <c r="G633" s="163" t="str">
        <f t="shared" si="113"/>
        <v>#REF!</v>
      </c>
      <c r="H633" s="137"/>
      <c r="I633" s="139"/>
      <c r="J633" s="139"/>
      <c r="K633" s="139"/>
      <c r="L633" s="139"/>
      <c r="M633" s="166">
        <f t="shared" si="114"/>
        <v>0</v>
      </c>
      <c r="N633" s="167">
        <f t="shared" si="115"/>
        <v>0</v>
      </c>
      <c r="O633" s="137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80"/>
      <c r="AG633" s="180"/>
      <c r="AH633" s="180"/>
      <c r="AI633" s="180"/>
      <c r="AJ633" s="166">
        <f t="shared" si="116"/>
        <v>0</v>
      </c>
      <c r="AK633" s="168">
        <f t="shared" si="117"/>
        <v>0</v>
      </c>
      <c r="AL633" s="137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  <c r="BE633" s="139"/>
      <c r="BF633" s="139"/>
      <c r="BG633" s="166">
        <f t="shared" si="118"/>
        <v>0</v>
      </c>
      <c r="BH633" s="168">
        <f t="shared" si="119"/>
        <v>0</v>
      </c>
      <c r="BI633" s="137"/>
      <c r="BJ633" s="139"/>
      <c r="BK633" s="139"/>
      <c r="BL633" s="139"/>
      <c r="BM633" s="139"/>
      <c r="BN633" s="139"/>
      <c r="BO633" s="139"/>
      <c r="BP633" s="139"/>
      <c r="BQ633" s="139"/>
      <c r="BR633" s="139"/>
      <c r="BS633" s="139"/>
      <c r="BT633" s="9"/>
      <c r="BU633" s="139"/>
      <c r="BV633" s="139"/>
      <c r="BW633" s="156"/>
      <c r="BX633" s="156"/>
      <c r="BY633" s="156"/>
      <c r="BZ633" s="156"/>
      <c r="CA633" s="156"/>
      <c r="CB633" s="156"/>
      <c r="CC633" s="156"/>
      <c r="CD633" s="237">
        <f t="shared" si="120"/>
        <v>0</v>
      </c>
      <c r="CE633" s="171">
        <f t="shared" si="121"/>
        <v>0</v>
      </c>
      <c r="CF633" s="185"/>
      <c r="CG633" s="156"/>
      <c r="CH633" s="156"/>
      <c r="CI633" s="156"/>
      <c r="CJ633" s="156"/>
      <c r="CK633" s="156"/>
      <c r="CL633" s="156"/>
      <c r="CM633" s="156"/>
      <c r="CN633" s="156"/>
      <c r="CO633" s="156"/>
      <c r="CP633" s="173">
        <f t="shared" si="122"/>
        <v>0</v>
      </c>
      <c r="CQ633" s="175">
        <f t="shared" si="123"/>
        <v>0</v>
      </c>
    </row>
    <row r="634" ht="15.75" customHeight="1">
      <c r="A634" s="124">
        <v>45.0</v>
      </c>
      <c r="B634" s="328" t="s">
        <v>328</v>
      </c>
      <c r="C634" s="325" t="s">
        <v>329</v>
      </c>
      <c r="D634" s="276" t="str">
        <f t="shared" si="110"/>
        <v>#REF!</v>
      </c>
      <c r="E634" s="161" t="str">
        <f t="shared" si="111"/>
        <v>#REF!</v>
      </c>
      <c r="F634" s="162" t="str">
        <f t="shared" si="112"/>
        <v>#REF!</v>
      </c>
      <c r="G634" s="163" t="str">
        <f t="shared" si="113"/>
        <v>#REF!</v>
      </c>
      <c r="H634" s="221"/>
      <c r="I634" s="139"/>
      <c r="J634" s="201"/>
      <c r="K634" s="201"/>
      <c r="L634" s="139"/>
      <c r="M634" s="166">
        <f t="shared" si="114"/>
        <v>0</v>
      </c>
      <c r="N634" s="167">
        <f t="shared" si="115"/>
        <v>0</v>
      </c>
      <c r="O634" s="137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80"/>
      <c r="AG634" s="180"/>
      <c r="AH634" s="180"/>
      <c r="AI634" s="180"/>
      <c r="AJ634" s="166">
        <f t="shared" si="116"/>
        <v>0</v>
      </c>
      <c r="AK634" s="168">
        <f t="shared" si="117"/>
        <v>0</v>
      </c>
      <c r="AL634" s="137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  <c r="BC634" s="139"/>
      <c r="BD634" s="139"/>
      <c r="BE634" s="139"/>
      <c r="BF634" s="139"/>
      <c r="BG634" s="166">
        <f t="shared" si="118"/>
        <v>0</v>
      </c>
      <c r="BH634" s="168">
        <f t="shared" si="119"/>
        <v>0</v>
      </c>
      <c r="BI634" s="137"/>
      <c r="BJ634" s="139"/>
      <c r="BK634" s="139"/>
      <c r="BL634" s="139"/>
      <c r="BM634" s="139"/>
      <c r="BN634" s="139"/>
      <c r="BO634" s="139"/>
      <c r="BP634" s="139"/>
      <c r="BQ634" s="139"/>
      <c r="BR634" s="139"/>
      <c r="BS634" s="139"/>
      <c r="BT634" s="9"/>
      <c r="BU634" s="139"/>
      <c r="BV634" s="139"/>
      <c r="BW634" s="156"/>
      <c r="BX634" s="156"/>
      <c r="BY634" s="156"/>
      <c r="BZ634" s="156"/>
      <c r="CA634" s="156"/>
      <c r="CB634" s="156"/>
      <c r="CC634" s="156"/>
      <c r="CD634" s="237">
        <f t="shared" si="120"/>
        <v>0</v>
      </c>
      <c r="CE634" s="171">
        <f t="shared" si="121"/>
        <v>0</v>
      </c>
      <c r="CF634" s="185"/>
      <c r="CG634" s="156"/>
      <c r="CH634" s="156"/>
      <c r="CI634" s="156"/>
      <c r="CJ634" s="156"/>
      <c r="CK634" s="156"/>
      <c r="CL634" s="156"/>
      <c r="CM634" s="156"/>
      <c r="CN634" s="156"/>
      <c r="CO634" s="156"/>
      <c r="CP634" s="173">
        <f t="shared" si="122"/>
        <v>0</v>
      </c>
      <c r="CQ634" s="175">
        <f t="shared" si="123"/>
        <v>0</v>
      </c>
    </row>
    <row r="635" ht="15.75" customHeight="1">
      <c r="A635" s="160">
        <v>46.0</v>
      </c>
      <c r="B635" s="328" t="s">
        <v>330</v>
      </c>
      <c r="C635" s="325" t="s">
        <v>331</v>
      </c>
      <c r="D635" s="276" t="str">
        <f t="shared" si="110"/>
        <v>#REF!</v>
      </c>
      <c r="E635" s="161" t="str">
        <f t="shared" si="111"/>
        <v>#REF!</v>
      </c>
      <c r="F635" s="162" t="str">
        <f t="shared" si="112"/>
        <v>#REF!</v>
      </c>
      <c r="G635" s="163" t="str">
        <f t="shared" si="113"/>
        <v>#REF!</v>
      </c>
      <c r="H635" s="137"/>
      <c r="I635" s="177"/>
      <c r="J635" s="139"/>
      <c r="K635" s="139"/>
      <c r="L635" s="139"/>
      <c r="M635" s="166">
        <f t="shared" si="114"/>
        <v>0</v>
      </c>
      <c r="N635" s="167">
        <f t="shared" si="115"/>
        <v>0</v>
      </c>
      <c r="O635" s="137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80"/>
      <c r="AG635" s="180"/>
      <c r="AH635" s="180"/>
      <c r="AI635" s="180"/>
      <c r="AJ635" s="166">
        <f t="shared" si="116"/>
        <v>0</v>
      </c>
      <c r="AK635" s="168">
        <f t="shared" si="117"/>
        <v>0</v>
      </c>
      <c r="AL635" s="137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39"/>
      <c r="BE635" s="139"/>
      <c r="BF635" s="139"/>
      <c r="BG635" s="166">
        <f t="shared" si="118"/>
        <v>0</v>
      </c>
      <c r="BH635" s="168">
        <f t="shared" si="119"/>
        <v>0</v>
      </c>
      <c r="BI635" s="137"/>
      <c r="BJ635" s="139"/>
      <c r="BK635" s="139"/>
      <c r="BL635" s="139"/>
      <c r="BM635" s="139"/>
      <c r="BN635" s="139"/>
      <c r="BO635" s="139"/>
      <c r="BP635" s="139"/>
      <c r="BQ635" s="139"/>
      <c r="BR635" s="139"/>
      <c r="BS635" s="139"/>
      <c r="BT635" s="9"/>
      <c r="BU635" s="139"/>
      <c r="BV635" s="139"/>
      <c r="BW635" s="156"/>
      <c r="BX635" s="156"/>
      <c r="BY635" s="156"/>
      <c r="BZ635" s="156"/>
      <c r="CA635" s="156"/>
      <c r="CB635" s="156"/>
      <c r="CC635" s="156"/>
      <c r="CD635" s="237">
        <f t="shared" si="120"/>
        <v>0</v>
      </c>
      <c r="CE635" s="171">
        <f t="shared" si="121"/>
        <v>0</v>
      </c>
      <c r="CF635" s="185"/>
      <c r="CG635" s="156"/>
      <c r="CH635" s="156"/>
      <c r="CI635" s="156"/>
      <c r="CJ635" s="156"/>
      <c r="CK635" s="156"/>
      <c r="CL635" s="156"/>
      <c r="CM635" s="156"/>
      <c r="CN635" s="156"/>
      <c r="CO635" s="156"/>
      <c r="CP635" s="173">
        <f t="shared" si="122"/>
        <v>0</v>
      </c>
      <c r="CQ635" s="175">
        <f t="shared" si="123"/>
        <v>0</v>
      </c>
    </row>
    <row r="636" ht="15.75" customHeight="1">
      <c r="A636" s="124">
        <v>47.0</v>
      </c>
      <c r="B636" s="328" t="s">
        <v>332</v>
      </c>
      <c r="C636" s="325" t="s">
        <v>333</v>
      </c>
      <c r="D636" s="276" t="str">
        <f t="shared" si="110"/>
        <v>#REF!</v>
      </c>
      <c r="E636" s="161" t="str">
        <f t="shared" si="111"/>
        <v>#REF!</v>
      </c>
      <c r="F636" s="162" t="str">
        <f t="shared" si="112"/>
        <v>#REF!</v>
      </c>
      <c r="G636" s="163" t="str">
        <f t="shared" si="113"/>
        <v>#REF!</v>
      </c>
      <c r="H636" s="137"/>
      <c r="I636" s="201"/>
      <c r="J636" s="201"/>
      <c r="K636" s="201"/>
      <c r="L636" s="139"/>
      <c r="M636" s="166">
        <f t="shared" si="114"/>
        <v>0</v>
      </c>
      <c r="N636" s="167">
        <f t="shared" si="115"/>
        <v>0</v>
      </c>
      <c r="O636" s="137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80"/>
      <c r="AG636" s="180"/>
      <c r="AH636" s="180"/>
      <c r="AI636" s="180"/>
      <c r="AJ636" s="166">
        <f t="shared" si="116"/>
        <v>0</v>
      </c>
      <c r="AK636" s="168">
        <f t="shared" si="117"/>
        <v>0</v>
      </c>
      <c r="AL636" s="137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  <c r="BC636" s="139"/>
      <c r="BD636" s="139"/>
      <c r="BE636" s="139"/>
      <c r="BF636" s="139"/>
      <c r="BG636" s="166">
        <f t="shared" si="118"/>
        <v>0</v>
      </c>
      <c r="BH636" s="168">
        <f t="shared" si="119"/>
        <v>0</v>
      </c>
      <c r="BI636" s="137"/>
      <c r="BJ636" s="139"/>
      <c r="BK636" s="139"/>
      <c r="BL636" s="139"/>
      <c r="BM636" s="139"/>
      <c r="BN636" s="139"/>
      <c r="BO636" s="139"/>
      <c r="BP636" s="139"/>
      <c r="BQ636" s="139"/>
      <c r="BR636" s="139"/>
      <c r="BS636" s="139"/>
      <c r="BT636" s="9"/>
      <c r="BU636" s="139"/>
      <c r="BV636" s="139"/>
      <c r="BW636" s="156"/>
      <c r="BX636" s="156"/>
      <c r="BY636" s="156"/>
      <c r="BZ636" s="156"/>
      <c r="CA636" s="156"/>
      <c r="CB636" s="156"/>
      <c r="CC636" s="156"/>
      <c r="CD636" s="237">
        <f t="shared" si="120"/>
        <v>0</v>
      </c>
      <c r="CE636" s="171">
        <f t="shared" si="121"/>
        <v>0</v>
      </c>
      <c r="CF636" s="185"/>
      <c r="CG636" s="156"/>
      <c r="CH636" s="156"/>
      <c r="CI636" s="156"/>
      <c r="CJ636" s="156"/>
      <c r="CK636" s="156"/>
      <c r="CL636" s="156"/>
      <c r="CM636" s="156"/>
      <c r="CN636" s="156"/>
      <c r="CO636" s="156"/>
      <c r="CP636" s="173">
        <f t="shared" si="122"/>
        <v>0</v>
      </c>
      <c r="CQ636" s="175">
        <f t="shared" si="123"/>
        <v>0</v>
      </c>
    </row>
    <row r="637" ht="15.75" customHeight="1">
      <c r="A637" s="160">
        <v>48.0</v>
      </c>
      <c r="B637" s="328" t="s">
        <v>334</v>
      </c>
      <c r="C637" s="325" t="s">
        <v>335</v>
      </c>
      <c r="D637" s="276" t="str">
        <f t="shared" si="110"/>
        <v>#REF!</v>
      </c>
      <c r="E637" s="161" t="str">
        <f t="shared" si="111"/>
        <v>#REF!</v>
      </c>
      <c r="F637" s="162" t="str">
        <f t="shared" si="112"/>
        <v>#REF!</v>
      </c>
      <c r="G637" s="163" t="str">
        <f t="shared" si="113"/>
        <v>#REF!</v>
      </c>
      <c r="H637" s="137"/>
      <c r="I637" s="139"/>
      <c r="J637" s="139"/>
      <c r="K637" s="139"/>
      <c r="L637" s="139"/>
      <c r="M637" s="166">
        <f t="shared" si="114"/>
        <v>0</v>
      </c>
      <c r="N637" s="167">
        <f t="shared" si="115"/>
        <v>0</v>
      </c>
      <c r="O637" s="137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80"/>
      <c r="AG637" s="180"/>
      <c r="AH637" s="180"/>
      <c r="AI637" s="180"/>
      <c r="AJ637" s="166">
        <f t="shared" si="116"/>
        <v>0</v>
      </c>
      <c r="AK637" s="168">
        <f t="shared" si="117"/>
        <v>0</v>
      </c>
      <c r="AL637" s="137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39"/>
      <c r="BE637" s="139"/>
      <c r="BF637" s="139"/>
      <c r="BG637" s="166">
        <f t="shared" si="118"/>
        <v>0</v>
      </c>
      <c r="BH637" s="168">
        <f t="shared" si="119"/>
        <v>0</v>
      </c>
      <c r="BI637" s="137"/>
      <c r="BJ637" s="139"/>
      <c r="BK637" s="139"/>
      <c r="BL637" s="139"/>
      <c r="BM637" s="139"/>
      <c r="BN637" s="139"/>
      <c r="BO637" s="139"/>
      <c r="BP637" s="139"/>
      <c r="BQ637" s="139"/>
      <c r="BR637" s="139"/>
      <c r="BS637" s="139"/>
      <c r="BT637" s="9"/>
      <c r="BU637" s="139"/>
      <c r="BV637" s="139"/>
      <c r="BW637" s="156"/>
      <c r="BX637" s="156"/>
      <c r="BY637" s="156"/>
      <c r="BZ637" s="156"/>
      <c r="CA637" s="156"/>
      <c r="CB637" s="156"/>
      <c r="CC637" s="156"/>
      <c r="CD637" s="237">
        <f t="shared" si="120"/>
        <v>0</v>
      </c>
      <c r="CE637" s="171">
        <f t="shared" si="121"/>
        <v>0</v>
      </c>
      <c r="CF637" s="185"/>
      <c r="CG637" s="156"/>
      <c r="CH637" s="156"/>
      <c r="CI637" s="156"/>
      <c r="CJ637" s="156"/>
      <c r="CK637" s="156"/>
      <c r="CL637" s="156"/>
      <c r="CM637" s="156"/>
      <c r="CN637" s="156"/>
      <c r="CO637" s="156"/>
      <c r="CP637" s="173">
        <f t="shared" si="122"/>
        <v>0</v>
      </c>
      <c r="CQ637" s="175">
        <f t="shared" si="123"/>
        <v>0</v>
      </c>
    </row>
    <row r="638" ht="15.75" customHeight="1">
      <c r="A638" s="124">
        <v>49.0</v>
      </c>
      <c r="B638" s="328" t="s">
        <v>336</v>
      </c>
      <c r="C638" s="325" t="s">
        <v>337</v>
      </c>
      <c r="D638" s="276" t="str">
        <f t="shared" si="110"/>
        <v>#REF!</v>
      </c>
      <c r="E638" s="161" t="str">
        <f t="shared" si="111"/>
        <v>#REF!</v>
      </c>
      <c r="F638" s="162" t="str">
        <f t="shared" si="112"/>
        <v>#REF!</v>
      </c>
      <c r="G638" s="163" t="str">
        <f t="shared" si="113"/>
        <v>#REF!</v>
      </c>
      <c r="H638" s="137"/>
      <c r="I638" s="156"/>
      <c r="J638" s="201"/>
      <c r="K638" s="201"/>
      <c r="L638" s="139"/>
      <c r="M638" s="166">
        <f t="shared" si="114"/>
        <v>0</v>
      </c>
      <c r="N638" s="167">
        <f t="shared" si="115"/>
        <v>0</v>
      </c>
      <c r="O638" s="185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90"/>
      <c r="AG638" s="190"/>
      <c r="AH638" s="190"/>
      <c r="AI638" s="190"/>
      <c r="AJ638" s="166">
        <f t="shared" si="116"/>
        <v>0</v>
      </c>
      <c r="AK638" s="168">
        <f t="shared" si="117"/>
        <v>0</v>
      </c>
      <c r="AL638" s="185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56"/>
      <c r="BC638" s="156"/>
      <c r="BD638" s="156"/>
      <c r="BE638" s="156"/>
      <c r="BF638" s="156"/>
      <c r="BG638" s="166">
        <f t="shared" si="118"/>
        <v>0</v>
      </c>
      <c r="BH638" s="168">
        <f t="shared" si="119"/>
        <v>0</v>
      </c>
      <c r="BI638" s="185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9"/>
      <c r="BU638" s="156"/>
      <c r="BV638" s="156"/>
      <c r="BW638" s="156"/>
      <c r="BX638" s="156"/>
      <c r="BY638" s="156"/>
      <c r="BZ638" s="156"/>
      <c r="CA638" s="156"/>
      <c r="CB638" s="156"/>
      <c r="CC638" s="156"/>
      <c r="CD638" s="237">
        <f t="shared" si="120"/>
        <v>0</v>
      </c>
      <c r="CE638" s="171">
        <f t="shared" si="121"/>
        <v>0</v>
      </c>
      <c r="CF638" s="185"/>
      <c r="CG638" s="156"/>
      <c r="CH638" s="156"/>
      <c r="CI638" s="156"/>
      <c r="CJ638" s="156"/>
      <c r="CK638" s="156"/>
      <c r="CL638" s="156"/>
      <c r="CM638" s="156"/>
      <c r="CN638" s="156"/>
      <c r="CO638" s="156"/>
      <c r="CP638" s="173">
        <f t="shared" si="122"/>
        <v>0</v>
      </c>
      <c r="CQ638" s="175">
        <f t="shared" si="123"/>
        <v>0</v>
      </c>
    </row>
    <row r="639" ht="15.75" customHeight="1">
      <c r="A639" s="160">
        <v>50.0</v>
      </c>
      <c r="B639" s="328" t="s">
        <v>338</v>
      </c>
      <c r="C639" s="325" t="s">
        <v>339</v>
      </c>
      <c r="D639" s="276" t="str">
        <f t="shared" si="110"/>
        <v>#REF!</v>
      </c>
      <c r="E639" s="161" t="str">
        <f t="shared" si="111"/>
        <v>#REF!</v>
      </c>
      <c r="F639" s="162" t="str">
        <f t="shared" si="112"/>
        <v>#REF!</v>
      </c>
      <c r="G639" s="163" t="str">
        <f t="shared" si="113"/>
        <v>#REF!</v>
      </c>
      <c r="H639" s="137"/>
      <c r="I639" s="156"/>
      <c r="J639" s="156"/>
      <c r="K639" s="156"/>
      <c r="L639" s="139"/>
      <c r="M639" s="166">
        <f t="shared" si="114"/>
        <v>0</v>
      </c>
      <c r="N639" s="167">
        <f t="shared" si="115"/>
        <v>0</v>
      </c>
      <c r="O639" s="185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90"/>
      <c r="AG639" s="190"/>
      <c r="AH639" s="190"/>
      <c r="AI639" s="190"/>
      <c r="AJ639" s="166">
        <f t="shared" si="116"/>
        <v>0</v>
      </c>
      <c r="AK639" s="168">
        <f t="shared" si="117"/>
        <v>0</v>
      </c>
      <c r="AL639" s="185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56"/>
      <c r="BC639" s="156"/>
      <c r="BD639" s="156"/>
      <c r="BE639" s="156"/>
      <c r="BF639" s="156"/>
      <c r="BG639" s="166">
        <f t="shared" si="118"/>
        <v>0</v>
      </c>
      <c r="BH639" s="168">
        <f t="shared" si="119"/>
        <v>0</v>
      </c>
      <c r="BI639" s="185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9"/>
      <c r="BU639" s="156"/>
      <c r="BV639" s="156"/>
      <c r="BW639" s="156"/>
      <c r="BX639" s="156"/>
      <c r="BY639" s="156"/>
      <c r="BZ639" s="156"/>
      <c r="CA639" s="156"/>
      <c r="CB639" s="156"/>
      <c r="CC639" s="156"/>
      <c r="CD639" s="237">
        <f t="shared" si="120"/>
        <v>0</v>
      </c>
      <c r="CE639" s="171">
        <f t="shared" si="121"/>
        <v>0</v>
      </c>
      <c r="CF639" s="185"/>
      <c r="CG639" s="156"/>
      <c r="CH639" s="156"/>
      <c r="CI639" s="156"/>
      <c r="CJ639" s="156"/>
      <c r="CK639" s="156"/>
      <c r="CL639" s="156"/>
      <c r="CM639" s="156"/>
      <c r="CN639" s="156"/>
      <c r="CO639" s="156"/>
      <c r="CP639" s="173">
        <f t="shared" si="122"/>
        <v>0</v>
      </c>
      <c r="CQ639" s="175">
        <f t="shared" si="123"/>
        <v>0</v>
      </c>
    </row>
    <row r="640" ht="15.75" customHeight="1">
      <c r="A640" s="124">
        <v>51.0</v>
      </c>
      <c r="B640" s="328" t="s">
        <v>340</v>
      </c>
      <c r="C640" s="325" t="s">
        <v>341</v>
      </c>
      <c r="D640" s="276" t="str">
        <f t="shared" si="110"/>
        <v>#REF!</v>
      </c>
      <c r="E640" s="161" t="str">
        <f t="shared" si="111"/>
        <v>#REF!</v>
      </c>
      <c r="F640" s="162" t="str">
        <f t="shared" si="112"/>
        <v>#REF!</v>
      </c>
      <c r="G640" s="163" t="str">
        <f t="shared" si="113"/>
        <v>#REF!</v>
      </c>
      <c r="H640" s="137"/>
      <c r="I640" s="201"/>
      <c r="J640" s="201"/>
      <c r="K640" s="201"/>
      <c r="L640" s="139"/>
      <c r="M640" s="166">
        <f t="shared" si="114"/>
        <v>0</v>
      </c>
      <c r="N640" s="167">
        <f t="shared" si="115"/>
        <v>0</v>
      </c>
      <c r="O640" s="137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80"/>
      <c r="AG640" s="180"/>
      <c r="AH640" s="180"/>
      <c r="AI640" s="180"/>
      <c r="AJ640" s="166">
        <f t="shared" si="116"/>
        <v>0</v>
      </c>
      <c r="AK640" s="168">
        <f t="shared" si="117"/>
        <v>0</v>
      </c>
      <c r="AL640" s="137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  <c r="BC640" s="139"/>
      <c r="BD640" s="139"/>
      <c r="BE640" s="139"/>
      <c r="BF640" s="139"/>
      <c r="BG640" s="166">
        <f t="shared" si="118"/>
        <v>0</v>
      </c>
      <c r="BH640" s="168">
        <f t="shared" si="119"/>
        <v>0</v>
      </c>
      <c r="BI640" s="137"/>
      <c r="BJ640" s="139"/>
      <c r="BK640" s="139"/>
      <c r="BL640" s="139"/>
      <c r="BM640" s="139"/>
      <c r="BN640" s="139"/>
      <c r="BO640" s="139"/>
      <c r="BP640" s="139"/>
      <c r="BQ640" s="139"/>
      <c r="BR640" s="139"/>
      <c r="BS640" s="139"/>
      <c r="BT640" s="9"/>
      <c r="BU640" s="139"/>
      <c r="BV640" s="139"/>
      <c r="BW640" s="156"/>
      <c r="BX640" s="156"/>
      <c r="BY640" s="156"/>
      <c r="BZ640" s="156"/>
      <c r="CA640" s="156"/>
      <c r="CB640" s="156"/>
      <c r="CC640" s="156"/>
      <c r="CD640" s="237">
        <f t="shared" si="120"/>
        <v>0</v>
      </c>
      <c r="CE640" s="171">
        <f t="shared" si="121"/>
        <v>0</v>
      </c>
      <c r="CF640" s="185"/>
      <c r="CG640" s="156"/>
      <c r="CH640" s="156"/>
      <c r="CI640" s="156"/>
      <c r="CJ640" s="156"/>
      <c r="CK640" s="156"/>
      <c r="CL640" s="156"/>
      <c r="CM640" s="156"/>
      <c r="CN640" s="156"/>
      <c r="CO640" s="156"/>
      <c r="CP640" s="173">
        <f t="shared" si="122"/>
        <v>0</v>
      </c>
      <c r="CQ640" s="175">
        <f t="shared" si="123"/>
        <v>0</v>
      </c>
    </row>
    <row r="641" ht="15.75" customHeight="1">
      <c r="A641" s="160">
        <v>52.0</v>
      </c>
      <c r="B641" s="328" t="s">
        <v>342</v>
      </c>
      <c r="C641" s="325" t="s">
        <v>343</v>
      </c>
      <c r="D641" s="276" t="str">
        <f t="shared" si="110"/>
        <v>#REF!</v>
      </c>
      <c r="E641" s="161" t="str">
        <f t="shared" si="111"/>
        <v>#REF!</v>
      </c>
      <c r="F641" s="162" t="str">
        <f t="shared" si="112"/>
        <v>#REF!</v>
      </c>
      <c r="G641" s="163" t="str">
        <f t="shared" si="113"/>
        <v>#REF!</v>
      </c>
      <c r="H641" s="221"/>
      <c r="I641" s="139"/>
      <c r="J641" s="139"/>
      <c r="K641" s="139"/>
      <c r="L641" s="139"/>
      <c r="M641" s="166">
        <f t="shared" si="114"/>
        <v>0</v>
      </c>
      <c r="N641" s="167">
        <f t="shared" si="115"/>
        <v>0</v>
      </c>
      <c r="O641" s="137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80"/>
      <c r="AG641" s="180"/>
      <c r="AH641" s="180"/>
      <c r="AI641" s="180"/>
      <c r="AJ641" s="166">
        <f t="shared" si="116"/>
        <v>0</v>
      </c>
      <c r="AK641" s="168">
        <f t="shared" si="117"/>
        <v>0</v>
      </c>
      <c r="AL641" s="137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  <c r="BC641" s="139"/>
      <c r="BD641" s="139"/>
      <c r="BE641" s="139"/>
      <c r="BF641" s="139"/>
      <c r="BG641" s="166">
        <f t="shared" si="118"/>
        <v>0</v>
      </c>
      <c r="BH641" s="168">
        <f t="shared" si="119"/>
        <v>0</v>
      </c>
      <c r="BI641" s="137"/>
      <c r="BJ641" s="139"/>
      <c r="BK641" s="139"/>
      <c r="BL641" s="139"/>
      <c r="BM641" s="139"/>
      <c r="BN641" s="139"/>
      <c r="BO641" s="139"/>
      <c r="BP641" s="139"/>
      <c r="BQ641" s="139"/>
      <c r="BR641" s="139"/>
      <c r="BS641" s="139"/>
      <c r="BT641" s="9"/>
      <c r="BU641" s="139"/>
      <c r="BV641" s="139"/>
      <c r="BW641" s="156"/>
      <c r="BX641" s="156"/>
      <c r="BY641" s="156"/>
      <c r="BZ641" s="156"/>
      <c r="CA641" s="156"/>
      <c r="CB641" s="156"/>
      <c r="CC641" s="156"/>
      <c r="CD641" s="237">
        <f t="shared" si="120"/>
        <v>0</v>
      </c>
      <c r="CE641" s="171">
        <f t="shared" si="121"/>
        <v>0</v>
      </c>
      <c r="CF641" s="185"/>
      <c r="CG641" s="156"/>
      <c r="CH641" s="156"/>
      <c r="CI641" s="156"/>
      <c r="CJ641" s="156"/>
      <c r="CK641" s="156"/>
      <c r="CL641" s="156"/>
      <c r="CM641" s="156"/>
      <c r="CN641" s="156"/>
      <c r="CO641" s="156"/>
      <c r="CP641" s="173">
        <f t="shared" si="122"/>
        <v>0</v>
      </c>
      <c r="CQ641" s="175">
        <f t="shared" si="123"/>
        <v>0</v>
      </c>
    </row>
    <row r="642" ht="15.75" customHeight="1">
      <c r="A642" s="124">
        <v>53.0</v>
      </c>
      <c r="B642" s="328" t="s">
        <v>344</v>
      </c>
      <c r="C642" s="325" t="s">
        <v>345</v>
      </c>
      <c r="D642" s="276" t="str">
        <f t="shared" si="110"/>
        <v>#REF!</v>
      </c>
      <c r="E642" s="161" t="str">
        <f t="shared" si="111"/>
        <v>#REF!</v>
      </c>
      <c r="F642" s="162" t="str">
        <f t="shared" si="112"/>
        <v>#REF!</v>
      </c>
      <c r="G642" s="163" t="str">
        <f t="shared" si="113"/>
        <v>#REF!</v>
      </c>
      <c r="H642" s="137"/>
      <c r="I642" s="139"/>
      <c r="J642" s="139"/>
      <c r="K642" s="139"/>
      <c r="L642" s="139"/>
      <c r="M642" s="166">
        <f t="shared" si="114"/>
        <v>0</v>
      </c>
      <c r="N642" s="167">
        <f t="shared" si="115"/>
        <v>0</v>
      </c>
      <c r="O642" s="22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3"/>
      <c r="AG642" s="203"/>
      <c r="AH642" s="203"/>
      <c r="AI642" s="203"/>
      <c r="AJ642" s="166">
        <f t="shared" si="116"/>
        <v>0</v>
      </c>
      <c r="AK642" s="168">
        <f t="shared" si="117"/>
        <v>0</v>
      </c>
      <c r="AL642" s="22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201"/>
      <c r="BC642" s="201"/>
      <c r="BD642" s="201"/>
      <c r="BE642" s="201"/>
      <c r="BF642" s="201"/>
      <c r="BG642" s="166">
        <f t="shared" si="118"/>
        <v>0</v>
      </c>
      <c r="BH642" s="168">
        <f t="shared" si="119"/>
        <v>0</v>
      </c>
      <c r="BI642" s="221"/>
      <c r="BJ642" s="201"/>
      <c r="BK642" s="201"/>
      <c r="BL642" s="201"/>
      <c r="BM642" s="201"/>
      <c r="BN642" s="201"/>
      <c r="BO642" s="201"/>
      <c r="BP642" s="201"/>
      <c r="BQ642" s="201"/>
      <c r="BR642" s="201"/>
      <c r="BS642" s="201"/>
      <c r="BT642" s="9"/>
      <c r="BU642" s="201"/>
      <c r="BV642" s="201"/>
      <c r="BW642" s="156"/>
      <c r="BX642" s="156"/>
      <c r="BY642" s="156"/>
      <c r="BZ642" s="156"/>
      <c r="CA642" s="156"/>
      <c r="CB642" s="156"/>
      <c r="CC642" s="156"/>
      <c r="CD642" s="237">
        <f t="shared" si="120"/>
        <v>0</v>
      </c>
      <c r="CE642" s="171">
        <f t="shared" si="121"/>
        <v>0</v>
      </c>
      <c r="CF642" s="185"/>
      <c r="CG642" s="156"/>
      <c r="CH642" s="156"/>
      <c r="CI642" s="156"/>
      <c r="CJ642" s="156"/>
      <c r="CK642" s="156"/>
      <c r="CL642" s="150"/>
      <c r="CM642" s="156"/>
      <c r="CN642" s="156"/>
      <c r="CO642" s="156"/>
      <c r="CP642" s="173">
        <f t="shared" si="122"/>
        <v>0</v>
      </c>
      <c r="CQ642" s="175">
        <f t="shared" si="123"/>
        <v>0</v>
      </c>
    </row>
    <row r="643" ht="15.75" customHeight="1">
      <c r="A643" s="160">
        <v>54.0</v>
      </c>
      <c r="B643" s="328" t="s">
        <v>346</v>
      </c>
      <c r="C643" s="325" t="s">
        <v>347</v>
      </c>
      <c r="D643" s="276" t="str">
        <f t="shared" si="110"/>
        <v>#REF!</v>
      </c>
      <c r="E643" s="161" t="str">
        <f t="shared" si="111"/>
        <v>#REF!</v>
      </c>
      <c r="F643" s="162" t="str">
        <f t="shared" si="112"/>
        <v>#REF!</v>
      </c>
      <c r="G643" s="163" t="str">
        <f t="shared" si="113"/>
        <v>#REF!</v>
      </c>
      <c r="H643" s="137"/>
      <c r="I643" s="139"/>
      <c r="J643" s="139"/>
      <c r="K643" s="139"/>
      <c r="L643" s="139"/>
      <c r="M643" s="166">
        <f t="shared" si="114"/>
        <v>0</v>
      </c>
      <c r="N643" s="167">
        <f t="shared" si="115"/>
        <v>0</v>
      </c>
      <c r="O643" s="137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80"/>
      <c r="AG643" s="180"/>
      <c r="AH643" s="180"/>
      <c r="AI643" s="180"/>
      <c r="AJ643" s="166">
        <f t="shared" si="116"/>
        <v>0</v>
      </c>
      <c r="AK643" s="168">
        <f t="shared" si="117"/>
        <v>0</v>
      </c>
      <c r="AL643" s="137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39"/>
      <c r="BE643" s="139"/>
      <c r="BF643" s="139"/>
      <c r="BG643" s="166">
        <f t="shared" si="118"/>
        <v>0</v>
      </c>
      <c r="BH643" s="168">
        <f t="shared" si="119"/>
        <v>0</v>
      </c>
      <c r="BI643" s="137"/>
      <c r="BJ643" s="139"/>
      <c r="BK643" s="139"/>
      <c r="BL643" s="139"/>
      <c r="BM643" s="139"/>
      <c r="BN643" s="139"/>
      <c r="BO643" s="139"/>
      <c r="BP643" s="139"/>
      <c r="BQ643" s="139"/>
      <c r="BR643" s="139"/>
      <c r="BS643" s="139"/>
      <c r="BT643" s="9"/>
      <c r="BU643" s="139"/>
      <c r="BV643" s="139"/>
      <c r="BW643" s="156"/>
      <c r="BX643" s="156"/>
      <c r="BY643" s="156"/>
      <c r="BZ643" s="156"/>
      <c r="CA643" s="156"/>
      <c r="CB643" s="156"/>
      <c r="CC643" s="156"/>
      <c r="CD643" s="237">
        <f t="shared" si="120"/>
        <v>0</v>
      </c>
      <c r="CE643" s="171">
        <f t="shared" si="121"/>
        <v>0</v>
      </c>
      <c r="CF643" s="185"/>
      <c r="CG643" s="156"/>
      <c r="CH643" s="156"/>
      <c r="CI643" s="156"/>
      <c r="CJ643" s="156"/>
      <c r="CK643" s="156"/>
      <c r="CL643" s="156"/>
      <c r="CM643" s="156"/>
      <c r="CN643" s="156"/>
      <c r="CO643" s="156"/>
      <c r="CP643" s="173">
        <f t="shared" si="122"/>
        <v>0</v>
      </c>
      <c r="CQ643" s="175">
        <f t="shared" si="123"/>
        <v>0</v>
      </c>
    </row>
    <row r="644" ht="15.75" customHeight="1">
      <c r="A644" s="124">
        <v>55.0</v>
      </c>
      <c r="B644" s="328" t="s">
        <v>348</v>
      </c>
      <c r="C644" s="325" t="s">
        <v>349</v>
      </c>
      <c r="D644" s="276" t="str">
        <f t="shared" si="110"/>
        <v>#REF!</v>
      </c>
      <c r="E644" s="161" t="str">
        <f t="shared" si="111"/>
        <v>#REF!</v>
      </c>
      <c r="F644" s="162" t="str">
        <f t="shared" si="112"/>
        <v>#REF!</v>
      </c>
      <c r="G644" s="163" t="str">
        <f t="shared" si="113"/>
        <v>#REF!</v>
      </c>
      <c r="H644" s="137"/>
      <c r="I644" s="139"/>
      <c r="J644" s="156"/>
      <c r="K644" s="156"/>
      <c r="L644" s="139"/>
      <c r="M644" s="166">
        <f t="shared" si="114"/>
        <v>0</v>
      </c>
      <c r="N644" s="167">
        <f t="shared" si="115"/>
        <v>0</v>
      </c>
      <c r="O644" s="137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80"/>
      <c r="AG644" s="180"/>
      <c r="AH644" s="180"/>
      <c r="AI644" s="180"/>
      <c r="AJ644" s="166">
        <f t="shared" si="116"/>
        <v>0</v>
      </c>
      <c r="AK644" s="168">
        <f t="shared" si="117"/>
        <v>0</v>
      </c>
      <c r="AL644" s="137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  <c r="BC644" s="139"/>
      <c r="BD644" s="139"/>
      <c r="BE644" s="139"/>
      <c r="BF644" s="139"/>
      <c r="BG644" s="166">
        <f t="shared" si="118"/>
        <v>0</v>
      </c>
      <c r="BH644" s="168">
        <f t="shared" si="119"/>
        <v>0</v>
      </c>
      <c r="BI644" s="137"/>
      <c r="BJ644" s="139"/>
      <c r="BK644" s="139"/>
      <c r="BL644" s="139"/>
      <c r="BM644" s="139"/>
      <c r="BN644" s="139"/>
      <c r="BO644" s="139"/>
      <c r="BP644" s="139"/>
      <c r="BQ644" s="139"/>
      <c r="BR644" s="139"/>
      <c r="BS644" s="139"/>
      <c r="BT644" s="9"/>
      <c r="BU644" s="139"/>
      <c r="BV644" s="139"/>
      <c r="BW644" s="156"/>
      <c r="BX644" s="156"/>
      <c r="BY644" s="156"/>
      <c r="BZ644" s="156"/>
      <c r="CA644" s="156"/>
      <c r="CB644" s="156"/>
      <c r="CC644" s="156"/>
      <c r="CD644" s="237">
        <f t="shared" si="120"/>
        <v>0</v>
      </c>
      <c r="CE644" s="171">
        <f t="shared" si="121"/>
        <v>0</v>
      </c>
      <c r="CF644" s="185"/>
      <c r="CG644" s="156"/>
      <c r="CH644" s="156"/>
      <c r="CI644" s="156"/>
      <c r="CJ644" s="156"/>
      <c r="CK644" s="156"/>
      <c r="CL644" s="156"/>
      <c r="CM644" s="156"/>
      <c r="CN644" s="156"/>
      <c r="CO644" s="156"/>
      <c r="CP644" s="173">
        <f t="shared" si="122"/>
        <v>0</v>
      </c>
      <c r="CQ644" s="175">
        <f t="shared" si="123"/>
        <v>0</v>
      </c>
    </row>
    <row r="645" ht="15.75" customHeight="1">
      <c r="A645" s="160">
        <v>56.0</v>
      </c>
      <c r="B645" s="328" t="s">
        <v>350</v>
      </c>
      <c r="C645" s="325" t="s">
        <v>351</v>
      </c>
      <c r="D645" s="276" t="str">
        <f t="shared" si="110"/>
        <v>#REF!</v>
      </c>
      <c r="E645" s="161" t="str">
        <f t="shared" si="111"/>
        <v>#REF!</v>
      </c>
      <c r="F645" s="162" t="str">
        <f t="shared" si="112"/>
        <v>#REF!</v>
      </c>
      <c r="G645" s="163" t="str">
        <f t="shared" si="113"/>
        <v>#REF!</v>
      </c>
      <c r="H645" s="137"/>
      <c r="I645" s="139"/>
      <c r="J645" s="139"/>
      <c r="K645" s="139"/>
      <c r="L645" s="139"/>
      <c r="M645" s="166">
        <f t="shared" si="114"/>
        <v>0</v>
      </c>
      <c r="N645" s="167">
        <f t="shared" si="115"/>
        <v>0</v>
      </c>
      <c r="O645" s="137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80"/>
      <c r="AG645" s="180"/>
      <c r="AH645" s="180"/>
      <c r="AI645" s="180"/>
      <c r="AJ645" s="166">
        <f t="shared" si="116"/>
        <v>0</v>
      </c>
      <c r="AK645" s="168">
        <f t="shared" si="117"/>
        <v>0</v>
      </c>
      <c r="AL645" s="137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39"/>
      <c r="BE645" s="139"/>
      <c r="BF645" s="139"/>
      <c r="BG645" s="166">
        <f t="shared" si="118"/>
        <v>0</v>
      </c>
      <c r="BH645" s="168">
        <f t="shared" si="119"/>
        <v>0</v>
      </c>
      <c r="BI645" s="137"/>
      <c r="BJ645" s="139"/>
      <c r="BK645" s="139"/>
      <c r="BL645" s="139"/>
      <c r="BM645" s="139"/>
      <c r="BN645" s="139"/>
      <c r="BO645" s="139"/>
      <c r="BP645" s="139"/>
      <c r="BQ645" s="139"/>
      <c r="BR645" s="139"/>
      <c r="BS645" s="139"/>
      <c r="BT645" s="9"/>
      <c r="BU645" s="139"/>
      <c r="BV645" s="139"/>
      <c r="BW645" s="156"/>
      <c r="BX645" s="156"/>
      <c r="BY645" s="156"/>
      <c r="BZ645" s="156"/>
      <c r="CA645" s="156"/>
      <c r="CB645" s="156"/>
      <c r="CC645" s="156"/>
      <c r="CD645" s="237">
        <f t="shared" si="120"/>
        <v>0</v>
      </c>
      <c r="CE645" s="171">
        <f t="shared" si="121"/>
        <v>0</v>
      </c>
      <c r="CF645" s="185"/>
      <c r="CG645" s="156"/>
      <c r="CH645" s="156"/>
      <c r="CI645" s="156"/>
      <c r="CJ645" s="156"/>
      <c r="CK645" s="156"/>
      <c r="CL645" s="156"/>
      <c r="CM645" s="156"/>
      <c r="CN645" s="156"/>
      <c r="CO645" s="156"/>
      <c r="CP645" s="173">
        <f t="shared" si="122"/>
        <v>0</v>
      </c>
      <c r="CQ645" s="175">
        <f t="shared" si="123"/>
        <v>0</v>
      </c>
    </row>
    <row r="646" ht="15.75" customHeight="1">
      <c r="A646" s="124">
        <v>57.0</v>
      </c>
      <c r="B646" s="328" t="s">
        <v>353</v>
      </c>
      <c r="C646" s="325" t="s">
        <v>354</v>
      </c>
      <c r="D646" s="276" t="str">
        <f t="shared" si="110"/>
        <v>#REF!</v>
      </c>
      <c r="E646" s="161" t="str">
        <f t="shared" si="111"/>
        <v>#REF!</v>
      </c>
      <c r="F646" s="162" t="str">
        <f t="shared" si="112"/>
        <v>#REF!</v>
      </c>
      <c r="G646" s="163" t="str">
        <f t="shared" si="113"/>
        <v>#REF!</v>
      </c>
      <c r="H646" s="137"/>
      <c r="I646" s="139"/>
      <c r="J646" s="139"/>
      <c r="K646" s="139"/>
      <c r="L646" s="139"/>
      <c r="M646" s="166">
        <f t="shared" si="114"/>
        <v>0</v>
      </c>
      <c r="N646" s="167">
        <f t="shared" si="115"/>
        <v>0</v>
      </c>
      <c r="O646" s="137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80"/>
      <c r="AG646" s="180"/>
      <c r="AH646" s="180"/>
      <c r="AI646" s="180"/>
      <c r="AJ646" s="166">
        <f t="shared" si="116"/>
        <v>0</v>
      </c>
      <c r="AK646" s="168">
        <f t="shared" si="117"/>
        <v>0</v>
      </c>
      <c r="AL646" s="137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  <c r="BC646" s="139"/>
      <c r="BD646" s="139"/>
      <c r="BE646" s="139"/>
      <c r="BF646" s="139"/>
      <c r="BG646" s="166">
        <f t="shared" si="118"/>
        <v>0</v>
      </c>
      <c r="BH646" s="168">
        <f t="shared" si="119"/>
        <v>0</v>
      </c>
      <c r="BI646" s="137"/>
      <c r="BJ646" s="139"/>
      <c r="BK646" s="139"/>
      <c r="BL646" s="139"/>
      <c r="BM646" s="139"/>
      <c r="BN646" s="139"/>
      <c r="BO646" s="139"/>
      <c r="BP646" s="139"/>
      <c r="BQ646" s="139"/>
      <c r="BR646" s="139"/>
      <c r="BS646" s="139"/>
      <c r="BT646" s="9"/>
      <c r="BU646" s="139"/>
      <c r="BV646" s="139"/>
      <c r="BW646" s="156"/>
      <c r="BX646" s="156"/>
      <c r="BY646" s="156"/>
      <c r="BZ646" s="156"/>
      <c r="CA646" s="156"/>
      <c r="CB646" s="156"/>
      <c r="CC646" s="156"/>
      <c r="CD646" s="237">
        <f t="shared" si="120"/>
        <v>0</v>
      </c>
      <c r="CE646" s="171">
        <f t="shared" si="121"/>
        <v>0</v>
      </c>
      <c r="CF646" s="185"/>
      <c r="CG646" s="156"/>
      <c r="CH646" s="156"/>
      <c r="CI646" s="156"/>
      <c r="CJ646" s="156"/>
      <c r="CK646" s="156"/>
      <c r="CL646" s="156"/>
      <c r="CM646" s="156"/>
      <c r="CN646" s="156"/>
      <c r="CO646" s="156"/>
      <c r="CP646" s="173">
        <f t="shared" si="122"/>
        <v>0</v>
      </c>
      <c r="CQ646" s="175">
        <f t="shared" si="123"/>
        <v>0</v>
      </c>
    </row>
    <row r="647" ht="15.75" customHeight="1">
      <c r="A647" s="160">
        <v>58.0</v>
      </c>
      <c r="B647" s="328" t="s">
        <v>355</v>
      </c>
      <c r="C647" s="325" t="s">
        <v>356</v>
      </c>
      <c r="D647" s="276" t="str">
        <f t="shared" si="110"/>
        <v>#REF!</v>
      </c>
      <c r="E647" s="161" t="str">
        <f t="shared" si="111"/>
        <v>#REF!</v>
      </c>
      <c r="F647" s="162" t="str">
        <f t="shared" si="112"/>
        <v>#REF!</v>
      </c>
      <c r="G647" s="163" t="str">
        <f t="shared" si="113"/>
        <v>#REF!</v>
      </c>
      <c r="H647" s="221"/>
      <c r="I647" s="201"/>
      <c r="J647" s="201"/>
      <c r="K647" s="201"/>
      <c r="L647" s="201"/>
      <c r="M647" s="166">
        <f t="shared" si="114"/>
        <v>0</v>
      </c>
      <c r="N647" s="167">
        <f t="shared" si="115"/>
        <v>0</v>
      </c>
      <c r="O647" s="22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3"/>
      <c r="AG647" s="203"/>
      <c r="AH647" s="203"/>
      <c r="AI647" s="203"/>
      <c r="AJ647" s="166">
        <f t="shared" si="116"/>
        <v>0</v>
      </c>
      <c r="AK647" s="168">
        <f t="shared" si="117"/>
        <v>0</v>
      </c>
      <c r="AL647" s="22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201"/>
      <c r="BF647" s="201"/>
      <c r="BG647" s="166">
        <f t="shared" si="118"/>
        <v>0</v>
      </c>
      <c r="BH647" s="168">
        <f t="shared" si="119"/>
        <v>0</v>
      </c>
      <c r="BI647" s="221"/>
      <c r="BJ647" s="201"/>
      <c r="BK647" s="201"/>
      <c r="BL647" s="201"/>
      <c r="BM647" s="201"/>
      <c r="BN647" s="201"/>
      <c r="BO647" s="201"/>
      <c r="BP647" s="201"/>
      <c r="BQ647" s="201"/>
      <c r="BR647" s="201"/>
      <c r="BS647" s="201"/>
      <c r="BT647" s="9"/>
      <c r="BU647" s="201"/>
      <c r="BV647" s="201"/>
      <c r="BW647" s="156"/>
      <c r="BX647" s="156"/>
      <c r="BY647" s="156"/>
      <c r="BZ647" s="156"/>
      <c r="CA647" s="156"/>
      <c r="CB647" s="156"/>
      <c r="CC647" s="156"/>
      <c r="CD647" s="237">
        <f t="shared" si="120"/>
        <v>0</v>
      </c>
      <c r="CE647" s="171">
        <f t="shared" si="121"/>
        <v>0</v>
      </c>
      <c r="CF647" s="185"/>
      <c r="CG647" s="156"/>
      <c r="CH647" s="156"/>
      <c r="CI647" s="156"/>
      <c r="CJ647" s="156"/>
      <c r="CK647" s="156"/>
      <c r="CL647" s="156"/>
      <c r="CM647" s="156"/>
      <c r="CN647" s="156"/>
      <c r="CO647" s="156"/>
      <c r="CP647" s="173">
        <f t="shared" si="122"/>
        <v>0</v>
      </c>
      <c r="CQ647" s="175">
        <f t="shared" si="123"/>
        <v>0</v>
      </c>
    </row>
    <row r="648" ht="15.75" customHeight="1">
      <c r="A648" s="124">
        <v>59.0</v>
      </c>
      <c r="B648" s="328" t="s">
        <v>357</v>
      </c>
      <c r="C648" s="325" t="s">
        <v>358</v>
      </c>
      <c r="D648" s="276" t="str">
        <f t="shared" si="110"/>
        <v>#REF!</v>
      </c>
      <c r="E648" s="161" t="str">
        <f t="shared" si="111"/>
        <v>#REF!</v>
      </c>
      <c r="F648" s="162" t="str">
        <f t="shared" si="112"/>
        <v>#REF!</v>
      </c>
      <c r="G648" s="163" t="str">
        <f t="shared" si="113"/>
        <v>#REF!</v>
      </c>
      <c r="H648" s="137"/>
      <c r="I648" s="139"/>
      <c r="J648" s="139"/>
      <c r="K648" s="139"/>
      <c r="L648" s="139"/>
      <c r="M648" s="166">
        <f t="shared" si="114"/>
        <v>0</v>
      </c>
      <c r="N648" s="167">
        <f t="shared" si="115"/>
        <v>0</v>
      </c>
      <c r="O648" s="137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80"/>
      <c r="AG648" s="180"/>
      <c r="AH648" s="180"/>
      <c r="AI648" s="180"/>
      <c r="AJ648" s="166">
        <f t="shared" si="116"/>
        <v>0</v>
      </c>
      <c r="AK648" s="168">
        <f t="shared" si="117"/>
        <v>0</v>
      </c>
      <c r="AL648" s="137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  <c r="BC648" s="139"/>
      <c r="BD648" s="139"/>
      <c r="BE648" s="139"/>
      <c r="BF648" s="139"/>
      <c r="BG648" s="166">
        <f t="shared" si="118"/>
        <v>0</v>
      </c>
      <c r="BH648" s="168">
        <f t="shared" si="119"/>
        <v>0</v>
      </c>
      <c r="BI648" s="137"/>
      <c r="BJ648" s="139"/>
      <c r="BK648" s="139"/>
      <c r="BL648" s="139"/>
      <c r="BM648" s="139"/>
      <c r="BN648" s="139"/>
      <c r="BO648" s="139"/>
      <c r="BP648" s="139"/>
      <c r="BQ648" s="139"/>
      <c r="BR648" s="139"/>
      <c r="BS648" s="139"/>
      <c r="BT648" s="9"/>
      <c r="BU648" s="139"/>
      <c r="BV648" s="139"/>
      <c r="BW648" s="156"/>
      <c r="BX648" s="156"/>
      <c r="BY648" s="156"/>
      <c r="BZ648" s="156"/>
      <c r="CA648" s="156"/>
      <c r="CB648" s="156"/>
      <c r="CC648" s="156"/>
      <c r="CD648" s="237">
        <f t="shared" si="120"/>
        <v>0</v>
      </c>
      <c r="CE648" s="171">
        <f t="shared" si="121"/>
        <v>0</v>
      </c>
      <c r="CF648" s="185"/>
      <c r="CG648" s="156"/>
      <c r="CH648" s="156"/>
      <c r="CI648" s="156"/>
      <c r="CJ648" s="156"/>
      <c r="CK648" s="156"/>
      <c r="CL648" s="156"/>
      <c r="CM648" s="156"/>
      <c r="CN648" s="156"/>
      <c r="CO648" s="156"/>
      <c r="CP648" s="173">
        <f t="shared" si="122"/>
        <v>0</v>
      </c>
      <c r="CQ648" s="175">
        <f t="shared" si="123"/>
        <v>0</v>
      </c>
    </row>
    <row r="649" ht="15.75" customHeight="1">
      <c r="A649" s="160">
        <v>60.0</v>
      </c>
      <c r="B649" s="328" t="s">
        <v>359</v>
      </c>
      <c r="C649" s="325" t="s">
        <v>360</v>
      </c>
      <c r="D649" s="276" t="str">
        <f t="shared" si="110"/>
        <v>#REF!</v>
      </c>
      <c r="E649" s="161" t="str">
        <f t="shared" si="111"/>
        <v>#REF!</v>
      </c>
      <c r="F649" s="162" t="str">
        <f t="shared" si="112"/>
        <v>#REF!</v>
      </c>
      <c r="G649" s="163" t="str">
        <f t="shared" si="113"/>
        <v>#REF!</v>
      </c>
      <c r="H649" s="137"/>
      <c r="I649" s="139"/>
      <c r="J649" s="139"/>
      <c r="K649" s="139"/>
      <c r="L649" s="139"/>
      <c r="M649" s="166">
        <f t="shared" si="114"/>
        <v>0</v>
      </c>
      <c r="N649" s="167">
        <f t="shared" si="115"/>
        <v>0</v>
      </c>
      <c r="O649" s="137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80"/>
      <c r="AG649" s="180"/>
      <c r="AH649" s="180"/>
      <c r="AI649" s="180"/>
      <c r="AJ649" s="166">
        <f t="shared" si="116"/>
        <v>0</v>
      </c>
      <c r="AK649" s="168">
        <f t="shared" si="117"/>
        <v>0</v>
      </c>
      <c r="AL649" s="137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  <c r="BC649" s="139"/>
      <c r="BD649" s="139"/>
      <c r="BE649" s="139"/>
      <c r="BF649" s="139"/>
      <c r="BG649" s="166">
        <f t="shared" si="118"/>
        <v>0</v>
      </c>
      <c r="BH649" s="168">
        <f t="shared" si="119"/>
        <v>0</v>
      </c>
      <c r="BI649" s="137"/>
      <c r="BJ649" s="139"/>
      <c r="BK649" s="139"/>
      <c r="BL649" s="139"/>
      <c r="BM649" s="139"/>
      <c r="BN649" s="139"/>
      <c r="BO649" s="139"/>
      <c r="BP649" s="139"/>
      <c r="BQ649" s="139"/>
      <c r="BR649" s="139"/>
      <c r="BS649" s="139"/>
      <c r="BT649" s="9"/>
      <c r="BU649" s="139"/>
      <c r="BV649" s="139"/>
      <c r="BW649" s="156"/>
      <c r="BX649" s="156"/>
      <c r="BY649" s="156"/>
      <c r="BZ649" s="156"/>
      <c r="CA649" s="156"/>
      <c r="CB649" s="156"/>
      <c r="CC649" s="156"/>
      <c r="CD649" s="237">
        <f t="shared" si="120"/>
        <v>0</v>
      </c>
      <c r="CE649" s="171">
        <f t="shared" si="121"/>
        <v>0</v>
      </c>
      <c r="CF649" s="185"/>
      <c r="CG649" s="156"/>
      <c r="CH649" s="156"/>
      <c r="CI649" s="156"/>
      <c r="CJ649" s="156"/>
      <c r="CK649" s="156"/>
      <c r="CL649" s="156"/>
      <c r="CM649" s="156"/>
      <c r="CN649" s="156"/>
      <c r="CO649" s="156"/>
      <c r="CP649" s="173">
        <f t="shared" si="122"/>
        <v>0</v>
      </c>
      <c r="CQ649" s="175">
        <f t="shared" si="123"/>
        <v>0</v>
      </c>
    </row>
    <row r="650" ht="15.75" customHeight="1">
      <c r="A650" s="124">
        <v>61.0</v>
      </c>
      <c r="B650" s="328" t="s">
        <v>361</v>
      </c>
      <c r="C650" s="325" t="s">
        <v>362</v>
      </c>
      <c r="D650" s="276" t="str">
        <f t="shared" si="110"/>
        <v>#REF!</v>
      </c>
      <c r="E650" s="161" t="str">
        <f t="shared" si="111"/>
        <v>#REF!</v>
      </c>
      <c r="F650" s="162" t="str">
        <f t="shared" si="112"/>
        <v>#REF!</v>
      </c>
      <c r="G650" s="163" t="str">
        <f t="shared" si="113"/>
        <v>#REF!</v>
      </c>
      <c r="H650" s="137"/>
      <c r="I650" s="139"/>
      <c r="J650" s="139"/>
      <c r="K650" s="139"/>
      <c r="L650" s="139"/>
      <c r="M650" s="166">
        <f t="shared" si="114"/>
        <v>0</v>
      </c>
      <c r="N650" s="167">
        <f t="shared" si="115"/>
        <v>0</v>
      </c>
      <c r="O650" s="137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80"/>
      <c r="AG650" s="180"/>
      <c r="AH650" s="180"/>
      <c r="AI650" s="180"/>
      <c r="AJ650" s="166">
        <f t="shared" si="116"/>
        <v>0</v>
      </c>
      <c r="AK650" s="168">
        <f t="shared" si="117"/>
        <v>0</v>
      </c>
      <c r="AL650" s="137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  <c r="BC650" s="139"/>
      <c r="BD650" s="139"/>
      <c r="BE650" s="139"/>
      <c r="BF650" s="139"/>
      <c r="BG650" s="166">
        <f t="shared" si="118"/>
        <v>0</v>
      </c>
      <c r="BH650" s="168">
        <f t="shared" si="119"/>
        <v>0</v>
      </c>
      <c r="BI650" s="137"/>
      <c r="BJ650" s="139"/>
      <c r="BK650" s="139"/>
      <c r="BL650" s="139"/>
      <c r="BM650" s="139"/>
      <c r="BN650" s="139"/>
      <c r="BO650" s="139"/>
      <c r="BP650" s="139"/>
      <c r="BQ650" s="139"/>
      <c r="BR650" s="139"/>
      <c r="BS650" s="139"/>
      <c r="BT650" s="9"/>
      <c r="BU650" s="139"/>
      <c r="BV650" s="139"/>
      <c r="BW650" s="156"/>
      <c r="BX650" s="156"/>
      <c r="BY650" s="156"/>
      <c r="BZ650" s="156"/>
      <c r="CA650" s="156"/>
      <c r="CB650" s="156"/>
      <c r="CC650" s="156"/>
      <c r="CD650" s="237">
        <f t="shared" si="120"/>
        <v>0</v>
      </c>
      <c r="CE650" s="171">
        <f t="shared" si="121"/>
        <v>0</v>
      </c>
      <c r="CF650" s="185"/>
      <c r="CG650" s="156"/>
      <c r="CH650" s="156"/>
      <c r="CI650" s="156"/>
      <c r="CJ650" s="156"/>
      <c r="CK650" s="156"/>
      <c r="CL650" s="156"/>
      <c r="CM650" s="156"/>
      <c r="CN650" s="156"/>
      <c r="CO650" s="156"/>
      <c r="CP650" s="173">
        <f t="shared" si="122"/>
        <v>0</v>
      </c>
      <c r="CQ650" s="175">
        <f t="shared" si="123"/>
        <v>0</v>
      </c>
    </row>
    <row r="651" ht="15.75" customHeight="1">
      <c r="A651" s="160">
        <v>62.0</v>
      </c>
      <c r="B651" s="328" t="s">
        <v>364</v>
      </c>
      <c r="C651" s="325" t="s">
        <v>365</v>
      </c>
      <c r="D651" s="276" t="str">
        <f t="shared" si="110"/>
        <v>#REF!</v>
      </c>
      <c r="E651" s="161" t="str">
        <f t="shared" si="111"/>
        <v>#REF!</v>
      </c>
      <c r="F651" s="162" t="str">
        <f t="shared" si="112"/>
        <v>#REF!</v>
      </c>
      <c r="G651" s="163" t="str">
        <f t="shared" si="113"/>
        <v>#REF!</v>
      </c>
      <c r="H651" s="137"/>
      <c r="I651" s="139"/>
      <c r="J651" s="139"/>
      <c r="K651" s="139"/>
      <c r="L651" s="139"/>
      <c r="M651" s="166">
        <f t="shared" si="114"/>
        <v>0</v>
      </c>
      <c r="N651" s="167">
        <f t="shared" si="115"/>
        <v>0</v>
      </c>
      <c r="O651" s="137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80"/>
      <c r="AG651" s="180"/>
      <c r="AH651" s="180"/>
      <c r="AI651" s="180"/>
      <c r="AJ651" s="166">
        <f t="shared" si="116"/>
        <v>0</v>
      </c>
      <c r="AK651" s="168">
        <f t="shared" si="117"/>
        <v>0</v>
      </c>
      <c r="AL651" s="137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  <c r="BC651" s="139"/>
      <c r="BD651" s="139"/>
      <c r="BE651" s="139"/>
      <c r="BF651" s="139"/>
      <c r="BG651" s="166">
        <f t="shared" si="118"/>
        <v>0</v>
      </c>
      <c r="BH651" s="168">
        <f t="shared" si="119"/>
        <v>0</v>
      </c>
      <c r="BI651" s="137"/>
      <c r="BJ651" s="139"/>
      <c r="BK651" s="139"/>
      <c r="BL651" s="139"/>
      <c r="BM651" s="139"/>
      <c r="BN651" s="139"/>
      <c r="BO651" s="139"/>
      <c r="BP651" s="139"/>
      <c r="BQ651" s="139"/>
      <c r="BR651" s="139"/>
      <c r="BS651" s="139"/>
      <c r="BT651" s="9"/>
      <c r="BU651" s="139"/>
      <c r="BV651" s="139"/>
      <c r="BW651" s="156"/>
      <c r="BX651" s="156"/>
      <c r="BY651" s="156"/>
      <c r="BZ651" s="156"/>
      <c r="CA651" s="156"/>
      <c r="CB651" s="156"/>
      <c r="CC651" s="156"/>
      <c r="CD651" s="237">
        <f t="shared" si="120"/>
        <v>0</v>
      </c>
      <c r="CE651" s="171">
        <f t="shared" si="121"/>
        <v>0</v>
      </c>
      <c r="CF651" s="185"/>
      <c r="CG651" s="156"/>
      <c r="CH651" s="156"/>
      <c r="CI651" s="156"/>
      <c r="CJ651" s="156"/>
      <c r="CK651" s="156"/>
      <c r="CL651" s="156"/>
      <c r="CM651" s="156"/>
      <c r="CN651" s="156"/>
      <c r="CO651" s="156"/>
      <c r="CP651" s="173">
        <f t="shared" si="122"/>
        <v>0</v>
      </c>
      <c r="CQ651" s="175">
        <f t="shared" si="123"/>
        <v>0</v>
      </c>
    </row>
    <row r="652" ht="15.75" customHeight="1">
      <c r="A652" s="124">
        <v>63.0</v>
      </c>
      <c r="B652" s="328" t="s">
        <v>371</v>
      </c>
      <c r="C652" s="325" t="s">
        <v>372</v>
      </c>
      <c r="D652" s="276" t="str">
        <f t="shared" si="110"/>
        <v>#REF!</v>
      </c>
      <c r="E652" s="161" t="str">
        <f t="shared" si="111"/>
        <v>#REF!</v>
      </c>
      <c r="F652" s="162" t="str">
        <f t="shared" si="112"/>
        <v>#REF!</v>
      </c>
      <c r="G652" s="163" t="str">
        <f t="shared" si="113"/>
        <v>#REF!</v>
      </c>
      <c r="H652" s="137"/>
      <c r="I652" s="139"/>
      <c r="J652" s="139"/>
      <c r="K652" s="139"/>
      <c r="L652" s="139"/>
      <c r="M652" s="166">
        <f t="shared" si="114"/>
        <v>0</v>
      </c>
      <c r="N652" s="167">
        <f t="shared" si="115"/>
        <v>0</v>
      </c>
      <c r="O652" s="137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80"/>
      <c r="AG652" s="180"/>
      <c r="AH652" s="180"/>
      <c r="AI652" s="180"/>
      <c r="AJ652" s="166">
        <f t="shared" si="116"/>
        <v>0</v>
      </c>
      <c r="AK652" s="168">
        <f t="shared" si="117"/>
        <v>0</v>
      </c>
      <c r="AL652" s="137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  <c r="BC652" s="139"/>
      <c r="BD652" s="139"/>
      <c r="BE652" s="139"/>
      <c r="BF652" s="139"/>
      <c r="BG652" s="166">
        <f t="shared" si="118"/>
        <v>0</v>
      </c>
      <c r="BH652" s="168">
        <f t="shared" si="119"/>
        <v>0</v>
      </c>
      <c r="BI652" s="137"/>
      <c r="BJ652" s="139"/>
      <c r="BK652" s="139"/>
      <c r="BL652" s="139"/>
      <c r="BM652" s="139"/>
      <c r="BN652" s="139"/>
      <c r="BO652" s="139"/>
      <c r="BP652" s="139"/>
      <c r="BQ652" s="139"/>
      <c r="BR652" s="139"/>
      <c r="BS652" s="139"/>
      <c r="BT652" s="9"/>
      <c r="BU652" s="139"/>
      <c r="BV652" s="139"/>
      <c r="BW652" s="156"/>
      <c r="BX652" s="156"/>
      <c r="BY652" s="156"/>
      <c r="BZ652" s="156"/>
      <c r="CA652" s="156"/>
      <c r="CB652" s="156"/>
      <c r="CC652" s="156"/>
      <c r="CD652" s="237">
        <f t="shared" si="120"/>
        <v>0</v>
      </c>
      <c r="CE652" s="171">
        <f t="shared" si="121"/>
        <v>0</v>
      </c>
      <c r="CF652" s="185"/>
      <c r="CG652" s="156"/>
      <c r="CH652" s="156"/>
      <c r="CI652" s="156"/>
      <c r="CJ652" s="156"/>
      <c r="CK652" s="156"/>
      <c r="CL652" s="156"/>
      <c r="CM652" s="156"/>
      <c r="CN652" s="156"/>
      <c r="CO652" s="156"/>
      <c r="CP652" s="173">
        <f t="shared" si="122"/>
        <v>0</v>
      </c>
      <c r="CQ652" s="175">
        <f t="shared" si="123"/>
        <v>0</v>
      </c>
    </row>
    <row r="653" ht="15.75" customHeight="1">
      <c r="A653" s="160">
        <v>64.0</v>
      </c>
      <c r="B653" s="328" t="s">
        <v>373</v>
      </c>
      <c r="C653" s="325" t="s">
        <v>374</v>
      </c>
      <c r="D653" s="276" t="str">
        <f t="shared" si="110"/>
        <v>#REF!</v>
      </c>
      <c r="E653" s="161" t="str">
        <f t="shared" si="111"/>
        <v>#REF!</v>
      </c>
      <c r="F653" s="162" t="str">
        <f t="shared" si="112"/>
        <v>#REF!</v>
      </c>
      <c r="G653" s="163" t="str">
        <f t="shared" si="113"/>
        <v>#REF!</v>
      </c>
      <c r="H653" s="137"/>
      <c r="I653" s="139"/>
      <c r="J653" s="139"/>
      <c r="K653" s="139"/>
      <c r="L653" s="139"/>
      <c r="M653" s="166">
        <f t="shared" si="114"/>
        <v>0</v>
      </c>
      <c r="N653" s="167">
        <f t="shared" si="115"/>
        <v>0</v>
      </c>
      <c r="O653" s="137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80"/>
      <c r="AG653" s="180"/>
      <c r="AH653" s="180"/>
      <c r="AI653" s="180"/>
      <c r="AJ653" s="166">
        <f t="shared" si="116"/>
        <v>0</v>
      </c>
      <c r="AK653" s="168">
        <f t="shared" si="117"/>
        <v>0</v>
      </c>
      <c r="AL653" s="137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  <c r="BC653" s="139"/>
      <c r="BD653" s="139"/>
      <c r="BE653" s="139"/>
      <c r="BF653" s="139"/>
      <c r="BG653" s="166">
        <f t="shared" si="118"/>
        <v>0</v>
      </c>
      <c r="BH653" s="168">
        <f t="shared" si="119"/>
        <v>0</v>
      </c>
      <c r="BI653" s="137"/>
      <c r="BJ653" s="139"/>
      <c r="BK653" s="139"/>
      <c r="BL653" s="139"/>
      <c r="BM653" s="139"/>
      <c r="BN653" s="139"/>
      <c r="BO653" s="139"/>
      <c r="BP653" s="139"/>
      <c r="BQ653" s="139"/>
      <c r="BR653" s="139"/>
      <c r="BS653" s="139"/>
      <c r="BT653" s="9"/>
      <c r="BU653" s="139"/>
      <c r="BV653" s="139"/>
      <c r="BW653" s="156"/>
      <c r="BX653" s="156"/>
      <c r="BY653" s="156"/>
      <c r="BZ653" s="156"/>
      <c r="CA653" s="156"/>
      <c r="CB653" s="156"/>
      <c r="CC653" s="156"/>
      <c r="CD653" s="237">
        <f t="shared" si="120"/>
        <v>0</v>
      </c>
      <c r="CE653" s="171">
        <f t="shared" si="121"/>
        <v>0</v>
      </c>
      <c r="CF653" s="185"/>
      <c r="CG653" s="156"/>
      <c r="CH653" s="156"/>
      <c r="CI653" s="156"/>
      <c r="CJ653" s="156"/>
      <c r="CK653" s="156"/>
      <c r="CL653" s="156"/>
      <c r="CM653" s="156"/>
      <c r="CN653" s="156"/>
      <c r="CO653" s="156"/>
      <c r="CP653" s="173">
        <f t="shared" si="122"/>
        <v>0</v>
      </c>
      <c r="CQ653" s="175">
        <f t="shared" si="123"/>
        <v>0</v>
      </c>
    </row>
    <row r="654" ht="15.75" customHeight="1">
      <c r="A654" s="124">
        <v>65.0</v>
      </c>
      <c r="B654" s="328" t="s">
        <v>376</v>
      </c>
      <c r="C654" s="325" t="s">
        <v>377</v>
      </c>
      <c r="D654" s="276" t="str">
        <f t="shared" si="110"/>
        <v>#REF!</v>
      </c>
      <c r="E654" s="161" t="str">
        <f t="shared" si="111"/>
        <v>#REF!</v>
      </c>
      <c r="F654" s="162" t="str">
        <f t="shared" si="112"/>
        <v>#REF!</v>
      </c>
      <c r="G654" s="163" t="str">
        <f t="shared" si="113"/>
        <v>#REF!</v>
      </c>
      <c r="H654" s="137"/>
      <c r="I654" s="139"/>
      <c r="J654" s="139"/>
      <c r="K654" s="139"/>
      <c r="L654" s="139"/>
      <c r="M654" s="166">
        <f t="shared" si="114"/>
        <v>0</v>
      </c>
      <c r="N654" s="167">
        <f t="shared" si="115"/>
        <v>0</v>
      </c>
      <c r="O654" s="137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80"/>
      <c r="AG654" s="180"/>
      <c r="AH654" s="180"/>
      <c r="AI654" s="180"/>
      <c r="AJ654" s="166">
        <f t="shared" si="116"/>
        <v>0</v>
      </c>
      <c r="AK654" s="168">
        <f t="shared" si="117"/>
        <v>0</v>
      </c>
      <c r="AL654" s="137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  <c r="BC654" s="139"/>
      <c r="BD654" s="139"/>
      <c r="BE654" s="139"/>
      <c r="BF654" s="139"/>
      <c r="BG654" s="166">
        <f t="shared" si="118"/>
        <v>0</v>
      </c>
      <c r="BH654" s="168">
        <f t="shared" si="119"/>
        <v>0</v>
      </c>
      <c r="BI654" s="137"/>
      <c r="BJ654" s="139"/>
      <c r="BK654" s="139"/>
      <c r="BL654" s="139"/>
      <c r="BM654" s="139"/>
      <c r="BN654" s="139"/>
      <c r="BO654" s="139"/>
      <c r="BP654" s="139"/>
      <c r="BQ654" s="139"/>
      <c r="BR654" s="139"/>
      <c r="BS654" s="139"/>
      <c r="BT654" s="9"/>
      <c r="BU654" s="139"/>
      <c r="BV654" s="139"/>
      <c r="BW654" s="156"/>
      <c r="BX654" s="156"/>
      <c r="BY654" s="156"/>
      <c r="BZ654" s="156"/>
      <c r="CA654" s="156"/>
      <c r="CB654" s="156"/>
      <c r="CC654" s="156"/>
      <c r="CD654" s="237">
        <f t="shared" si="120"/>
        <v>0</v>
      </c>
      <c r="CE654" s="171">
        <f t="shared" si="121"/>
        <v>0</v>
      </c>
      <c r="CF654" s="185"/>
      <c r="CG654" s="156"/>
      <c r="CH654" s="156"/>
      <c r="CI654" s="156"/>
      <c r="CJ654" s="156"/>
      <c r="CK654" s="156"/>
      <c r="CL654" s="156"/>
      <c r="CM654" s="156"/>
      <c r="CN654" s="156"/>
      <c r="CO654" s="156"/>
      <c r="CP654" s="173">
        <f t="shared" si="122"/>
        <v>0</v>
      </c>
      <c r="CQ654" s="175">
        <f t="shared" si="123"/>
        <v>0</v>
      </c>
    </row>
    <row r="655" ht="15.75" customHeight="1">
      <c r="A655" s="160">
        <v>66.0</v>
      </c>
      <c r="B655" s="328" t="s">
        <v>379</v>
      </c>
      <c r="C655" s="325" t="s">
        <v>380</v>
      </c>
      <c r="D655" s="276" t="str">
        <f t="shared" si="110"/>
        <v>#REF!</v>
      </c>
      <c r="E655" s="161" t="str">
        <f t="shared" si="111"/>
        <v>#REF!</v>
      </c>
      <c r="F655" s="162" t="str">
        <f t="shared" si="112"/>
        <v>#REF!</v>
      </c>
      <c r="G655" s="163" t="str">
        <f t="shared" si="113"/>
        <v>#REF!</v>
      </c>
      <c r="H655" s="137"/>
      <c r="I655" s="139"/>
      <c r="J655" s="139"/>
      <c r="K655" s="139"/>
      <c r="L655" s="139"/>
      <c r="M655" s="166">
        <f t="shared" si="114"/>
        <v>0</v>
      </c>
      <c r="N655" s="167">
        <f t="shared" si="115"/>
        <v>0</v>
      </c>
      <c r="O655" s="137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80"/>
      <c r="AG655" s="180"/>
      <c r="AH655" s="180"/>
      <c r="AI655" s="180"/>
      <c r="AJ655" s="166">
        <f t="shared" si="116"/>
        <v>0</v>
      </c>
      <c r="AK655" s="168">
        <f t="shared" si="117"/>
        <v>0</v>
      </c>
      <c r="AL655" s="137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39"/>
      <c r="BE655" s="139"/>
      <c r="BF655" s="139"/>
      <c r="BG655" s="166">
        <f t="shared" si="118"/>
        <v>0</v>
      </c>
      <c r="BH655" s="168">
        <f t="shared" si="119"/>
        <v>0</v>
      </c>
      <c r="BI655" s="137"/>
      <c r="BJ655" s="139"/>
      <c r="BK655" s="139"/>
      <c r="BL655" s="139"/>
      <c r="BM655" s="139"/>
      <c r="BN655" s="139"/>
      <c r="BO655" s="139"/>
      <c r="BP655" s="139"/>
      <c r="BQ655" s="139"/>
      <c r="BR655" s="139"/>
      <c r="BS655" s="139"/>
      <c r="BT655" s="9"/>
      <c r="BU655" s="139"/>
      <c r="BV655" s="139"/>
      <c r="BW655" s="156"/>
      <c r="BX655" s="156"/>
      <c r="BY655" s="156"/>
      <c r="BZ655" s="156"/>
      <c r="CA655" s="156"/>
      <c r="CB655" s="156"/>
      <c r="CC655" s="156"/>
      <c r="CD655" s="237">
        <f t="shared" si="120"/>
        <v>0</v>
      </c>
      <c r="CE655" s="171">
        <f t="shared" si="121"/>
        <v>0</v>
      </c>
      <c r="CF655" s="185"/>
      <c r="CG655" s="156"/>
      <c r="CH655" s="156"/>
      <c r="CI655" s="156"/>
      <c r="CJ655" s="156"/>
      <c r="CK655" s="156"/>
      <c r="CL655" s="156"/>
      <c r="CM655" s="156"/>
      <c r="CN655" s="156"/>
      <c r="CO655" s="156"/>
      <c r="CP655" s="173">
        <f t="shared" si="122"/>
        <v>0</v>
      </c>
      <c r="CQ655" s="175">
        <f t="shared" si="123"/>
        <v>0</v>
      </c>
    </row>
    <row r="656" ht="15.75" customHeight="1">
      <c r="A656" s="124">
        <v>67.0</v>
      </c>
      <c r="B656" s="328" t="s">
        <v>382</v>
      </c>
      <c r="C656" s="325" t="s">
        <v>383</v>
      </c>
      <c r="D656" s="276" t="str">
        <f t="shared" si="110"/>
        <v>#REF!</v>
      </c>
      <c r="E656" s="161" t="str">
        <f t="shared" si="111"/>
        <v>#REF!</v>
      </c>
      <c r="F656" s="162" t="str">
        <f t="shared" si="112"/>
        <v>#REF!</v>
      </c>
      <c r="G656" s="163" t="str">
        <f t="shared" si="113"/>
        <v>#REF!</v>
      </c>
      <c r="H656" s="137"/>
      <c r="I656" s="139"/>
      <c r="J656" s="139"/>
      <c r="K656" s="139"/>
      <c r="L656" s="139"/>
      <c r="M656" s="166">
        <f t="shared" si="114"/>
        <v>0</v>
      </c>
      <c r="N656" s="167">
        <f t="shared" si="115"/>
        <v>0</v>
      </c>
      <c r="O656" s="137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80"/>
      <c r="AG656" s="180"/>
      <c r="AH656" s="180"/>
      <c r="AI656" s="180"/>
      <c r="AJ656" s="166">
        <f t="shared" si="116"/>
        <v>0</v>
      </c>
      <c r="AK656" s="168">
        <f t="shared" si="117"/>
        <v>0</v>
      </c>
      <c r="AL656" s="137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  <c r="BC656" s="139"/>
      <c r="BD656" s="139"/>
      <c r="BE656" s="139"/>
      <c r="BF656" s="139"/>
      <c r="BG656" s="166">
        <f t="shared" si="118"/>
        <v>0</v>
      </c>
      <c r="BH656" s="168">
        <f t="shared" si="119"/>
        <v>0</v>
      </c>
      <c r="BI656" s="137"/>
      <c r="BJ656" s="139"/>
      <c r="BK656" s="139"/>
      <c r="BL656" s="139"/>
      <c r="BM656" s="139"/>
      <c r="BN656" s="139"/>
      <c r="BO656" s="139"/>
      <c r="BP656" s="139"/>
      <c r="BQ656" s="139"/>
      <c r="BR656" s="139"/>
      <c r="BS656" s="139"/>
      <c r="BT656" s="9"/>
      <c r="BU656" s="139"/>
      <c r="BV656" s="139"/>
      <c r="BW656" s="156"/>
      <c r="BX656" s="156"/>
      <c r="BY656" s="156"/>
      <c r="BZ656" s="156"/>
      <c r="CA656" s="156"/>
      <c r="CB656" s="156"/>
      <c r="CC656" s="156"/>
      <c r="CD656" s="237">
        <f t="shared" si="120"/>
        <v>0</v>
      </c>
      <c r="CE656" s="171">
        <f t="shared" si="121"/>
        <v>0</v>
      </c>
      <c r="CF656" s="185"/>
      <c r="CG656" s="156"/>
      <c r="CH656" s="156"/>
      <c r="CI656" s="156"/>
      <c r="CJ656" s="156"/>
      <c r="CK656" s="156"/>
      <c r="CL656" s="156"/>
      <c r="CM656" s="156"/>
      <c r="CN656" s="156"/>
      <c r="CO656" s="156"/>
      <c r="CP656" s="173">
        <f t="shared" si="122"/>
        <v>0</v>
      </c>
      <c r="CQ656" s="175">
        <f t="shared" si="123"/>
        <v>0</v>
      </c>
    </row>
    <row r="657" ht="15.75" customHeight="1">
      <c r="A657" s="160">
        <v>68.0</v>
      </c>
      <c r="B657" s="328" t="s">
        <v>384</v>
      </c>
      <c r="C657" s="325" t="s">
        <v>385</v>
      </c>
      <c r="D657" s="276" t="str">
        <f t="shared" si="110"/>
        <v>#REF!</v>
      </c>
      <c r="E657" s="161" t="str">
        <f t="shared" si="111"/>
        <v>#REF!</v>
      </c>
      <c r="F657" s="162" t="str">
        <f t="shared" si="112"/>
        <v>#REF!</v>
      </c>
      <c r="G657" s="163" t="str">
        <f t="shared" si="113"/>
        <v>#REF!</v>
      </c>
      <c r="H657" s="137"/>
      <c r="I657" s="139"/>
      <c r="J657" s="139"/>
      <c r="K657" s="139"/>
      <c r="L657" s="139"/>
      <c r="M657" s="166">
        <f t="shared" si="114"/>
        <v>0</v>
      </c>
      <c r="N657" s="167">
        <f t="shared" si="115"/>
        <v>0</v>
      </c>
      <c r="O657" s="137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80"/>
      <c r="AG657" s="180"/>
      <c r="AH657" s="180"/>
      <c r="AI657" s="180"/>
      <c r="AJ657" s="166">
        <f t="shared" si="116"/>
        <v>0</v>
      </c>
      <c r="AK657" s="168">
        <f t="shared" si="117"/>
        <v>0</v>
      </c>
      <c r="AL657" s="137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39"/>
      <c r="BE657" s="139"/>
      <c r="BF657" s="139"/>
      <c r="BG657" s="166">
        <f t="shared" si="118"/>
        <v>0</v>
      </c>
      <c r="BH657" s="168">
        <f t="shared" si="119"/>
        <v>0</v>
      </c>
      <c r="BI657" s="137"/>
      <c r="BJ657" s="139"/>
      <c r="BK657" s="139"/>
      <c r="BL657" s="139"/>
      <c r="BM657" s="139"/>
      <c r="BN657" s="139"/>
      <c r="BO657" s="139"/>
      <c r="BP657" s="139"/>
      <c r="BQ657" s="139"/>
      <c r="BR657" s="139"/>
      <c r="BS657" s="139"/>
      <c r="BT657" s="9"/>
      <c r="BU657" s="139"/>
      <c r="BV657" s="139"/>
      <c r="BW657" s="156"/>
      <c r="BX657" s="156"/>
      <c r="BY657" s="156"/>
      <c r="BZ657" s="156"/>
      <c r="CA657" s="156"/>
      <c r="CB657" s="156"/>
      <c r="CC657" s="156"/>
      <c r="CD657" s="237">
        <f t="shared" si="120"/>
        <v>0</v>
      </c>
      <c r="CE657" s="171">
        <f t="shared" si="121"/>
        <v>0</v>
      </c>
      <c r="CF657" s="185"/>
      <c r="CG657" s="156"/>
      <c r="CH657" s="156"/>
      <c r="CI657" s="156"/>
      <c r="CJ657" s="156"/>
      <c r="CK657" s="156"/>
      <c r="CL657" s="156"/>
      <c r="CM657" s="156"/>
      <c r="CN657" s="156"/>
      <c r="CO657" s="156"/>
      <c r="CP657" s="173">
        <f t="shared" si="122"/>
        <v>0</v>
      </c>
      <c r="CQ657" s="175">
        <f t="shared" si="123"/>
        <v>0</v>
      </c>
    </row>
    <row r="658" ht="15.75" customHeight="1">
      <c r="A658" s="124">
        <v>69.0</v>
      </c>
      <c r="B658" s="328" t="s">
        <v>386</v>
      </c>
      <c r="C658" s="325" t="s">
        <v>387</v>
      </c>
      <c r="D658" s="276" t="str">
        <f t="shared" si="110"/>
        <v>#REF!</v>
      </c>
      <c r="E658" s="161" t="str">
        <f t="shared" si="111"/>
        <v>#REF!</v>
      </c>
      <c r="F658" s="162" t="str">
        <f t="shared" si="112"/>
        <v>#REF!</v>
      </c>
      <c r="G658" s="163" t="str">
        <f t="shared" si="113"/>
        <v>#REF!</v>
      </c>
      <c r="H658" s="137"/>
      <c r="I658" s="139"/>
      <c r="J658" s="139"/>
      <c r="K658" s="139"/>
      <c r="L658" s="139"/>
      <c r="M658" s="166">
        <f t="shared" si="114"/>
        <v>0</v>
      </c>
      <c r="N658" s="167">
        <f t="shared" si="115"/>
        <v>0</v>
      </c>
      <c r="O658" s="137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80"/>
      <c r="AG658" s="180"/>
      <c r="AH658" s="180"/>
      <c r="AI658" s="180"/>
      <c r="AJ658" s="166">
        <f t="shared" si="116"/>
        <v>0</v>
      </c>
      <c r="AK658" s="168">
        <f t="shared" si="117"/>
        <v>0</v>
      </c>
      <c r="AL658" s="137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  <c r="BC658" s="139"/>
      <c r="BD658" s="139"/>
      <c r="BE658" s="139"/>
      <c r="BF658" s="139"/>
      <c r="BG658" s="166">
        <f t="shared" si="118"/>
        <v>0</v>
      </c>
      <c r="BH658" s="168">
        <f t="shared" si="119"/>
        <v>0</v>
      </c>
      <c r="BI658" s="137"/>
      <c r="BJ658" s="139"/>
      <c r="BK658" s="139"/>
      <c r="BL658" s="139"/>
      <c r="BM658" s="139"/>
      <c r="BN658" s="139"/>
      <c r="BO658" s="139"/>
      <c r="BP658" s="139"/>
      <c r="BQ658" s="139"/>
      <c r="BR658" s="139"/>
      <c r="BS658" s="139"/>
      <c r="BT658" s="9"/>
      <c r="BU658" s="139"/>
      <c r="BV658" s="139"/>
      <c r="BW658" s="156"/>
      <c r="BX658" s="156"/>
      <c r="BY658" s="156"/>
      <c r="BZ658" s="156"/>
      <c r="CA658" s="156"/>
      <c r="CB658" s="156"/>
      <c r="CC658" s="156"/>
      <c r="CD658" s="237">
        <f t="shared" si="120"/>
        <v>0</v>
      </c>
      <c r="CE658" s="171">
        <f t="shared" si="121"/>
        <v>0</v>
      </c>
      <c r="CF658" s="185"/>
      <c r="CG658" s="156"/>
      <c r="CH658" s="156"/>
      <c r="CI658" s="156"/>
      <c r="CJ658" s="156"/>
      <c r="CK658" s="156"/>
      <c r="CL658" s="156"/>
      <c r="CM658" s="156"/>
      <c r="CN658" s="156"/>
      <c r="CO658" s="156"/>
      <c r="CP658" s="173">
        <f t="shared" si="122"/>
        <v>0</v>
      </c>
      <c r="CQ658" s="175">
        <f t="shared" si="123"/>
        <v>0</v>
      </c>
    </row>
    <row r="659" ht="15.75" customHeight="1">
      <c r="A659" s="160">
        <v>70.0</v>
      </c>
      <c r="B659" s="328" t="s">
        <v>389</v>
      </c>
      <c r="C659" s="325" t="s">
        <v>390</v>
      </c>
      <c r="D659" s="276" t="str">
        <f t="shared" si="110"/>
        <v>#REF!</v>
      </c>
      <c r="E659" s="161" t="str">
        <f t="shared" si="111"/>
        <v>#REF!</v>
      </c>
      <c r="F659" s="162" t="str">
        <f t="shared" si="112"/>
        <v>#REF!</v>
      </c>
      <c r="G659" s="163" t="str">
        <f t="shared" si="113"/>
        <v>#REF!</v>
      </c>
      <c r="H659" s="137"/>
      <c r="I659" s="139"/>
      <c r="J659" s="139"/>
      <c r="K659" s="139"/>
      <c r="L659" s="139"/>
      <c r="M659" s="166">
        <f t="shared" si="114"/>
        <v>0</v>
      </c>
      <c r="N659" s="167">
        <f t="shared" si="115"/>
        <v>0</v>
      </c>
      <c r="O659" s="137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80"/>
      <c r="AG659" s="180"/>
      <c r="AH659" s="180"/>
      <c r="AI659" s="180"/>
      <c r="AJ659" s="166">
        <f t="shared" si="116"/>
        <v>0</v>
      </c>
      <c r="AK659" s="168">
        <f t="shared" si="117"/>
        <v>0</v>
      </c>
      <c r="AL659" s="137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  <c r="BC659" s="139"/>
      <c r="BD659" s="139"/>
      <c r="BE659" s="139"/>
      <c r="BF659" s="139"/>
      <c r="BG659" s="166">
        <f t="shared" si="118"/>
        <v>0</v>
      </c>
      <c r="BH659" s="168">
        <f t="shared" si="119"/>
        <v>0</v>
      </c>
      <c r="BI659" s="137"/>
      <c r="BJ659" s="139"/>
      <c r="BK659" s="139"/>
      <c r="BL659" s="139"/>
      <c r="BM659" s="139"/>
      <c r="BN659" s="139"/>
      <c r="BO659" s="139"/>
      <c r="BP659" s="139"/>
      <c r="BQ659" s="139"/>
      <c r="BR659" s="139"/>
      <c r="BS659" s="139"/>
      <c r="BT659" s="9"/>
      <c r="BU659" s="139"/>
      <c r="BV659" s="139"/>
      <c r="BW659" s="156"/>
      <c r="BX659" s="156"/>
      <c r="BY659" s="156"/>
      <c r="BZ659" s="156"/>
      <c r="CA659" s="156"/>
      <c r="CB659" s="156"/>
      <c r="CC659" s="156"/>
      <c r="CD659" s="237">
        <f t="shared" si="120"/>
        <v>0</v>
      </c>
      <c r="CE659" s="171">
        <f t="shared" si="121"/>
        <v>0</v>
      </c>
      <c r="CF659" s="185"/>
      <c r="CG659" s="156"/>
      <c r="CH659" s="156"/>
      <c r="CI659" s="156"/>
      <c r="CJ659" s="156"/>
      <c r="CK659" s="156"/>
      <c r="CL659" s="156"/>
      <c r="CM659" s="156"/>
      <c r="CN659" s="156"/>
      <c r="CO659" s="156"/>
      <c r="CP659" s="173">
        <f t="shared" si="122"/>
        <v>0</v>
      </c>
      <c r="CQ659" s="175">
        <f t="shared" si="123"/>
        <v>0</v>
      </c>
    </row>
    <row r="660" ht="15.75" customHeight="1">
      <c r="A660" s="124">
        <v>71.0</v>
      </c>
      <c r="B660" s="328" t="s">
        <v>391</v>
      </c>
      <c r="C660" s="325" t="s">
        <v>392</v>
      </c>
      <c r="D660" s="276" t="str">
        <f t="shared" si="110"/>
        <v>#REF!</v>
      </c>
      <c r="E660" s="161" t="str">
        <f t="shared" si="111"/>
        <v>#REF!</v>
      </c>
      <c r="F660" s="162" t="str">
        <f t="shared" si="112"/>
        <v>#REF!</v>
      </c>
      <c r="G660" s="163" t="str">
        <f t="shared" si="113"/>
        <v>#REF!</v>
      </c>
      <c r="H660" s="137"/>
      <c r="I660" s="139"/>
      <c r="J660" s="139"/>
      <c r="K660" s="139"/>
      <c r="L660" s="139"/>
      <c r="M660" s="166">
        <f t="shared" si="114"/>
        <v>0</v>
      </c>
      <c r="N660" s="167">
        <f t="shared" si="115"/>
        <v>0</v>
      </c>
      <c r="O660" s="137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80"/>
      <c r="AG660" s="180"/>
      <c r="AH660" s="180"/>
      <c r="AI660" s="180"/>
      <c r="AJ660" s="166">
        <f t="shared" si="116"/>
        <v>0</v>
      </c>
      <c r="AK660" s="168">
        <f t="shared" si="117"/>
        <v>0</v>
      </c>
      <c r="AL660" s="137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  <c r="BC660" s="139"/>
      <c r="BD660" s="139"/>
      <c r="BE660" s="139"/>
      <c r="BF660" s="139"/>
      <c r="BG660" s="166">
        <f t="shared" si="118"/>
        <v>0</v>
      </c>
      <c r="BH660" s="168">
        <f t="shared" si="119"/>
        <v>0</v>
      </c>
      <c r="BI660" s="137"/>
      <c r="BJ660" s="139"/>
      <c r="BK660" s="139"/>
      <c r="BL660" s="139"/>
      <c r="BM660" s="139"/>
      <c r="BN660" s="139"/>
      <c r="BO660" s="139"/>
      <c r="BP660" s="139"/>
      <c r="BQ660" s="139"/>
      <c r="BR660" s="139"/>
      <c r="BS660" s="139"/>
      <c r="BT660" s="9"/>
      <c r="BU660" s="139"/>
      <c r="BV660" s="139"/>
      <c r="BW660" s="156"/>
      <c r="BX660" s="156"/>
      <c r="BY660" s="156"/>
      <c r="BZ660" s="156"/>
      <c r="CA660" s="156"/>
      <c r="CB660" s="156"/>
      <c r="CC660" s="156"/>
      <c r="CD660" s="237">
        <f t="shared" si="120"/>
        <v>0</v>
      </c>
      <c r="CE660" s="171">
        <f t="shared" si="121"/>
        <v>0</v>
      </c>
      <c r="CF660" s="185"/>
      <c r="CG660" s="156"/>
      <c r="CH660" s="156"/>
      <c r="CI660" s="156"/>
      <c r="CJ660" s="156"/>
      <c r="CK660" s="156"/>
      <c r="CL660" s="156"/>
      <c r="CM660" s="156"/>
      <c r="CN660" s="156"/>
      <c r="CO660" s="156"/>
      <c r="CP660" s="173">
        <f t="shared" si="122"/>
        <v>0</v>
      </c>
      <c r="CQ660" s="175">
        <f t="shared" si="123"/>
        <v>0</v>
      </c>
    </row>
    <row r="661" ht="15.75" customHeight="1">
      <c r="A661" s="160">
        <v>72.0</v>
      </c>
      <c r="B661" s="328" t="s">
        <v>393</v>
      </c>
      <c r="C661" s="325" t="s">
        <v>394</v>
      </c>
      <c r="D661" s="276" t="str">
        <f t="shared" si="110"/>
        <v>#REF!</v>
      </c>
      <c r="E661" s="161" t="str">
        <f t="shared" si="111"/>
        <v>#REF!</v>
      </c>
      <c r="F661" s="162" t="str">
        <f t="shared" si="112"/>
        <v>#REF!</v>
      </c>
      <c r="G661" s="163" t="str">
        <f t="shared" si="113"/>
        <v>#REF!</v>
      </c>
      <c r="H661" s="137"/>
      <c r="I661" s="139"/>
      <c r="J661" s="139"/>
      <c r="K661" s="139"/>
      <c r="L661" s="139"/>
      <c r="M661" s="166">
        <f t="shared" si="114"/>
        <v>0</v>
      </c>
      <c r="N661" s="167">
        <f t="shared" si="115"/>
        <v>0</v>
      </c>
      <c r="O661" s="137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80"/>
      <c r="AG661" s="180"/>
      <c r="AH661" s="180"/>
      <c r="AI661" s="180"/>
      <c r="AJ661" s="166">
        <f t="shared" si="116"/>
        <v>0</v>
      </c>
      <c r="AK661" s="168">
        <f t="shared" si="117"/>
        <v>0</v>
      </c>
      <c r="AL661" s="137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39"/>
      <c r="BE661" s="139"/>
      <c r="BF661" s="139"/>
      <c r="BG661" s="166">
        <f t="shared" si="118"/>
        <v>0</v>
      </c>
      <c r="BH661" s="168">
        <f t="shared" si="119"/>
        <v>0</v>
      </c>
      <c r="BI661" s="137"/>
      <c r="BJ661" s="139"/>
      <c r="BK661" s="139"/>
      <c r="BL661" s="139"/>
      <c r="BM661" s="139"/>
      <c r="BN661" s="139"/>
      <c r="BO661" s="139"/>
      <c r="BP661" s="139"/>
      <c r="BQ661" s="139"/>
      <c r="BR661" s="139"/>
      <c r="BS661" s="139"/>
      <c r="BT661" s="9"/>
      <c r="BU661" s="139"/>
      <c r="BV661" s="139"/>
      <c r="BW661" s="156"/>
      <c r="BX661" s="156"/>
      <c r="BY661" s="156"/>
      <c r="BZ661" s="156"/>
      <c r="CA661" s="156"/>
      <c r="CB661" s="156"/>
      <c r="CC661" s="156"/>
      <c r="CD661" s="237">
        <f t="shared" si="120"/>
        <v>0</v>
      </c>
      <c r="CE661" s="171">
        <f t="shared" si="121"/>
        <v>0</v>
      </c>
      <c r="CF661" s="185"/>
      <c r="CG661" s="156"/>
      <c r="CH661" s="156"/>
      <c r="CI661" s="156"/>
      <c r="CJ661" s="156"/>
      <c r="CK661" s="156"/>
      <c r="CL661" s="156"/>
      <c r="CM661" s="156"/>
      <c r="CN661" s="156"/>
      <c r="CO661" s="156"/>
      <c r="CP661" s="173">
        <f t="shared" si="122"/>
        <v>0</v>
      </c>
      <c r="CQ661" s="175">
        <f t="shared" si="123"/>
        <v>0</v>
      </c>
    </row>
    <row r="662" ht="15.75" customHeight="1">
      <c r="A662" s="124">
        <v>73.0</v>
      </c>
      <c r="B662" s="328" t="s">
        <v>395</v>
      </c>
      <c r="C662" s="325" t="s">
        <v>396</v>
      </c>
      <c r="D662" s="276" t="str">
        <f t="shared" si="110"/>
        <v>#REF!</v>
      </c>
      <c r="E662" s="161" t="str">
        <f t="shared" si="111"/>
        <v>#REF!</v>
      </c>
      <c r="F662" s="162" t="str">
        <f t="shared" si="112"/>
        <v>#REF!</v>
      </c>
      <c r="G662" s="163" t="str">
        <f t="shared" si="113"/>
        <v>#REF!</v>
      </c>
      <c r="H662" s="137"/>
      <c r="I662" s="139"/>
      <c r="J662" s="139"/>
      <c r="K662" s="139"/>
      <c r="L662" s="139"/>
      <c r="M662" s="166">
        <f t="shared" si="114"/>
        <v>0</v>
      </c>
      <c r="N662" s="167">
        <f t="shared" si="115"/>
        <v>0</v>
      </c>
      <c r="O662" s="137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80"/>
      <c r="AG662" s="180"/>
      <c r="AH662" s="180"/>
      <c r="AI662" s="180"/>
      <c r="AJ662" s="166">
        <f t="shared" si="116"/>
        <v>0</v>
      </c>
      <c r="AK662" s="168">
        <f t="shared" si="117"/>
        <v>0</v>
      </c>
      <c r="AL662" s="137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  <c r="BC662" s="139"/>
      <c r="BD662" s="139"/>
      <c r="BE662" s="139"/>
      <c r="BF662" s="139"/>
      <c r="BG662" s="166">
        <f t="shared" si="118"/>
        <v>0</v>
      </c>
      <c r="BH662" s="168">
        <f t="shared" si="119"/>
        <v>0</v>
      </c>
      <c r="BI662" s="137"/>
      <c r="BJ662" s="139"/>
      <c r="BK662" s="139"/>
      <c r="BL662" s="139"/>
      <c r="BM662" s="139"/>
      <c r="BN662" s="139"/>
      <c r="BO662" s="139"/>
      <c r="BP662" s="139"/>
      <c r="BQ662" s="139"/>
      <c r="BR662" s="139"/>
      <c r="BS662" s="139"/>
      <c r="BT662" s="9"/>
      <c r="BU662" s="139"/>
      <c r="BV662" s="139"/>
      <c r="BW662" s="156"/>
      <c r="BX662" s="156"/>
      <c r="BY662" s="156"/>
      <c r="BZ662" s="156"/>
      <c r="CA662" s="156"/>
      <c r="CB662" s="156"/>
      <c r="CC662" s="156"/>
      <c r="CD662" s="237">
        <f t="shared" si="120"/>
        <v>0</v>
      </c>
      <c r="CE662" s="171">
        <f t="shared" si="121"/>
        <v>0</v>
      </c>
      <c r="CF662" s="185"/>
      <c r="CG662" s="244"/>
      <c r="CH662" s="156"/>
      <c r="CI662" s="156"/>
      <c r="CJ662" s="156"/>
      <c r="CK662" s="156"/>
      <c r="CL662" s="244"/>
      <c r="CM662" s="156"/>
      <c r="CN662" s="156"/>
      <c r="CO662" s="156"/>
      <c r="CP662" s="173">
        <f t="shared" si="122"/>
        <v>0</v>
      </c>
      <c r="CQ662" s="175">
        <f t="shared" si="123"/>
        <v>0</v>
      </c>
    </row>
    <row r="663" ht="15.75" customHeight="1">
      <c r="A663" s="160">
        <v>74.0</v>
      </c>
      <c r="B663" s="337" t="s">
        <v>397</v>
      </c>
      <c r="C663" s="338" t="s">
        <v>398</v>
      </c>
      <c r="D663" s="276" t="str">
        <f t="shared" si="110"/>
        <v>#REF!</v>
      </c>
      <c r="E663" s="161" t="str">
        <f t="shared" si="111"/>
        <v>#REF!</v>
      </c>
      <c r="F663" s="162" t="str">
        <f t="shared" si="112"/>
        <v>#REF!</v>
      </c>
      <c r="G663" s="163" t="str">
        <f t="shared" si="113"/>
        <v>#REF!</v>
      </c>
      <c r="H663" s="137"/>
      <c r="I663" s="139"/>
      <c r="J663" s="139"/>
      <c r="K663" s="139"/>
      <c r="L663" s="286"/>
      <c r="M663" s="166">
        <f t="shared" si="114"/>
        <v>0</v>
      </c>
      <c r="N663" s="167">
        <f t="shared" si="115"/>
        <v>0</v>
      </c>
      <c r="O663" s="137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80"/>
      <c r="AG663" s="180"/>
      <c r="AH663" s="180"/>
      <c r="AI663" s="180"/>
      <c r="AJ663" s="166">
        <f t="shared" si="116"/>
        <v>0</v>
      </c>
      <c r="AK663" s="168">
        <f t="shared" si="117"/>
        <v>0</v>
      </c>
      <c r="AL663" s="137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39"/>
      <c r="BE663" s="139"/>
      <c r="BF663" s="139"/>
      <c r="BG663" s="166">
        <f t="shared" si="118"/>
        <v>0</v>
      </c>
      <c r="BH663" s="168">
        <f t="shared" si="119"/>
        <v>0</v>
      </c>
      <c r="BI663" s="137"/>
      <c r="BJ663" s="139"/>
      <c r="BK663" s="139"/>
      <c r="BL663" s="139"/>
      <c r="BM663" s="139"/>
      <c r="BN663" s="139"/>
      <c r="BO663" s="139"/>
      <c r="BP663" s="139"/>
      <c r="BQ663" s="139"/>
      <c r="BR663" s="139"/>
      <c r="BS663" s="139"/>
      <c r="BT663" s="9"/>
      <c r="BU663" s="139"/>
      <c r="BV663" s="139"/>
      <c r="BW663" s="156"/>
      <c r="BX663" s="156"/>
      <c r="BY663" s="156"/>
      <c r="BZ663" s="156"/>
      <c r="CA663" s="156"/>
      <c r="CB663" s="156"/>
      <c r="CC663" s="156"/>
      <c r="CD663" s="237">
        <f t="shared" si="120"/>
        <v>0</v>
      </c>
      <c r="CE663" s="171">
        <f t="shared" si="121"/>
        <v>0</v>
      </c>
      <c r="CF663" s="185"/>
      <c r="CG663" s="244"/>
      <c r="CH663" s="156"/>
      <c r="CI663" s="156"/>
      <c r="CJ663" s="156"/>
      <c r="CK663" s="156"/>
      <c r="CL663" s="244"/>
      <c r="CM663" s="156"/>
      <c r="CN663" s="156"/>
      <c r="CO663" s="156"/>
      <c r="CP663" s="173">
        <f t="shared" si="122"/>
        <v>0</v>
      </c>
      <c r="CQ663" s="175">
        <f t="shared" si="123"/>
        <v>0</v>
      </c>
    </row>
    <row r="664" ht="15.75" customHeight="1">
      <c r="A664" s="124">
        <v>75.0</v>
      </c>
      <c r="B664" s="337" t="s">
        <v>399</v>
      </c>
      <c r="C664" s="338" t="s">
        <v>400</v>
      </c>
      <c r="D664" s="276" t="str">
        <f t="shared" si="110"/>
        <v>#REF!</v>
      </c>
      <c r="E664" s="161" t="str">
        <f t="shared" si="111"/>
        <v>#REF!</v>
      </c>
      <c r="F664" s="162" t="str">
        <f t="shared" si="112"/>
        <v>#REF!</v>
      </c>
      <c r="G664" s="163" t="str">
        <f t="shared" si="113"/>
        <v>#REF!</v>
      </c>
      <c r="H664" s="137"/>
      <c r="I664" s="139"/>
      <c r="J664" s="139"/>
      <c r="K664" s="139"/>
      <c r="L664" s="286"/>
      <c r="M664" s="166">
        <f t="shared" si="114"/>
        <v>0</v>
      </c>
      <c r="N664" s="167">
        <f t="shared" si="115"/>
        <v>0</v>
      </c>
      <c r="O664" s="137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80"/>
      <c r="AG664" s="180"/>
      <c r="AH664" s="180"/>
      <c r="AI664" s="180"/>
      <c r="AJ664" s="166">
        <f t="shared" si="116"/>
        <v>0</v>
      </c>
      <c r="AK664" s="168">
        <f t="shared" si="117"/>
        <v>0</v>
      </c>
      <c r="AL664" s="137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  <c r="BC664" s="139"/>
      <c r="BD664" s="139"/>
      <c r="BE664" s="139"/>
      <c r="BF664" s="139"/>
      <c r="BG664" s="166">
        <f t="shared" si="118"/>
        <v>0</v>
      </c>
      <c r="BH664" s="168">
        <f t="shared" si="119"/>
        <v>0</v>
      </c>
      <c r="BI664" s="137"/>
      <c r="BJ664" s="139"/>
      <c r="BK664" s="139"/>
      <c r="BL664" s="139"/>
      <c r="BM664" s="139"/>
      <c r="BN664" s="139"/>
      <c r="BO664" s="139"/>
      <c r="BP664" s="139"/>
      <c r="BQ664" s="139"/>
      <c r="BR664" s="139"/>
      <c r="BS664" s="139"/>
      <c r="BT664" s="9"/>
      <c r="BU664" s="139"/>
      <c r="BV664" s="139"/>
      <c r="BW664" s="156"/>
      <c r="BX664" s="156"/>
      <c r="BY664" s="156"/>
      <c r="BZ664" s="156"/>
      <c r="CA664" s="156"/>
      <c r="CB664" s="156"/>
      <c r="CC664" s="156"/>
      <c r="CD664" s="237">
        <f t="shared" si="120"/>
        <v>0</v>
      </c>
      <c r="CE664" s="171">
        <f t="shared" si="121"/>
        <v>0</v>
      </c>
      <c r="CF664" s="185"/>
      <c r="CG664" s="244"/>
      <c r="CH664" s="156"/>
      <c r="CI664" s="156"/>
      <c r="CJ664" s="156"/>
      <c r="CK664" s="156"/>
      <c r="CL664" s="244"/>
      <c r="CM664" s="156"/>
      <c r="CN664" s="156"/>
      <c r="CO664" s="156"/>
      <c r="CP664" s="173">
        <f t="shared" si="122"/>
        <v>0</v>
      </c>
      <c r="CQ664" s="175">
        <f t="shared" si="123"/>
        <v>0</v>
      </c>
    </row>
    <row r="665" ht="15.75" customHeight="1">
      <c r="A665" s="160">
        <v>76.0</v>
      </c>
      <c r="B665" s="337" t="s">
        <v>401</v>
      </c>
      <c r="C665" s="338" t="s">
        <v>402</v>
      </c>
      <c r="D665" s="276" t="str">
        <f t="shared" si="110"/>
        <v>#REF!</v>
      </c>
      <c r="E665" s="161" t="str">
        <f t="shared" si="111"/>
        <v>#REF!</v>
      </c>
      <c r="F665" s="162" t="str">
        <f t="shared" si="112"/>
        <v>#REF!</v>
      </c>
      <c r="G665" s="163" t="str">
        <f t="shared" si="113"/>
        <v>#REF!</v>
      </c>
      <c r="H665" s="137"/>
      <c r="I665" s="139"/>
      <c r="J665" s="139"/>
      <c r="K665" s="139"/>
      <c r="L665" s="286"/>
      <c r="M665" s="166">
        <f t="shared" si="114"/>
        <v>0</v>
      </c>
      <c r="N665" s="167">
        <f t="shared" si="115"/>
        <v>0</v>
      </c>
      <c r="O665" s="137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80"/>
      <c r="AG665" s="180"/>
      <c r="AH665" s="180"/>
      <c r="AI665" s="180"/>
      <c r="AJ665" s="166">
        <f t="shared" si="116"/>
        <v>0</v>
      </c>
      <c r="AK665" s="168">
        <f t="shared" si="117"/>
        <v>0</v>
      </c>
      <c r="AL665" s="137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39"/>
      <c r="BE665" s="139"/>
      <c r="BF665" s="139"/>
      <c r="BG665" s="166">
        <f t="shared" si="118"/>
        <v>0</v>
      </c>
      <c r="BH665" s="168">
        <f t="shared" si="119"/>
        <v>0</v>
      </c>
      <c r="BI665" s="137"/>
      <c r="BJ665" s="139"/>
      <c r="BK665" s="139"/>
      <c r="BL665" s="139"/>
      <c r="BM665" s="139"/>
      <c r="BN665" s="139"/>
      <c r="BO665" s="139"/>
      <c r="BP665" s="139"/>
      <c r="BQ665" s="139"/>
      <c r="BR665" s="139"/>
      <c r="BS665" s="139"/>
      <c r="BT665" s="9"/>
      <c r="BU665" s="139"/>
      <c r="BV665" s="139"/>
      <c r="BW665" s="156"/>
      <c r="BX665" s="156"/>
      <c r="BY665" s="156"/>
      <c r="BZ665" s="156"/>
      <c r="CA665" s="156"/>
      <c r="CB665" s="156"/>
      <c r="CC665" s="156"/>
      <c r="CD665" s="237">
        <f t="shared" si="120"/>
        <v>0</v>
      </c>
      <c r="CE665" s="171">
        <f t="shared" si="121"/>
        <v>0</v>
      </c>
      <c r="CF665" s="185"/>
      <c r="CG665" s="244"/>
      <c r="CH665" s="156"/>
      <c r="CI665" s="156"/>
      <c r="CJ665" s="156"/>
      <c r="CK665" s="156"/>
      <c r="CL665" s="244"/>
      <c r="CM665" s="156"/>
      <c r="CN665" s="156"/>
      <c r="CO665" s="156"/>
      <c r="CP665" s="173">
        <f t="shared" si="122"/>
        <v>0</v>
      </c>
      <c r="CQ665" s="175">
        <f t="shared" si="123"/>
        <v>0</v>
      </c>
    </row>
    <row r="666" ht="15.75" customHeight="1">
      <c r="A666" s="124">
        <v>77.0</v>
      </c>
      <c r="B666" s="337" t="s">
        <v>403</v>
      </c>
      <c r="C666" s="338" t="s">
        <v>404</v>
      </c>
      <c r="D666" s="276" t="str">
        <f t="shared" si="110"/>
        <v>#REF!</v>
      </c>
      <c r="E666" s="161" t="str">
        <f t="shared" si="111"/>
        <v>#REF!</v>
      </c>
      <c r="F666" s="162" t="str">
        <f t="shared" si="112"/>
        <v>#REF!</v>
      </c>
      <c r="G666" s="298" t="str">
        <f t="shared" si="113"/>
        <v>#REF!</v>
      </c>
      <c r="H666" s="244"/>
      <c r="I666" s="244"/>
      <c r="J666" s="244"/>
      <c r="K666" s="244"/>
      <c r="L666" s="286"/>
      <c r="M666" s="166">
        <f t="shared" si="114"/>
        <v>0</v>
      </c>
      <c r="N666" s="167">
        <f t="shared" si="115"/>
        <v>0</v>
      </c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89"/>
      <c r="AG666" s="289"/>
      <c r="AH666" s="289"/>
      <c r="AI666" s="289"/>
      <c r="AJ666" s="166">
        <f t="shared" si="116"/>
        <v>0</v>
      </c>
      <c r="AK666" s="168">
        <f t="shared" si="117"/>
        <v>0</v>
      </c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166">
        <f t="shared" si="118"/>
        <v>0</v>
      </c>
      <c r="BH666" s="168">
        <f t="shared" si="119"/>
        <v>0</v>
      </c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9"/>
      <c r="BU666" s="244"/>
      <c r="BV666" s="244"/>
      <c r="BW666" s="244"/>
      <c r="BX666" s="244"/>
      <c r="BY666" s="244"/>
      <c r="BZ666" s="244"/>
      <c r="CA666" s="244"/>
      <c r="CB666" s="244"/>
      <c r="CC666" s="244"/>
      <c r="CD666" s="237">
        <f t="shared" si="120"/>
        <v>0</v>
      </c>
      <c r="CE666" s="339">
        <f t="shared" si="121"/>
        <v>0</v>
      </c>
      <c r="CF666" s="244"/>
      <c r="CG666" s="244"/>
      <c r="CH666" s="244"/>
      <c r="CI666" s="244"/>
      <c r="CJ666" s="244"/>
      <c r="CK666" s="244"/>
      <c r="CL666" s="244"/>
      <c r="CM666" s="244"/>
      <c r="CN666" s="244"/>
      <c r="CO666" s="244"/>
      <c r="CP666" s="173">
        <f t="shared" si="122"/>
        <v>0</v>
      </c>
      <c r="CQ666" s="175">
        <f t="shared" si="123"/>
        <v>0</v>
      </c>
    </row>
    <row r="667" ht="15.75" customHeight="1">
      <c r="A667" s="160">
        <v>78.0</v>
      </c>
      <c r="B667" s="340" t="s">
        <v>405</v>
      </c>
      <c r="C667" s="338" t="s">
        <v>406</v>
      </c>
      <c r="D667" s="276" t="str">
        <f t="shared" si="110"/>
        <v>#REF!</v>
      </c>
      <c r="E667" s="161" t="str">
        <f t="shared" si="111"/>
        <v>#REF!</v>
      </c>
      <c r="F667" s="162" t="str">
        <f t="shared" si="112"/>
        <v>#REF!</v>
      </c>
      <c r="G667" s="298" t="str">
        <f t="shared" si="113"/>
        <v>#REF!</v>
      </c>
      <c r="H667" s="244"/>
      <c r="I667" s="244"/>
      <c r="J667" s="244"/>
      <c r="K667" s="244"/>
      <c r="L667" s="286"/>
      <c r="M667" s="166">
        <f t="shared" si="114"/>
        <v>0</v>
      </c>
      <c r="N667" s="167">
        <f t="shared" si="115"/>
        <v>0</v>
      </c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89"/>
      <c r="AG667" s="289"/>
      <c r="AH667" s="289"/>
      <c r="AI667" s="289"/>
      <c r="AJ667" s="166">
        <f t="shared" si="116"/>
        <v>0</v>
      </c>
      <c r="AK667" s="168">
        <f t="shared" si="117"/>
        <v>0</v>
      </c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166">
        <f t="shared" si="118"/>
        <v>0</v>
      </c>
      <c r="BH667" s="168">
        <f t="shared" si="119"/>
        <v>0</v>
      </c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9"/>
      <c r="BU667" s="244"/>
      <c r="BV667" s="244"/>
      <c r="BW667" s="244"/>
      <c r="BX667" s="244"/>
      <c r="BY667" s="244"/>
      <c r="BZ667" s="244"/>
      <c r="CA667" s="244"/>
      <c r="CB667" s="244"/>
      <c r="CC667" s="244"/>
      <c r="CD667" s="237">
        <f t="shared" si="120"/>
        <v>0</v>
      </c>
      <c r="CE667" s="339">
        <f t="shared" si="121"/>
        <v>0</v>
      </c>
      <c r="CF667" s="244"/>
      <c r="CG667" s="244"/>
      <c r="CH667" s="244"/>
      <c r="CI667" s="244"/>
      <c r="CJ667" s="244"/>
      <c r="CK667" s="244"/>
      <c r="CL667" s="244"/>
      <c r="CM667" s="244"/>
      <c r="CN667" s="244"/>
      <c r="CO667" s="244"/>
      <c r="CP667" s="173">
        <f t="shared" si="122"/>
        <v>0</v>
      </c>
      <c r="CQ667" s="175">
        <f t="shared" si="123"/>
        <v>0</v>
      </c>
    </row>
    <row r="668" ht="15.75" customHeight="1">
      <c r="A668" s="124">
        <v>79.0</v>
      </c>
      <c r="B668" s="337" t="s">
        <v>407</v>
      </c>
      <c r="C668" s="338" t="s">
        <v>408</v>
      </c>
      <c r="D668" s="276" t="str">
        <f t="shared" si="110"/>
        <v>#REF!</v>
      </c>
      <c r="E668" s="161" t="str">
        <f t="shared" si="111"/>
        <v>#REF!</v>
      </c>
      <c r="F668" s="162" t="str">
        <f t="shared" si="112"/>
        <v>#REF!</v>
      </c>
      <c r="G668" s="298" t="str">
        <f t="shared" si="113"/>
        <v>#REF!</v>
      </c>
      <c r="H668" s="244"/>
      <c r="I668" s="244"/>
      <c r="J668" s="244"/>
      <c r="K668" s="244"/>
      <c r="L668" s="286"/>
      <c r="M668" s="166">
        <f t="shared" si="114"/>
        <v>0</v>
      </c>
      <c r="N668" s="167">
        <f t="shared" si="115"/>
        <v>0</v>
      </c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89"/>
      <c r="AG668" s="289"/>
      <c r="AH668" s="289"/>
      <c r="AI668" s="289"/>
      <c r="AJ668" s="166">
        <f t="shared" si="116"/>
        <v>0</v>
      </c>
      <c r="AK668" s="168">
        <f t="shared" si="117"/>
        <v>0</v>
      </c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166">
        <f t="shared" si="118"/>
        <v>0</v>
      </c>
      <c r="BH668" s="168">
        <f t="shared" si="119"/>
        <v>0</v>
      </c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9"/>
      <c r="BU668" s="244"/>
      <c r="BV668" s="244"/>
      <c r="BW668" s="244"/>
      <c r="BX668" s="244"/>
      <c r="BY668" s="244"/>
      <c r="BZ668" s="244"/>
      <c r="CA668" s="244"/>
      <c r="CB668" s="244"/>
      <c r="CC668" s="244"/>
      <c r="CD668" s="237">
        <f t="shared" si="120"/>
        <v>0</v>
      </c>
      <c r="CE668" s="339">
        <f t="shared" si="121"/>
        <v>0</v>
      </c>
      <c r="CF668" s="244"/>
      <c r="CG668" s="244"/>
      <c r="CH668" s="244"/>
      <c r="CI668" s="244"/>
      <c r="CJ668" s="244"/>
      <c r="CK668" s="244"/>
      <c r="CL668" s="244"/>
      <c r="CM668" s="244"/>
      <c r="CN668" s="244"/>
      <c r="CO668" s="244"/>
      <c r="CP668" s="173">
        <f t="shared" si="122"/>
        <v>0</v>
      </c>
      <c r="CQ668" s="175">
        <f t="shared" si="123"/>
        <v>0</v>
      </c>
    </row>
    <row r="669" ht="15.75" customHeight="1">
      <c r="A669" s="160">
        <v>80.0</v>
      </c>
      <c r="B669" s="337" t="s">
        <v>409</v>
      </c>
      <c r="C669" s="338" t="s">
        <v>410</v>
      </c>
      <c r="D669" s="276" t="str">
        <f t="shared" si="110"/>
        <v>#REF!</v>
      </c>
      <c r="E669" s="161" t="str">
        <f t="shared" si="111"/>
        <v>#REF!</v>
      </c>
      <c r="F669" s="162" t="str">
        <f t="shared" si="112"/>
        <v>#REF!</v>
      </c>
      <c r="G669" s="298" t="str">
        <f t="shared" si="113"/>
        <v>#REF!</v>
      </c>
      <c r="H669" s="244"/>
      <c r="I669" s="244"/>
      <c r="J669" s="244"/>
      <c r="K669" s="244"/>
      <c r="L669" s="286"/>
      <c r="M669" s="166">
        <f t="shared" si="114"/>
        <v>0</v>
      </c>
      <c r="N669" s="167">
        <f t="shared" si="115"/>
        <v>0</v>
      </c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89"/>
      <c r="AG669" s="289"/>
      <c r="AH669" s="289"/>
      <c r="AI669" s="289"/>
      <c r="AJ669" s="166">
        <f t="shared" si="116"/>
        <v>0</v>
      </c>
      <c r="AK669" s="168">
        <f t="shared" si="117"/>
        <v>0</v>
      </c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166">
        <f t="shared" si="118"/>
        <v>0</v>
      </c>
      <c r="BH669" s="168">
        <f t="shared" si="119"/>
        <v>0</v>
      </c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9"/>
      <c r="BU669" s="244"/>
      <c r="BV669" s="244"/>
      <c r="BW669" s="244"/>
      <c r="BX669" s="244"/>
      <c r="BY669" s="244"/>
      <c r="BZ669" s="244"/>
      <c r="CA669" s="244"/>
      <c r="CB669" s="244"/>
      <c r="CC669" s="244"/>
      <c r="CD669" s="237">
        <f t="shared" si="120"/>
        <v>0</v>
      </c>
      <c r="CE669" s="339">
        <f t="shared" si="121"/>
        <v>0</v>
      </c>
      <c r="CF669" s="244"/>
      <c r="CG669" s="244"/>
      <c r="CH669" s="244"/>
      <c r="CI669" s="244"/>
      <c r="CJ669" s="244"/>
      <c r="CK669" s="244"/>
      <c r="CL669" s="244"/>
      <c r="CM669" s="244"/>
      <c r="CN669" s="244"/>
      <c r="CO669" s="244"/>
      <c r="CP669" s="173">
        <f t="shared" si="122"/>
        <v>0</v>
      </c>
      <c r="CQ669" s="175">
        <f t="shared" si="123"/>
        <v>0</v>
      </c>
    </row>
    <row r="670" ht="15.75" customHeight="1">
      <c r="A670" s="124">
        <v>81.0</v>
      </c>
      <c r="B670" s="337" t="s">
        <v>411</v>
      </c>
      <c r="C670" s="338" t="s">
        <v>412</v>
      </c>
      <c r="D670" s="276" t="str">
        <f t="shared" si="110"/>
        <v>#REF!</v>
      </c>
      <c r="E670" s="161" t="str">
        <f t="shared" si="111"/>
        <v>#REF!</v>
      </c>
      <c r="F670" s="162" t="str">
        <f t="shared" si="112"/>
        <v>#REF!</v>
      </c>
      <c r="G670" s="298" t="str">
        <f t="shared" si="113"/>
        <v>#REF!</v>
      </c>
      <c r="H670" s="244"/>
      <c r="I670" s="244"/>
      <c r="J670" s="244"/>
      <c r="K670" s="244"/>
      <c r="L670" s="286"/>
      <c r="M670" s="166">
        <f t="shared" si="114"/>
        <v>0</v>
      </c>
      <c r="N670" s="167">
        <f t="shared" si="115"/>
        <v>0</v>
      </c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89"/>
      <c r="AG670" s="289"/>
      <c r="AH670" s="289"/>
      <c r="AI670" s="289"/>
      <c r="AJ670" s="166">
        <f t="shared" si="116"/>
        <v>0</v>
      </c>
      <c r="AK670" s="168">
        <f t="shared" si="117"/>
        <v>0</v>
      </c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166">
        <f t="shared" si="118"/>
        <v>0</v>
      </c>
      <c r="BH670" s="168">
        <f t="shared" si="119"/>
        <v>0</v>
      </c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9"/>
      <c r="BU670" s="244"/>
      <c r="BV670" s="244"/>
      <c r="BW670" s="244"/>
      <c r="BX670" s="244"/>
      <c r="BY670" s="244"/>
      <c r="BZ670" s="244"/>
      <c r="CA670" s="244"/>
      <c r="CB670" s="244"/>
      <c r="CC670" s="244"/>
      <c r="CD670" s="237">
        <f t="shared" si="120"/>
        <v>0</v>
      </c>
      <c r="CE670" s="339">
        <f t="shared" si="121"/>
        <v>0</v>
      </c>
      <c r="CF670" s="244"/>
      <c r="CG670" s="244"/>
      <c r="CH670" s="244"/>
      <c r="CI670" s="244"/>
      <c r="CJ670" s="244"/>
      <c r="CK670" s="244"/>
      <c r="CL670" s="244"/>
      <c r="CM670" s="244"/>
      <c r="CN670" s="244"/>
      <c r="CO670" s="244"/>
      <c r="CP670" s="173">
        <f t="shared" si="122"/>
        <v>0</v>
      </c>
      <c r="CQ670" s="175">
        <f t="shared" si="123"/>
        <v>0</v>
      </c>
    </row>
    <row r="671" ht="15.75" customHeight="1">
      <c r="A671" s="160">
        <v>82.0</v>
      </c>
      <c r="B671" s="337" t="s">
        <v>413</v>
      </c>
      <c r="C671" s="338" t="s">
        <v>414</v>
      </c>
      <c r="D671" s="276" t="str">
        <f t="shared" si="110"/>
        <v>#REF!</v>
      </c>
      <c r="E671" s="161" t="str">
        <f t="shared" si="111"/>
        <v>#REF!</v>
      </c>
      <c r="F671" s="162" t="str">
        <f t="shared" si="112"/>
        <v>#REF!</v>
      </c>
      <c r="G671" s="298" t="str">
        <f t="shared" si="113"/>
        <v>#REF!</v>
      </c>
      <c r="H671" s="244"/>
      <c r="I671" s="244"/>
      <c r="J671" s="244"/>
      <c r="K671" s="244"/>
      <c r="L671" s="286"/>
      <c r="M671" s="166">
        <f t="shared" si="114"/>
        <v>0</v>
      </c>
      <c r="N671" s="167">
        <f t="shared" si="115"/>
        <v>0</v>
      </c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89"/>
      <c r="AG671" s="289"/>
      <c r="AH671" s="289"/>
      <c r="AI671" s="289"/>
      <c r="AJ671" s="166">
        <f t="shared" si="116"/>
        <v>0</v>
      </c>
      <c r="AK671" s="168">
        <f t="shared" si="117"/>
        <v>0</v>
      </c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166">
        <f t="shared" si="118"/>
        <v>0</v>
      </c>
      <c r="BH671" s="168">
        <f t="shared" si="119"/>
        <v>0</v>
      </c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9"/>
      <c r="BU671" s="244"/>
      <c r="BV671" s="244"/>
      <c r="BW671" s="244"/>
      <c r="BX671" s="244"/>
      <c r="BY671" s="244"/>
      <c r="BZ671" s="244"/>
      <c r="CA671" s="244"/>
      <c r="CB671" s="244"/>
      <c r="CC671" s="244"/>
      <c r="CD671" s="237">
        <f t="shared" si="120"/>
        <v>0</v>
      </c>
      <c r="CE671" s="339">
        <f t="shared" si="121"/>
        <v>0</v>
      </c>
      <c r="CF671" s="244"/>
      <c r="CG671" s="244"/>
      <c r="CH671" s="244"/>
      <c r="CI671" s="244"/>
      <c r="CJ671" s="244"/>
      <c r="CK671" s="244"/>
      <c r="CL671" s="244"/>
      <c r="CM671" s="244"/>
      <c r="CN671" s="244"/>
      <c r="CO671" s="244"/>
      <c r="CP671" s="173">
        <f t="shared" si="122"/>
        <v>0</v>
      </c>
      <c r="CQ671" s="175">
        <f t="shared" si="123"/>
        <v>0</v>
      </c>
    </row>
    <row r="672" ht="15.75" customHeight="1">
      <c r="A672" s="124">
        <v>83.0</v>
      </c>
      <c r="B672" s="337" t="s">
        <v>415</v>
      </c>
      <c r="C672" s="338" t="s">
        <v>416</v>
      </c>
      <c r="D672" s="276" t="str">
        <f t="shared" si="110"/>
        <v>#REF!</v>
      </c>
      <c r="E672" s="161" t="str">
        <f t="shared" si="111"/>
        <v>#REF!</v>
      </c>
      <c r="F672" s="162" t="str">
        <f t="shared" si="112"/>
        <v>#REF!</v>
      </c>
      <c r="G672" s="298" t="str">
        <f t="shared" si="113"/>
        <v>#REF!</v>
      </c>
      <c r="H672" s="244"/>
      <c r="I672" s="244"/>
      <c r="J672" s="244"/>
      <c r="K672" s="244"/>
      <c r="L672" s="286"/>
      <c r="M672" s="166">
        <f t="shared" si="114"/>
        <v>0</v>
      </c>
      <c r="N672" s="167">
        <f t="shared" si="115"/>
        <v>0</v>
      </c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89"/>
      <c r="AG672" s="289"/>
      <c r="AH672" s="289"/>
      <c r="AI672" s="289"/>
      <c r="AJ672" s="166">
        <f t="shared" si="116"/>
        <v>0</v>
      </c>
      <c r="AK672" s="168">
        <f t="shared" si="117"/>
        <v>0</v>
      </c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166">
        <f t="shared" si="118"/>
        <v>0</v>
      </c>
      <c r="BH672" s="168">
        <f t="shared" si="119"/>
        <v>0</v>
      </c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9"/>
      <c r="BU672" s="244"/>
      <c r="BV672" s="244"/>
      <c r="BW672" s="244"/>
      <c r="BX672" s="244"/>
      <c r="BY672" s="244"/>
      <c r="BZ672" s="244"/>
      <c r="CA672" s="244"/>
      <c r="CB672" s="244"/>
      <c r="CC672" s="244"/>
      <c r="CD672" s="237">
        <f t="shared" si="120"/>
        <v>0</v>
      </c>
      <c r="CE672" s="339">
        <f t="shared" si="121"/>
        <v>0</v>
      </c>
      <c r="CF672" s="244"/>
      <c r="CG672" s="244"/>
      <c r="CH672" s="244"/>
      <c r="CI672" s="244"/>
      <c r="CJ672" s="244"/>
      <c r="CK672" s="244"/>
      <c r="CL672" s="244"/>
      <c r="CM672" s="244"/>
      <c r="CN672" s="244"/>
      <c r="CO672" s="244"/>
      <c r="CP672" s="173">
        <f t="shared" si="122"/>
        <v>0</v>
      </c>
      <c r="CQ672" s="175">
        <f t="shared" si="123"/>
        <v>0</v>
      </c>
    </row>
    <row r="673" ht="15.75" customHeight="1">
      <c r="A673" s="160">
        <v>84.0</v>
      </c>
      <c r="B673" s="337" t="s">
        <v>418</v>
      </c>
      <c r="C673" s="338" t="s">
        <v>419</v>
      </c>
      <c r="D673" s="276" t="str">
        <f t="shared" si="110"/>
        <v>#REF!</v>
      </c>
      <c r="E673" s="161" t="str">
        <f t="shared" si="111"/>
        <v>#REF!</v>
      </c>
      <c r="F673" s="162" t="str">
        <f t="shared" si="112"/>
        <v>#REF!</v>
      </c>
      <c r="G673" s="298" t="str">
        <f t="shared" si="113"/>
        <v>#REF!</v>
      </c>
      <c r="H673" s="244"/>
      <c r="I673" s="244"/>
      <c r="J673" s="244"/>
      <c r="K673" s="244"/>
      <c r="L673" s="286"/>
      <c r="M673" s="166">
        <f t="shared" si="114"/>
        <v>0</v>
      </c>
      <c r="N673" s="167">
        <f t="shared" si="115"/>
        <v>0</v>
      </c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89"/>
      <c r="AG673" s="289"/>
      <c r="AH673" s="289"/>
      <c r="AI673" s="289"/>
      <c r="AJ673" s="166">
        <f t="shared" si="116"/>
        <v>0</v>
      </c>
      <c r="AK673" s="168">
        <f t="shared" si="117"/>
        <v>0</v>
      </c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166">
        <f t="shared" si="118"/>
        <v>0</v>
      </c>
      <c r="BH673" s="168">
        <f t="shared" si="119"/>
        <v>0</v>
      </c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9"/>
      <c r="BU673" s="244"/>
      <c r="BV673" s="244"/>
      <c r="BW673" s="244"/>
      <c r="BX673" s="244"/>
      <c r="BY673" s="244"/>
      <c r="BZ673" s="244"/>
      <c r="CA673" s="244"/>
      <c r="CB673" s="244"/>
      <c r="CC673" s="244"/>
      <c r="CD673" s="237">
        <f t="shared" si="120"/>
        <v>0</v>
      </c>
      <c r="CE673" s="339">
        <f t="shared" si="121"/>
        <v>0</v>
      </c>
      <c r="CF673" s="244"/>
      <c r="CG673" s="244"/>
      <c r="CH673" s="244"/>
      <c r="CI673" s="244"/>
      <c r="CJ673" s="244"/>
      <c r="CK673" s="244"/>
      <c r="CL673" s="244"/>
      <c r="CM673" s="244"/>
      <c r="CN673" s="244"/>
      <c r="CO673" s="244"/>
      <c r="CP673" s="173">
        <f t="shared" si="122"/>
        <v>0</v>
      </c>
      <c r="CQ673" s="175">
        <f t="shared" si="123"/>
        <v>0</v>
      </c>
    </row>
    <row r="674" ht="15.75" customHeight="1">
      <c r="A674" s="124">
        <v>85.0</v>
      </c>
      <c r="B674" s="337" t="s">
        <v>420</v>
      </c>
      <c r="C674" s="338" t="s">
        <v>421</v>
      </c>
      <c r="D674" s="276" t="str">
        <f t="shared" si="110"/>
        <v>#REF!</v>
      </c>
      <c r="E674" s="161" t="str">
        <f t="shared" si="111"/>
        <v>#REF!</v>
      </c>
      <c r="F674" s="162" t="str">
        <f t="shared" si="112"/>
        <v>#REF!</v>
      </c>
      <c r="G674" s="298" t="str">
        <f t="shared" si="113"/>
        <v>#REF!</v>
      </c>
      <c r="H674" s="244"/>
      <c r="I674" s="244"/>
      <c r="J674" s="244"/>
      <c r="K674" s="244"/>
      <c r="L674" s="286"/>
      <c r="M674" s="166">
        <f t="shared" si="114"/>
        <v>0</v>
      </c>
      <c r="N674" s="167">
        <f t="shared" si="115"/>
        <v>0</v>
      </c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89"/>
      <c r="AG674" s="289"/>
      <c r="AH674" s="289"/>
      <c r="AI674" s="289"/>
      <c r="AJ674" s="166">
        <f t="shared" si="116"/>
        <v>0</v>
      </c>
      <c r="AK674" s="168">
        <f t="shared" si="117"/>
        <v>0</v>
      </c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166">
        <f t="shared" si="118"/>
        <v>0</v>
      </c>
      <c r="BH674" s="168">
        <f t="shared" si="119"/>
        <v>0</v>
      </c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9"/>
      <c r="BU674" s="244"/>
      <c r="BV674" s="244"/>
      <c r="BW674" s="244"/>
      <c r="BX674" s="244"/>
      <c r="BY674" s="244"/>
      <c r="BZ674" s="244"/>
      <c r="CA674" s="244"/>
      <c r="CB674" s="244"/>
      <c r="CC674" s="244"/>
      <c r="CD674" s="237">
        <f t="shared" si="120"/>
        <v>0</v>
      </c>
      <c r="CE674" s="339">
        <f t="shared" si="121"/>
        <v>0</v>
      </c>
      <c r="CF674" s="244"/>
      <c r="CG674" s="244"/>
      <c r="CH674" s="244"/>
      <c r="CI674" s="244"/>
      <c r="CJ674" s="244"/>
      <c r="CK674" s="244"/>
      <c r="CL674" s="244"/>
      <c r="CM674" s="244"/>
      <c r="CN674" s="244"/>
      <c r="CO674" s="244"/>
      <c r="CP674" s="173">
        <f t="shared" si="122"/>
        <v>0</v>
      </c>
      <c r="CQ674" s="175">
        <f t="shared" si="123"/>
        <v>0</v>
      </c>
    </row>
    <row r="675" ht="15.75" customHeight="1">
      <c r="A675" s="8"/>
      <c r="B675" s="9"/>
      <c r="C675" s="9"/>
      <c r="D675" s="8"/>
      <c r="E675" s="8"/>
      <c r="F675" s="8"/>
      <c r="G675" s="8"/>
      <c r="H675" s="9"/>
      <c r="I675" s="9"/>
      <c r="J675" s="9"/>
      <c r="K675" s="9"/>
      <c r="L675" s="9"/>
      <c r="M675" s="8"/>
      <c r="N675" s="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8"/>
      <c r="AK675" s="10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8"/>
      <c r="BH675" s="10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8"/>
      <c r="CE675" s="8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</row>
    <row r="676" ht="15.75" customHeight="1">
      <c r="A676" s="8"/>
      <c r="B676" s="9"/>
      <c r="C676" s="9"/>
      <c r="D676" s="8"/>
      <c r="E676" s="8"/>
      <c r="F676" s="8"/>
      <c r="G676" s="8"/>
      <c r="H676" s="9"/>
      <c r="I676" s="9"/>
      <c r="J676" s="9"/>
      <c r="K676" s="9"/>
      <c r="L676" s="9"/>
      <c r="M676" s="8"/>
      <c r="N676" s="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8"/>
      <c r="AK676" s="10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8"/>
      <c r="BH676" s="10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8"/>
      <c r="CE676" s="8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</row>
    <row r="677" ht="15.75" customHeight="1">
      <c r="A677" s="8"/>
      <c r="B677" s="9"/>
      <c r="C677" s="9"/>
      <c r="D677" s="8"/>
      <c r="E677" s="8"/>
      <c r="F677" s="8"/>
      <c r="G677" s="8"/>
      <c r="H677" s="9"/>
      <c r="I677" s="9"/>
      <c r="J677" s="9"/>
      <c r="K677" s="9"/>
      <c r="L677" s="9"/>
      <c r="M677" s="8"/>
      <c r="N677" s="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8"/>
      <c r="AK677" s="10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8"/>
      <c r="BH677" s="10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8"/>
      <c r="CE677" s="8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</row>
    <row r="678" ht="15.75" customHeight="1">
      <c r="A678" s="8"/>
      <c r="B678" s="9"/>
      <c r="C678" s="9"/>
      <c r="D678" s="8"/>
      <c r="E678" s="8"/>
      <c r="F678" s="8"/>
      <c r="G678" s="8"/>
      <c r="H678" s="9"/>
      <c r="I678" s="9"/>
      <c r="J678" s="9"/>
      <c r="K678" s="9"/>
      <c r="L678" s="9"/>
      <c r="M678" s="8"/>
      <c r="N678" s="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8"/>
      <c r="AK678" s="10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8"/>
      <c r="BH678" s="10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8"/>
      <c r="CE678" s="8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</row>
    <row r="679" ht="15.75" customHeight="1">
      <c r="A679" s="8"/>
      <c r="B679" s="9"/>
      <c r="C679" s="9"/>
      <c r="D679" s="8"/>
      <c r="E679" s="8"/>
      <c r="F679" s="8"/>
      <c r="G679" s="8"/>
      <c r="H679" s="9"/>
      <c r="I679" s="9"/>
      <c r="J679" s="9"/>
      <c r="K679" s="9"/>
      <c r="L679" s="9"/>
      <c r="M679" s="8"/>
      <c r="N679" s="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8"/>
      <c r="AK679" s="10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8"/>
      <c r="BH679" s="10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8"/>
      <c r="CE679" s="8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</row>
    <row r="680" ht="15.75" customHeight="1">
      <c r="A680" s="8"/>
      <c r="B680" s="9"/>
      <c r="C680" s="9"/>
      <c r="D680" s="8"/>
      <c r="E680" s="8"/>
      <c r="F680" s="8"/>
      <c r="G680" s="8"/>
      <c r="H680" s="9"/>
      <c r="I680" s="9"/>
      <c r="J680" s="9"/>
      <c r="K680" s="9"/>
      <c r="L680" s="9"/>
      <c r="M680" s="8"/>
      <c r="N680" s="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8"/>
      <c r="AK680" s="10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8"/>
      <c r="BH680" s="10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8"/>
      <c r="CE680" s="8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</row>
    <row r="681" ht="15.75" customHeight="1">
      <c r="A681" s="8"/>
      <c r="B681" s="9"/>
      <c r="C681" s="9"/>
      <c r="D681" s="8"/>
      <c r="E681" s="8"/>
      <c r="F681" s="8"/>
      <c r="G681" s="8"/>
      <c r="H681" s="9"/>
      <c r="I681" s="9"/>
      <c r="J681" s="9"/>
      <c r="K681" s="9"/>
      <c r="L681" s="9"/>
      <c r="M681" s="8"/>
      <c r="N681" s="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8"/>
      <c r="AK681" s="10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8"/>
      <c r="BH681" s="10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8"/>
      <c r="CE681" s="8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</row>
    <row r="682" ht="15.75" customHeight="1">
      <c r="A682" s="8"/>
      <c r="B682" s="9"/>
      <c r="C682" s="9"/>
      <c r="D682" s="8"/>
      <c r="E682" s="8"/>
      <c r="F682" s="8"/>
      <c r="G682" s="8"/>
      <c r="H682" s="9"/>
      <c r="I682" s="9"/>
      <c r="J682" s="9"/>
      <c r="K682" s="9"/>
      <c r="L682" s="9"/>
      <c r="M682" s="8"/>
      <c r="N682" s="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8"/>
      <c r="AK682" s="10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8"/>
      <c r="BH682" s="10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8"/>
      <c r="CE682" s="8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</row>
    <row r="683" ht="15.75" customHeight="1">
      <c r="A683" s="8"/>
      <c r="B683" s="9"/>
      <c r="C683" s="9"/>
      <c r="D683" s="8"/>
      <c r="E683" s="8"/>
      <c r="F683" s="8"/>
      <c r="G683" s="8"/>
      <c r="H683" s="9"/>
      <c r="I683" s="9"/>
      <c r="J683" s="9"/>
      <c r="K683" s="9"/>
      <c r="L683" s="9"/>
      <c r="M683" s="8"/>
      <c r="N683" s="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8"/>
      <c r="AK683" s="10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8"/>
      <c r="BH683" s="10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8"/>
      <c r="CE683" s="8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</row>
    <row r="684" ht="15.75" customHeight="1">
      <c r="A684" s="8"/>
      <c r="B684" s="9"/>
      <c r="C684" s="9"/>
      <c r="D684" s="8"/>
      <c r="E684" s="8"/>
      <c r="F684" s="8"/>
      <c r="G684" s="8"/>
      <c r="H684" s="9"/>
      <c r="I684" s="9"/>
      <c r="J684" s="9"/>
      <c r="K684" s="9"/>
      <c r="L684" s="9"/>
      <c r="M684" s="8"/>
      <c r="N684" s="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8"/>
      <c r="AK684" s="10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8"/>
      <c r="BH684" s="10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8"/>
      <c r="CE684" s="8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</row>
    <row r="685" ht="15.75" customHeight="1">
      <c r="A685" s="8"/>
      <c r="B685" s="9"/>
      <c r="C685" s="9"/>
      <c r="D685" s="8"/>
      <c r="E685" s="8"/>
      <c r="F685" s="8"/>
      <c r="G685" s="8"/>
      <c r="H685" s="9"/>
      <c r="I685" s="9"/>
      <c r="J685" s="9"/>
      <c r="K685" s="9"/>
      <c r="L685" s="9"/>
      <c r="M685" s="8"/>
      <c r="N685" s="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8"/>
      <c r="AK685" s="10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8"/>
      <c r="BH685" s="10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8"/>
      <c r="CE685" s="8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</row>
    <row r="686" ht="15.75" customHeight="1">
      <c r="A686" s="8"/>
      <c r="B686" s="9"/>
      <c r="C686" s="9"/>
      <c r="D686" s="8"/>
      <c r="E686" s="8"/>
      <c r="F686" s="8"/>
      <c r="G686" s="8"/>
      <c r="H686" s="9"/>
      <c r="I686" s="9"/>
      <c r="J686" s="9"/>
      <c r="K686" s="9"/>
      <c r="L686" s="9"/>
      <c r="M686" s="8"/>
      <c r="N686" s="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8"/>
      <c r="AK686" s="10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8"/>
      <c r="BH686" s="10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8"/>
      <c r="CE686" s="8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</row>
    <row r="687" ht="15.75" customHeight="1">
      <c r="A687" s="8"/>
      <c r="B687" s="9"/>
      <c r="C687" s="9"/>
      <c r="D687" s="8"/>
      <c r="E687" s="8"/>
      <c r="F687" s="8"/>
      <c r="G687" s="8"/>
      <c r="H687" s="9"/>
      <c r="I687" s="9"/>
      <c r="J687" s="9"/>
      <c r="K687" s="9"/>
      <c r="L687" s="9"/>
      <c r="M687" s="8"/>
      <c r="N687" s="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8"/>
      <c r="AK687" s="10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8"/>
      <c r="BH687" s="10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8"/>
      <c r="CE687" s="8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</row>
    <row r="688" ht="15.75" customHeight="1">
      <c r="A688" s="8"/>
      <c r="B688" s="9"/>
      <c r="C688" s="9"/>
      <c r="D688" s="8"/>
      <c r="E688" s="8"/>
      <c r="F688" s="8"/>
      <c r="G688" s="8"/>
      <c r="H688" s="9"/>
      <c r="I688" s="9"/>
      <c r="J688" s="9"/>
      <c r="K688" s="9"/>
      <c r="L688" s="9"/>
      <c r="M688" s="8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8"/>
      <c r="AK688" s="10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8"/>
      <c r="BH688" s="10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8"/>
      <c r="CE688" s="8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</row>
    <row r="689" ht="15.75" customHeight="1">
      <c r="A689" s="8"/>
      <c r="B689" s="9"/>
      <c r="C689" s="9"/>
      <c r="D689" s="8"/>
      <c r="E689" s="8"/>
      <c r="F689" s="8"/>
      <c r="G689" s="8"/>
      <c r="H689" s="9"/>
      <c r="I689" s="9"/>
      <c r="J689" s="9"/>
      <c r="K689" s="9"/>
      <c r="L689" s="9"/>
      <c r="M689" s="8"/>
      <c r="N689" s="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8"/>
      <c r="AK689" s="10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8"/>
      <c r="BH689" s="10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8"/>
      <c r="CE689" s="8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</row>
    <row r="690" ht="15.75" customHeight="1">
      <c r="A690" s="8"/>
      <c r="B690" s="9"/>
      <c r="C690" s="9"/>
      <c r="D690" s="8"/>
      <c r="E690" s="8"/>
      <c r="F690" s="8"/>
      <c r="G690" s="8"/>
      <c r="H690" s="9"/>
      <c r="I690" s="9"/>
      <c r="J690" s="9"/>
      <c r="K690" s="9"/>
      <c r="L690" s="9"/>
      <c r="M690" s="8"/>
      <c r="N690" s="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8"/>
      <c r="AK690" s="10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8"/>
      <c r="BH690" s="10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8"/>
      <c r="CE690" s="8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</row>
    <row r="691" ht="15.75" customHeight="1">
      <c r="A691" s="8"/>
      <c r="B691" s="9"/>
      <c r="C691" s="9"/>
      <c r="D691" s="8"/>
      <c r="E691" s="8"/>
      <c r="F691" s="8"/>
      <c r="G691" s="8"/>
      <c r="H691" s="9"/>
      <c r="I691" s="9"/>
      <c r="J691" s="9"/>
      <c r="K691" s="9"/>
      <c r="L691" s="9"/>
      <c r="M691" s="8"/>
      <c r="N691" s="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8"/>
      <c r="AK691" s="10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8"/>
      <c r="BH691" s="10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8"/>
      <c r="CE691" s="8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</row>
    <row r="692" ht="15.75" customHeight="1">
      <c r="A692" s="8"/>
      <c r="B692" s="9"/>
      <c r="C692" s="9"/>
      <c r="D692" s="8"/>
      <c r="E692" s="8"/>
      <c r="F692" s="8"/>
      <c r="G692" s="8"/>
      <c r="H692" s="9"/>
      <c r="I692" s="9"/>
      <c r="J692" s="9"/>
      <c r="K692" s="9"/>
      <c r="L692" s="9"/>
      <c r="M692" s="8"/>
      <c r="N692" s="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8"/>
      <c r="AK692" s="10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8"/>
      <c r="BH692" s="10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8"/>
      <c r="CE692" s="8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</row>
    <row r="693" ht="15.75" customHeight="1">
      <c r="A693" s="8"/>
      <c r="B693" s="9"/>
      <c r="C693" s="9"/>
      <c r="D693" s="8"/>
      <c r="E693" s="8"/>
      <c r="F693" s="8"/>
      <c r="G693" s="8"/>
      <c r="H693" s="9"/>
      <c r="I693" s="9"/>
      <c r="J693" s="9"/>
      <c r="K693" s="9"/>
      <c r="L693" s="9"/>
      <c r="M693" s="8"/>
      <c r="N693" s="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8"/>
      <c r="AK693" s="10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8"/>
      <c r="BH693" s="10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8"/>
      <c r="CE693" s="8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</row>
    <row r="694" ht="15.75" customHeight="1">
      <c r="A694" s="8"/>
      <c r="B694" s="9"/>
      <c r="C694" s="9"/>
      <c r="D694" s="8"/>
      <c r="E694" s="8"/>
      <c r="F694" s="8"/>
      <c r="G694" s="8"/>
      <c r="H694" s="9"/>
      <c r="I694" s="9"/>
      <c r="J694" s="9"/>
      <c r="K694" s="9"/>
      <c r="L694" s="9"/>
      <c r="M694" s="8"/>
      <c r="N694" s="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8"/>
      <c r="AK694" s="10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8"/>
      <c r="BH694" s="10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8"/>
      <c r="CE694" s="8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</row>
    <row r="695" ht="15.75" customHeight="1">
      <c r="A695" s="8"/>
      <c r="B695" s="9"/>
      <c r="C695" s="9"/>
      <c r="D695" s="8"/>
      <c r="E695" s="8"/>
      <c r="F695" s="8"/>
      <c r="G695" s="8"/>
      <c r="H695" s="9"/>
      <c r="I695" s="9"/>
      <c r="J695" s="9"/>
      <c r="K695" s="9"/>
      <c r="L695" s="9"/>
      <c r="M695" s="8"/>
      <c r="N695" s="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8"/>
      <c r="AK695" s="10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8"/>
      <c r="BH695" s="10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8"/>
      <c r="CE695" s="8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</row>
    <row r="696" ht="15.75" customHeight="1">
      <c r="A696" s="8"/>
      <c r="B696" s="9"/>
      <c r="C696" s="9"/>
      <c r="D696" s="8"/>
      <c r="E696" s="8"/>
      <c r="F696" s="8"/>
      <c r="G696" s="8"/>
      <c r="H696" s="9"/>
      <c r="I696" s="9"/>
      <c r="J696" s="9"/>
      <c r="K696" s="9"/>
      <c r="L696" s="9"/>
      <c r="M696" s="8"/>
      <c r="N696" s="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8"/>
      <c r="AK696" s="10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8"/>
      <c r="BH696" s="10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8"/>
      <c r="CE696" s="8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</row>
    <row r="697" ht="15.75" customHeight="1">
      <c r="A697" s="8"/>
      <c r="B697" s="9"/>
      <c r="C697" s="9"/>
      <c r="D697" s="8"/>
      <c r="E697" s="8"/>
      <c r="F697" s="8"/>
      <c r="G697" s="8"/>
      <c r="H697" s="9"/>
      <c r="I697" s="9"/>
      <c r="J697" s="9"/>
      <c r="K697" s="9"/>
      <c r="L697" s="9"/>
      <c r="M697" s="8"/>
      <c r="N697" s="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8"/>
      <c r="AK697" s="10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8"/>
      <c r="BH697" s="10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8"/>
      <c r="CE697" s="8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</row>
    <row r="698" ht="15.75" customHeight="1">
      <c r="A698" s="8"/>
      <c r="B698" s="9"/>
      <c r="C698" s="9"/>
      <c r="D698" s="8"/>
      <c r="E698" s="8"/>
      <c r="F698" s="8"/>
      <c r="G698" s="8"/>
      <c r="H698" s="9"/>
      <c r="I698" s="9"/>
      <c r="J698" s="9"/>
      <c r="K698" s="9"/>
      <c r="L698" s="9"/>
      <c r="M698" s="8"/>
      <c r="N698" s="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8"/>
      <c r="AK698" s="10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8"/>
      <c r="BH698" s="10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8"/>
      <c r="CE698" s="8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</row>
    <row r="699" ht="15.75" customHeight="1">
      <c r="A699" s="8"/>
      <c r="B699" s="9"/>
      <c r="C699" s="9"/>
      <c r="D699" s="8"/>
      <c r="E699" s="8"/>
      <c r="F699" s="8"/>
      <c r="G699" s="8"/>
      <c r="H699" s="9"/>
      <c r="I699" s="9"/>
      <c r="J699" s="9"/>
      <c r="K699" s="9"/>
      <c r="L699" s="9"/>
      <c r="M699" s="8"/>
      <c r="N699" s="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8"/>
      <c r="AK699" s="10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8"/>
      <c r="BH699" s="10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8"/>
      <c r="CE699" s="8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</row>
    <row r="700" ht="15.75" customHeight="1">
      <c r="A700" s="8"/>
      <c r="B700" s="9"/>
      <c r="C700" s="9"/>
      <c r="D700" s="8"/>
      <c r="E700" s="8"/>
      <c r="F700" s="8"/>
      <c r="G700" s="8"/>
      <c r="H700" s="9"/>
      <c r="I700" s="9"/>
      <c r="J700" s="9"/>
      <c r="K700" s="9"/>
      <c r="L700" s="9"/>
      <c r="M700" s="8"/>
      <c r="N700" s="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8"/>
      <c r="AK700" s="10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8"/>
      <c r="BH700" s="10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8"/>
      <c r="CE700" s="8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</row>
    <row r="701" ht="15.75" customHeight="1">
      <c r="A701" s="8"/>
      <c r="B701" s="9"/>
      <c r="C701" s="9"/>
      <c r="D701" s="8"/>
      <c r="E701" s="8"/>
      <c r="F701" s="8"/>
      <c r="G701" s="8"/>
      <c r="H701" s="9"/>
      <c r="I701" s="9"/>
      <c r="J701" s="9"/>
      <c r="K701" s="9"/>
      <c r="L701" s="9"/>
      <c r="M701" s="8"/>
      <c r="N701" s="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8"/>
      <c r="AK701" s="10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8"/>
      <c r="BH701" s="10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8"/>
      <c r="CE701" s="8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</row>
    <row r="702" ht="15.75" customHeight="1">
      <c r="A702" s="8"/>
      <c r="B702" s="9"/>
      <c r="C702" s="9"/>
      <c r="D702" s="8"/>
      <c r="E702" s="8"/>
      <c r="F702" s="8"/>
      <c r="G702" s="8"/>
      <c r="H702" s="9"/>
      <c r="I702" s="9"/>
      <c r="J702" s="9"/>
      <c r="K702" s="9"/>
      <c r="L702" s="9"/>
      <c r="M702" s="8"/>
      <c r="N702" s="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8"/>
      <c r="AK702" s="10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8"/>
      <c r="BH702" s="10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8"/>
      <c r="CE702" s="8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</row>
    <row r="703" ht="15.75" customHeight="1">
      <c r="A703" s="8"/>
      <c r="B703" s="9"/>
      <c r="C703" s="9"/>
      <c r="D703" s="8"/>
      <c r="E703" s="8"/>
      <c r="F703" s="8"/>
      <c r="G703" s="8"/>
      <c r="H703" s="9"/>
      <c r="I703" s="9"/>
      <c r="J703" s="9"/>
      <c r="K703" s="9"/>
      <c r="L703" s="9"/>
      <c r="M703" s="8"/>
      <c r="N703" s="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8"/>
      <c r="AK703" s="10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8"/>
      <c r="BH703" s="10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8"/>
      <c r="CE703" s="8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</row>
    <row r="704" ht="15.75" customHeight="1">
      <c r="A704" s="8"/>
      <c r="B704" s="9"/>
      <c r="C704" s="9"/>
      <c r="D704" s="8"/>
      <c r="E704" s="8"/>
      <c r="F704" s="8"/>
      <c r="G704" s="8"/>
      <c r="H704" s="9"/>
      <c r="I704" s="9"/>
      <c r="J704" s="9"/>
      <c r="K704" s="9"/>
      <c r="L704" s="9"/>
      <c r="M704" s="8"/>
      <c r="N704" s="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8"/>
      <c r="AK704" s="10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8"/>
      <c r="BH704" s="10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8"/>
      <c r="CE704" s="8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</row>
    <row r="705" ht="15.75" customHeight="1">
      <c r="A705" s="8"/>
      <c r="B705" s="9"/>
      <c r="C705" s="9"/>
      <c r="D705" s="8"/>
      <c r="E705" s="8"/>
      <c r="F705" s="8"/>
      <c r="G705" s="8"/>
      <c r="H705" s="9"/>
      <c r="I705" s="9"/>
      <c r="J705" s="9"/>
      <c r="K705" s="9"/>
      <c r="L705" s="9"/>
      <c r="M705" s="8"/>
      <c r="N705" s="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8"/>
      <c r="AK705" s="10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8"/>
      <c r="BH705" s="10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8"/>
      <c r="CE705" s="8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</row>
    <row r="706" ht="15.75" customHeight="1">
      <c r="A706" s="8"/>
      <c r="B706" s="9"/>
      <c r="C706" s="9"/>
      <c r="D706" s="8"/>
      <c r="E706" s="8"/>
      <c r="F706" s="8"/>
      <c r="G706" s="8"/>
      <c r="H706" s="9"/>
      <c r="I706" s="9"/>
      <c r="J706" s="9"/>
      <c r="K706" s="9"/>
      <c r="L706" s="9"/>
      <c r="M706" s="8"/>
      <c r="N706" s="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8"/>
      <c r="AK706" s="10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8"/>
      <c r="BH706" s="10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8"/>
      <c r="CE706" s="8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</row>
    <row r="707" ht="15.75" customHeight="1">
      <c r="A707" s="8"/>
      <c r="B707" s="9"/>
      <c r="C707" s="9"/>
      <c r="D707" s="8"/>
      <c r="E707" s="8"/>
      <c r="F707" s="8"/>
      <c r="G707" s="8"/>
      <c r="H707" s="9"/>
      <c r="I707" s="9"/>
      <c r="J707" s="9"/>
      <c r="K707" s="9"/>
      <c r="L707" s="9"/>
      <c r="M707" s="8"/>
      <c r="N707" s="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8"/>
      <c r="AK707" s="10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8"/>
      <c r="BH707" s="10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8"/>
      <c r="CE707" s="8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</row>
    <row r="708" ht="15.75" customHeight="1">
      <c r="A708" s="8"/>
      <c r="B708" s="9"/>
      <c r="C708" s="9"/>
      <c r="D708" s="8"/>
      <c r="E708" s="8"/>
      <c r="F708" s="8"/>
      <c r="G708" s="8"/>
      <c r="H708" s="9"/>
      <c r="I708" s="9"/>
      <c r="J708" s="9"/>
      <c r="K708" s="9"/>
      <c r="L708" s="9"/>
      <c r="M708" s="8"/>
      <c r="N708" s="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8"/>
      <c r="AK708" s="10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8"/>
      <c r="BH708" s="10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8"/>
      <c r="CE708" s="8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</row>
    <row r="709" ht="15.75" customHeight="1">
      <c r="A709" s="8"/>
      <c r="B709" s="9"/>
      <c r="C709" s="9"/>
      <c r="D709" s="8"/>
      <c r="E709" s="8"/>
      <c r="F709" s="8"/>
      <c r="G709" s="8"/>
      <c r="H709" s="9"/>
      <c r="I709" s="9"/>
      <c r="J709" s="9"/>
      <c r="K709" s="9"/>
      <c r="L709" s="9"/>
      <c r="M709" s="8"/>
      <c r="N709" s="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8"/>
      <c r="AK709" s="10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8"/>
      <c r="BH709" s="10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8"/>
      <c r="CE709" s="8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</row>
    <row r="710" ht="15.75" customHeight="1">
      <c r="A710" s="8"/>
      <c r="B710" s="9"/>
      <c r="C710" s="9"/>
      <c r="D710" s="8"/>
      <c r="E710" s="8"/>
      <c r="F710" s="8"/>
      <c r="G710" s="8"/>
      <c r="H710" s="9"/>
      <c r="I710" s="9"/>
      <c r="J710" s="9"/>
      <c r="K710" s="9"/>
      <c r="L710" s="9"/>
      <c r="M710" s="8"/>
      <c r="N710" s="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8"/>
      <c r="AK710" s="10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8"/>
      <c r="BH710" s="10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8"/>
      <c r="CE710" s="8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</row>
    <row r="711" ht="15.75" customHeight="1">
      <c r="A711" s="8"/>
      <c r="B711" s="9"/>
      <c r="C711" s="9"/>
      <c r="D711" s="8"/>
      <c r="E711" s="8"/>
      <c r="F711" s="8"/>
      <c r="G711" s="8"/>
      <c r="H711" s="9"/>
      <c r="I711" s="9"/>
      <c r="J711" s="9"/>
      <c r="K711" s="9"/>
      <c r="L711" s="9"/>
      <c r="M711" s="8"/>
      <c r="N711" s="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8"/>
      <c r="AK711" s="10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8"/>
      <c r="BH711" s="10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8"/>
      <c r="CE711" s="8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</row>
    <row r="712" ht="15.75" customHeight="1">
      <c r="A712" s="8"/>
      <c r="B712" s="9"/>
      <c r="C712" s="9"/>
      <c r="D712" s="8"/>
      <c r="E712" s="8"/>
      <c r="F712" s="8"/>
      <c r="G712" s="8"/>
      <c r="H712" s="9"/>
      <c r="I712" s="9"/>
      <c r="J712" s="9"/>
      <c r="K712" s="9"/>
      <c r="L712" s="9"/>
      <c r="M712" s="8"/>
      <c r="N712" s="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8"/>
      <c r="AK712" s="10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8"/>
      <c r="BH712" s="10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8"/>
      <c r="CE712" s="8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</row>
    <row r="713" ht="15.75" customHeight="1">
      <c r="A713" s="8"/>
      <c r="B713" s="9"/>
      <c r="C713" s="9"/>
      <c r="D713" s="8"/>
      <c r="E713" s="8"/>
      <c r="F713" s="8"/>
      <c r="G713" s="8"/>
      <c r="H713" s="9"/>
      <c r="I713" s="9"/>
      <c r="J713" s="9"/>
      <c r="K713" s="9"/>
      <c r="L713" s="9"/>
      <c r="M713" s="8"/>
      <c r="N713" s="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8"/>
      <c r="AK713" s="10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8"/>
      <c r="BH713" s="10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8"/>
      <c r="CE713" s="8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</row>
    <row r="714" ht="15.75" customHeight="1">
      <c r="A714" s="8"/>
      <c r="B714" s="9"/>
      <c r="C714" s="9"/>
      <c r="D714" s="8"/>
      <c r="E714" s="8"/>
      <c r="F714" s="8"/>
      <c r="G714" s="8"/>
      <c r="H714" s="9"/>
      <c r="I714" s="9"/>
      <c r="J714" s="9"/>
      <c r="K714" s="9"/>
      <c r="L714" s="9"/>
      <c r="M714" s="8"/>
      <c r="N714" s="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8"/>
      <c r="AK714" s="10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8"/>
      <c r="BH714" s="10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8"/>
      <c r="CE714" s="8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</row>
    <row r="715" ht="15.75" customHeight="1">
      <c r="A715" s="8"/>
      <c r="B715" s="9"/>
      <c r="C715" s="9"/>
      <c r="D715" s="8"/>
      <c r="E715" s="8"/>
      <c r="F715" s="8"/>
      <c r="G715" s="8"/>
      <c r="H715" s="9"/>
      <c r="I715" s="9"/>
      <c r="J715" s="9"/>
      <c r="K715" s="9"/>
      <c r="L715" s="9"/>
      <c r="M715" s="8"/>
      <c r="N715" s="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8"/>
      <c r="AK715" s="10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8"/>
      <c r="BH715" s="10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8"/>
      <c r="CE715" s="8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</row>
    <row r="716" ht="15.75" customHeight="1">
      <c r="A716" s="8"/>
      <c r="B716" s="9"/>
      <c r="C716" s="9"/>
      <c r="D716" s="8"/>
      <c r="E716" s="8"/>
      <c r="F716" s="8"/>
      <c r="G716" s="8"/>
      <c r="H716" s="9"/>
      <c r="I716" s="9"/>
      <c r="J716" s="9"/>
      <c r="K716" s="9"/>
      <c r="L716" s="9"/>
      <c r="M716" s="8"/>
      <c r="N716" s="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8"/>
      <c r="AK716" s="10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8"/>
      <c r="BH716" s="10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8"/>
      <c r="CE716" s="8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</row>
    <row r="717" ht="15.75" customHeight="1">
      <c r="A717" s="8"/>
      <c r="B717" s="9"/>
      <c r="C717" s="9"/>
      <c r="D717" s="8"/>
      <c r="E717" s="8"/>
      <c r="F717" s="8"/>
      <c r="G717" s="8"/>
      <c r="H717" s="9"/>
      <c r="I717" s="9"/>
      <c r="J717" s="9"/>
      <c r="K717" s="9"/>
      <c r="L717" s="9"/>
      <c r="M717" s="8"/>
      <c r="N717" s="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8"/>
      <c r="AK717" s="10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8"/>
      <c r="BH717" s="10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8"/>
      <c r="CE717" s="8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</row>
    <row r="718" ht="15.75" customHeight="1">
      <c r="A718" s="8"/>
      <c r="B718" s="9"/>
      <c r="C718" s="9"/>
      <c r="D718" s="8"/>
      <c r="E718" s="8"/>
      <c r="F718" s="8"/>
      <c r="G718" s="8"/>
      <c r="H718" s="9"/>
      <c r="I718" s="9"/>
      <c r="J718" s="9"/>
      <c r="K718" s="9"/>
      <c r="L718" s="9"/>
      <c r="M718" s="8"/>
      <c r="N718" s="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8"/>
      <c r="AK718" s="10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8"/>
      <c r="BH718" s="10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8"/>
      <c r="CE718" s="8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</row>
    <row r="719" ht="15.75" customHeight="1">
      <c r="A719" s="8"/>
      <c r="B719" s="9"/>
      <c r="C719" s="9"/>
      <c r="D719" s="8"/>
      <c r="E719" s="8"/>
      <c r="F719" s="8"/>
      <c r="G719" s="8"/>
      <c r="H719" s="9"/>
      <c r="I719" s="9"/>
      <c r="J719" s="9"/>
      <c r="K719" s="9"/>
      <c r="L719" s="9"/>
      <c r="M719" s="8"/>
      <c r="N719" s="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8"/>
      <c r="AK719" s="10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8"/>
      <c r="BH719" s="10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8"/>
      <c r="CE719" s="8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</row>
    <row r="720" ht="15.75" customHeight="1">
      <c r="A720" s="8"/>
      <c r="B720" s="9"/>
      <c r="C720" s="9"/>
      <c r="D720" s="8"/>
      <c r="E720" s="8"/>
      <c r="F720" s="8"/>
      <c r="G720" s="8"/>
      <c r="H720" s="9"/>
      <c r="I720" s="9"/>
      <c r="J720" s="9"/>
      <c r="K720" s="9"/>
      <c r="L720" s="9"/>
      <c r="M720" s="8"/>
      <c r="N720" s="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8"/>
      <c r="AK720" s="10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8"/>
      <c r="BH720" s="10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8"/>
      <c r="CE720" s="8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</row>
    <row r="721" ht="15.75" customHeight="1">
      <c r="A721" s="8"/>
      <c r="B721" s="9"/>
      <c r="C721" s="9"/>
      <c r="D721" s="8"/>
      <c r="E721" s="8"/>
      <c r="F721" s="8"/>
      <c r="G721" s="8"/>
      <c r="H721" s="9"/>
      <c r="I721" s="9"/>
      <c r="J721" s="9"/>
      <c r="K721" s="9"/>
      <c r="L721" s="9"/>
      <c r="M721" s="8"/>
      <c r="N721" s="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8"/>
      <c r="AK721" s="10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8"/>
      <c r="BH721" s="10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8"/>
      <c r="CE721" s="8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</row>
    <row r="722" ht="15.75" customHeight="1">
      <c r="A722" s="8"/>
      <c r="B722" s="9"/>
      <c r="C722" s="9"/>
      <c r="D722" s="8"/>
      <c r="E722" s="8"/>
      <c r="F722" s="8"/>
      <c r="G722" s="8"/>
      <c r="H722" s="9"/>
      <c r="I722" s="9"/>
      <c r="J722" s="9"/>
      <c r="K722" s="9"/>
      <c r="L722" s="9"/>
      <c r="M722" s="8"/>
      <c r="N722" s="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8"/>
      <c r="AK722" s="10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8"/>
      <c r="BH722" s="10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8"/>
      <c r="CE722" s="8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</row>
    <row r="723" ht="15.75" customHeight="1">
      <c r="A723" s="8"/>
      <c r="B723" s="9"/>
      <c r="C723" s="9"/>
      <c r="D723" s="8"/>
      <c r="E723" s="8"/>
      <c r="F723" s="8"/>
      <c r="G723" s="8"/>
      <c r="H723" s="9"/>
      <c r="I723" s="9"/>
      <c r="J723" s="9"/>
      <c r="K723" s="9"/>
      <c r="L723" s="9"/>
      <c r="M723" s="8"/>
      <c r="N723" s="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8"/>
      <c r="AK723" s="10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8"/>
      <c r="BH723" s="10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8"/>
      <c r="CE723" s="8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</row>
    <row r="724" ht="15.75" customHeight="1">
      <c r="A724" s="8"/>
      <c r="B724" s="9"/>
      <c r="C724" s="9"/>
      <c r="D724" s="8"/>
      <c r="E724" s="8"/>
      <c r="F724" s="8"/>
      <c r="G724" s="8"/>
      <c r="H724" s="9"/>
      <c r="I724" s="9"/>
      <c r="J724" s="9"/>
      <c r="K724" s="9"/>
      <c r="L724" s="9"/>
      <c r="M724" s="8"/>
      <c r="N724" s="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8"/>
      <c r="AK724" s="10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8"/>
      <c r="BH724" s="10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8"/>
      <c r="CE724" s="8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</row>
    <row r="725" ht="15.75" customHeight="1">
      <c r="A725" s="8"/>
      <c r="B725" s="9"/>
      <c r="C725" s="9"/>
      <c r="D725" s="8"/>
      <c r="E725" s="8"/>
      <c r="F725" s="8"/>
      <c r="G725" s="8"/>
      <c r="H725" s="9"/>
      <c r="I725" s="9"/>
      <c r="J725" s="9"/>
      <c r="K725" s="9"/>
      <c r="L725" s="9"/>
      <c r="M725" s="8"/>
      <c r="N725" s="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8"/>
      <c r="AK725" s="10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8"/>
      <c r="BH725" s="10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8"/>
      <c r="CE725" s="8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</row>
    <row r="726" ht="15.75" customHeight="1">
      <c r="A726" s="8"/>
      <c r="B726" s="9"/>
      <c r="C726" s="9"/>
      <c r="D726" s="8"/>
      <c r="E726" s="8"/>
      <c r="F726" s="8"/>
      <c r="G726" s="8"/>
      <c r="H726" s="9"/>
      <c r="I726" s="9"/>
      <c r="J726" s="9"/>
      <c r="K726" s="9"/>
      <c r="L726" s="9"/>
      <c r="M726" s="8"/>
      <c r="N726" s="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8"/>
      <c r="AK726" s="10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8"/>
      <c r="BH726" s="10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8"/>
      <c r="CE726" s="8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</row>
    <row r="727" ht="15.75" customHeight="1">
      <c r="A727" s="8"/>
      <c r="B727" s="9"/>
      <c r="C727" s="9"/>
      <c r="D727" s="8"/>
      <c r="E727" s="8"/>
      <c r="F727" s="8"/>
      <c r="G727" s="8"/>
      <c r="H727" s="9"/>
      <c r="I727" s="9"/>
      <c r="J727" s="9"/>
      <c r="K727" s="9"/>
      <c r="L727" s="9"/>
      <c r="M727" s="8"/>
      <c r="N727" s="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8"/>
      <c r="AK727" s="10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8"/>
      <c r="BH727" s="10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8"/>
      <c r="CE727" s="8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</row>
    <row r="728" ht="15.75" customHeight="1">
      <c r="A728" s="8"/>
      <c r="B728" s="9"/>
      <c r="C728" s="9"/>
      <c r="D728" s="8"/>
      <c r="E728" s="8"/>
      <c r="F728" s="8"/>
      <c r="G728" s="8"/>
      <c r="H728" s="9"/>
      <c r="I728" s="9"/>
      <c r="J728" s="9"/>
      <c r="K728" s="9"/>
      <c r="L728" s="9"/>
      <c r="M728" s="8"/>
      <c r="N728" s="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8"/>
      <c r="AK728" s="10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8"/>
      <c r="BH728" s="10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8"/>
      <c r="CE728" s="8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</row>
    <row r="729" ht="15.75" customHeight="1">
      <c r="A729" s="8"/>
      <c r="B729" s="9"/>
      <c r="C729" s="9"/>
      <c r="D729" s="8"/>
      <c r="E729" s="8"/>
      <c r="F729" s="8"/>
      <c r="G729" s="8"/>
      <c r="H729" s="9"/>
      <c r="I729" s="9"/>
      <c r="J729" s="9"/>
      <c r="K729" s="9"/>
      <c r="L729" s="9"/>
      <c r="M729" s="8"/>
      <c r="N729" s="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8"/>
      <c r="AK729" s="10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8"/>
      <c r="BH729" s="10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8"/>
      <c r="CE729" s="8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</row>
    <row r="730" ht="15.75" customHeight="1">
      <c r="A730" s="8"/>
      <c r="B730" s="9"/>
      <c r="C730" s="9"/>
      <c r="D730" s="8"/>
      <c r="E730" s="8"/>
      <c r="F730" s="8"/>
      <c r="G730" s="8"/>
      <c r="H730" s="9"/>
      <c r="I730" s="9"/>
      <c r="J730" s="9"/>
      <c r="K730" s="9"/>
      <c r="L730" s="9"/>
      <c r="M730" s="8"/>
      <c r="N730" s="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8"/>
      <c r="AK730" s="10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8"/>
      <c r="BH730" s="10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8"/>
      <c r="CE730" s="8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</row>
    <row r="731" ht="15.75" customHeight="1">
      <c r="A731" s="8"/>
      <c r="B731" s="9"/>
      <c r="C731" s="9"/>
      <c r="D731" s="8"/>
      <c r="E731" s="8"/>
      <c r="F731" s="8"/>
      <c r="G731" s="8"/>
      <c r="H731" s="9"/>
      <c r="I731" s="9"/>
      <c r="J731" s="9"/>
      <c r="K731" s="9"/>
      <c r="L731" s="9"/>
      <c r="M731" s="8"/>
      <c r="N731" s="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8"/>
      <c r="AK731" s="10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8"/>
      <c r="BH731" s="10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8"/>
      <c r="CE731" s="8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</row>
    <row r="732" ht="15.75" customHeight="1">
      <c r="A732" s="8"/>
      <c r="B732" s="9"/>
      <c r="C732" s="9"/>
      <c r="D732" s="8"/>
      <c r="E732" s="8"/>
      <c r="F732" s="8"/>
      <c r="G732" s="8"/>
      <c r="H732" s="9"/>
      <c r="I732" s="9"/>
      <c r="J732" s="9"/>
      <c r="K732" s="9"/>
      <c r="L732" s="9"/>
      <c r="M732" s="8"/>
      <c r="N732" s="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8"/>
      <c r="AK732" s="10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8"/>
      <c r="BH732" s="10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8"/>
      <c r="CE732" s="8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</row>
    <row r="733" ht="15.75" customHeight="1">
      <c r="A733" s="8"/>
      <c r="B733" s="9"/>
      <c r="C733" s="9"/>
      <c r="D733" s="8"/>
      <c r="E733" s="8"/>
      <c r="F733" s="8"/>
      <c r="G733" s="8"/>
      <c r="H733" s="9"/>
      <c r="I733" s="9"/>
      <c r="J733" s="9"/>
      <c r="K733" s="9"/>
      <c r="L733" s="9"/>
      <c r="M733" s="8"/>
      <c r="N733" s="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8"/>
      <c r="AK733" s="10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8"/>
      <c r="BH733" s="10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8"/>
      <c r="CE733" s="8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</row>
    <row r="734" ht="15.75" customHeight="1">
      <c r="A734" s="8"/>
      <c r="B734" s="9"/>
      <c r="C734" s="9"/>
      <c r="D734" s="8"/>
      <c r="E734" s="8"/>
      <c r="F734" s="8"/>
      <c r="G734" s="8"/>
      <c r="H734" s="9"/>
      <c r="I734" s="9"/>
      <c r="J734" s="9"/>
      <c r="K734" s="9"/>
      <c r="L734" s="9"/>
      <c r="M734" s="8"/>
      <c r="N734" s="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8"/>
      <c r="AK734" s="10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8"/>
      <c r="BH734" s="10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8"/>
      <c r="CE734" s="8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</row>
    <row r="735" ht="15.75" customHeight="1">
      <c r="A735" s="8"/>
      <c r="B735" s="9"/>
      <c r="C735" s="9"/>
      <c r="D735" s="8"/>
      <c r="E735" s="8"/>
      <c r="F735" s="8"/>
      <c r="G735" s="8"/>
      <c r="H735" s="9"/>
      <c r="I735" s="9"/>
      <c r="J735" s="9"/>
      <c r="K735" s="9"/>
      <c r="L735" s="9"/>
      <c r="M735" s="8"/>
      <c r="N735" s="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8"/>
      <c r="AK735" s="10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8"/>
      <c r="BH735" s="10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8"/>
      <c r="CE735" s="8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</row>
    <row r="736" ht="15.75" customHeight="1">
      <c r="A736" s="8"/>
      <c r="B736" s="9"/>
      <c r="C736" s="9"/>
      <c r="D736" s="8"/>
      <c r="E736" s="8"/>
      <c r="F736" s="8"/>
      <c r="G736" s="8"/>
      <c r="H736" s="9"/>
      <c r="I736" s="9"/>
      <c r="J736" s="9"/>
      <c r="K736" s="9"/>
      <c r="L736" s="9"/>
      <c r="M736" s="8"/>
      <c r="N736" s="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8"/>
      <c r="AK736" s="10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8"/>
      <c r="BH736" s="10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8"/>
      <c r="CE736" s="8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</row>
    <row r="737" ht="15.75" customHeight="1">
      <c r="A737" s="8"/>
      <c r="B737" s="9"/>
      <c r="C737" s="9"/>
      <c r="D737" s="8"/>
      <c r="E737" s="8"/>
      <c r="F737" s="8"/>
      <c r="G737" s="8"/>
      <c r="H737" s="9"/>
      <c r="I737" s="9"/>
      <c r="J737" s="9"/>
      <c r="K737" s="9"/>
      <c r="L737" s="9"/>
      <c r="M737" s="8"/>
      <c r="N737" s="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8"/>
      <c r="AK737" s="10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8"/>
      <c r="BH737" s="10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8"/>
      <c r="CE737" s="8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</row>
    <row r="738" ht="15.75" customHeight="1">
      <c r="A738" s="8"/>
      <c r="B738" s="9"/>
      <c r="C738" s="9"/>
      <c r="D738" s="8"/>
      <c r="E738" s="8"/>
      <c r="F738" s="8"/>
      <c r="G738" s="8"/>
      <c r="H738" s="9"/>
      <c r="I738" s="9"/>
      <c r="J738" s="9"/>
      <c r="K738" s="9"/>
      <c r="L738" s="9"/>
      <c r="M738" s="8"/>
      <c r="N738" s="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8"/>
      <c r="AK738" s="10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8"/>
      <c r="BH738" s="10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8"/>
      <c r="CE738" s="8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</row>
    <row r="739" ht="15.75" customHeight="1">
      <c r="A739" s="8"/>
      <c r="B739" s="9"/>
      <c r="C739" s="9"/>
      <c r="D739" s="8"/>
      <c r="E739" s="8"/>
      <c r="F739" s="8"/>
      <c r="G739" s="8"/>
      <c r="H739" s="9"/>
      <c r="I739" s="9"/>
      <c r="J739" s="9"/>
      <c r="K739" s="9"/>
      <c r="L739" s="9"/>
      <c r="M739" s="8"/>
      <c r="N739" s="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8"/>
      <c r="AK739" s="10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8"/>
      <c r="BH739" s="10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8"/>
      <c r="CE739" s="8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</row>
    <row r="740" ht="15.75" customHeight="1">
      <c r="A740" s="8"/>
      <c r="B740" s="9"/>
      <c r="C740" s="9"/>
      <c r="D740" s="8"/>
      <c r="E740" s="8"/>
      <c r="F740" s="8"/>
      <c r="G740" s="8"/>
      <c r="H740" s="9"/>
      <c r="I740" s="9"/>
      <c r="J740" s="9"/>
      <c r="K740" s="9"/>
      <c r="L740" s="9"/>
      <c r="M740" s="8"/>
      <c r="N740" s="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8"/>
      <c r="AK740" s="10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8"/>
      <c r="BH740" s="10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8"/>
      <c r="CE740" s="8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</row>
    <row r="741" ht="15.75" customHeight="1">
      <c r="A741" s="8"/>
      <c r="B741" s="9"/>
      <c r="C741" s="9"/>
      <c r="D741" s="8"/>
      <c r="E741" s="8"/>
      <c r="F741" s="8"/>
      <c r="G741" s="8"/>
      <c r="H741" s="9"/>
      <c r="I741" s="9"/>
      <c r="J741" s="9"/>
      <c r="K741" s="9"/>
      <c r="L741" s="9"/>
      <c r="M741" s="8"/>
      <c r="N741" s="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8"/>
      <c r="AK741" s="10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8"/>
      <c r="BH741" s="10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8"/>
      <c r="CE741" s="8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</row>
    <row r="742" ht="15.75" customHeight="1">
      <c r="A742" s="8"/>
      <c r="B742" s="9"/>
      <c r="C742" s="9"/>
      <c r="D742" s="8"/>
      <c r="E742" s="8"/>
      <c r="F742" s="8"/>
      <c r="G742" s="8"/>
      <c r="H742" s="9"/>
      <c r="I742" s="9"/>
      <c r="J742" s="9"/>
      <c r="K742" s="9"/>
      <c r="L742" s="9"/>
      <c r="M742" s="8"/>
      <c r="N742" s="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8"/>
      <c r="AK742" s="10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8"/>
      <c r="BH742" s="10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8"/>
      <c r="CE742" s="8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</row>
    <row r="743" ht="15.75" customHeight="1">
      <c r="A743" s="8"/>
      <c r="B743" s="9"/>
      <c r="C743" s="9"/>
      <c r="D743" s="8"/>
      <c r="E743" s="8"/>
      <c r="F743" s="8"/>
      <c r="G743" s="8"/>
      <c r="H743" s="9"/>
      <c r="I743" s="9"/>
      <c r="J743" s="9"/>
      <c r="K743" s="9"/>
      <c r="L743" s="9"/>
      <c r="M743" s="8"/>
      <c r="N743" s="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8"/>
      <c r="AK743" s="10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8"/>
      <c r="BH743" s="10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8"/>
      <c r="CE743" s="8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</row>
    <row r="744" ht="15.75" customHeight="1">
      <c r="A744" s="8"/>
      <c r="B744" s="9"/>
      <c r="C744" s="9"/>
      <c r="D744" s="8"/>
      <c r="E744" s="8"/>
      <c r="F744" s="8"/>
      <c r="G744" s="8"/>
      <c r="H744" s="9"/>
      <c r="I744" s="9"/>
      <c r="J744" s="9"/>
      <c r="K744" s="9"/>
      <c r="L744" s="9"/>
      <c r="M744" s="8"/>
      <c r="N744" s="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8"/>
      <c r="AK744" s="10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8"/>
      <c r="BH744" s="10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8"/>
      <c r="CE744" s="8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</row>
    <row r="745" ht="15.75" customHeight="1">
      <c r="A745" s="8"/>
      <c r="B745" s="9"/>
      <c r="C745" s="9"/>
      <c r="D745" s="8"/>
      <c r="E745" s="8"/>
      <c r="F745" s="8"/>
      <c r="G745" s="8"/>
      <c r="H745" s="9"/>
      <c r="I745" s="9"/>
      <c r="J745" s="9"/>
      <c r="K745" s="9"/>
      <c r="L745" s="9"/>
      <c r="M745" s="8"/>
      <c r="N745" s="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8"/>
      <c r="AK745" s="10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8"/>
      <c r="BH745" s="10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8"/>
      <c r="CE745" s="8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</row>
    <row r="746" ht="15.75" customHeight="1">
      <c r="A746" s="8"/>
      <c r="B746" s="9"/>
      <c r="C746" s="9"/>
      <c r="D746" s="8"/>
      <c r="E746" s="8"/>
      <c r="F746" s="8"/>
      <c r="G746" s="8"/>
      <c r="H746" s="9"/>
      <c r="I746" s="9"/>
      <c r="J746" s="9"/>
      <c r="K746" s="9"/>
      <c r="L746" s="9"/>
      <c r="M746" s="8"/>
      <c r="N746" s="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8"/>
      <c r="AK746" s="10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8"/>
      <c r="BH746" s="10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8"/>
      <c r="CE746" s="8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</row>
    <row r="747" ht="15.75" customHeight="1">
      <c r="A747" s="8"/>
      <c r="B747" s="9"/>
      <c r="C747" s="9"/>
      <c r="D747" s="8"/>
      <c r="E747" s="8"/>
      <c r="F747" s="8"/>
      <c r="G747" s="8"/>
      <c r="H747" s="9"/>
      <c r="I747" s="9"/>
      <c r="J747" s="9"/>
      <c r="K747" s="9"/>
      <c r="L747" s="9"/>
      <c r="M747" s="8"/>
      <c r="N747" s="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8"/>
      <c r="AK747" s="10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8"/>
      <c r="BH747" s="10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8"/>
      <c r="CE747" s="8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</row>
    <row r="748" ht="15.75" customHeight="1">
      <c r="A748" s="8"/>
      <c r="B748" s="9"/>
      <c r="C748" s="9"/>
      <c r="D748" s="8"/>
      <c r="E748" s="8"/>
      <c r="F748" s="8"/>
      <c r="G748" s="8"/>
      <c r="H748" s="9"/>
      <c r="I748" s="9"/>
      <c r="J748" s="9"/>
      <c r="K748" s="9"/>
      <c r="L748" s="9"/>
      <c r="M748" s="8"/>
      <c r="N748" s="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8"/>
      <c r="AK748" s="10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8"/>
      <c r="BH748" s="10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8"/>
      <c r="CE748" s="8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</row>
    <row r="749" ht="15.75" customHeight="1">
      <c r="A749" s="8"/>
      <c r="B749" s="9"/>
      <c r="C749" s="9"/>
      <c r="D749" s="8"/>
      <c r="E749" s="8"/>
      <c r="F749" s="8"/>
      <c r="G749" s="8"/>
      <c r="H749" s="9"/>
      <c r="I749" s="9"/>
      <c r="J749" s="9"/>
      <c r="K749" s="9"/>
      <c r="L749" s="9"/>
      <c r="M749" s="8"/>
      <c r="N749" s="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8"/>
      <c r="AK749" s="10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8"/>
      <c r="BH749" s="10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8"/>
      <c r="CE749" s="8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</row>
    <row r="750" ht="15.75" customHeight="1">
      <c r="A750" s="8"/>
      <c r="B750" s="9"/>
      <c r="C750" s="9"/>
      <c r="D750" s="8"/>
      <c r="E750" s="8"/>
      <c r="F750" s="8"/>
      <c r="G750" s="8"/>
      <c r="H750" s="9"/>
      <c r="I750" s="9"/>
      <c r="J750" s="9"/>
      <c r="K750" s="9"/>
      <c r="L750" s="9"/>
      <c r="M750" s="8"/>
      <c r="N750" s="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8"/>
      <c r="AK750" s="10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8"/>
      <c r="BH750" s="10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8"/>
      <c r="CE750" s="8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</row>
    <row r="751" ht="15.75" customHeight="1">
      <c r="A751" s="8"/>
      <c r="B751" s="9"/>
      <c r="C751" s="9"/>
      <c r="D751" s="8"/>
      <c r="E751" s="8"/>
      <c r="F751" s="8"/>
      <c r="G751" s="8"/>
      <c r="H751" s="9"/>
      <c r="I751" s="9"/>
      <c r="J751" s="9"/>
      <c r="K751" s="9"/>
      <c r="L751" s="9"/>
      <c r="M751" s="8"/>
      <c r="N751" s="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8"/>
      <c r="AK751" s="10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8"/>
      <c r="BH751" s="10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8"/>
      <c r="CE751" s="8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</row>
    <row r="752" ht="15.75" customHeight="1">
      <c r="A752" s="8"/>
      <c r="B752" s="9"/>
      <c r="C752" s="9"/>
      <c r="D752" s="8"/>
      <c r="E752" s="8"/>
      <c r="F752" s="8"/>
      <c r="G752" s="8"/>
      <c r="H752" s="9"/>
      <c r="I752" s="9"/>
      <c r="J752" s="9"/>
      <c r="K752" s="9"/>
      <c r="L752" s="9"/>
      <c r="M752" s="8"/>
      <c r="N752" s="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8"/>
      <c r="AK752" s="10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8"/>
      <c r="BH752" s="10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8"/>
      <c r="CE752" s="8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</row>
    <row r="753" ht="15.75" customHeight="1">
      <c r="A753" s="8"/>
      <c r="B753" s="9"/>
      <c r="C753" s="9"/>
      <c r="D753" s="8"/>
      <c r="E753" s="8"/>
      <c r="F753" s="8"/>
      <c r="G753" s="8"/>
      <c r="H753" s="9"/>
      <c r="I753" s="9"/>
      <c r="J753" s="9"/>
      <c r="K753" s="9"/>
      <c r="L753" s="9"/>
      <c r="M753" s="8"/>
      <c r="N753" s="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8"/>
      <c r="AK753" s="10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8"/>
      <c r="BH753" s="10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8"/>
      <c r="CE753" s="8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</row>
    <row r="754" ht="15.75" customHeight="1">
      <c r="A754" s="8"/>
      <c r="B754" s="9"/>
      <c r="C754" s="9"/>
      <c r="D754" s="8"/>
      <c r="E754" s="8"/>
      <c r="F754" s="8"/>
      <c r="G754" s="8"/>
      <c r="H754" s="9"/>
      <c r="I754" s="9"/>
      <c r="J754" s="9"/>
      <c r="K754" s="9"/>
      <c r="L754" s="9"/>
      <c r="M754" s="8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8"/>
      <c r="AK754" s="10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8"/>
      <c r="BH754" s="10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8"/>
      <c r="CE754" s="8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</row>
    <row r="755" ht="15.75" customHeight="1">
      <c r="A755" s="8"/>
      <c r="B755" s="9"/>
      <c r="C755" s="9"/>
      <c r="D755" s="8"/>
      <c r="E755" s="8"/>
      <c r="F755" s="8"/>
      <c r="G755" s="8"/>
      <c r="H755" s="9"/>
      <c r="I755" s="9"/>
      <c r="J755" s="9"/>
      <c r="K755" s="9"/>
      <c r="L755" s="9"/>
      <c r="M755" s="8"/>
      <c r="N755" s="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8"/>
      <c r="AK755" s="10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8"/>
      <c r="BH755" s="10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8"/>
      <c r="CE755" s="8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</row>
    <row r="756" ht="15.75" customHeight="1">
      <c r="A756" s="8"/>
      <c r="B756" s="9"/>
      <c r="C756" s="9"/>
      <c r="D756" s="8"/>
      <c r="E756" s="8"/>
      <c r="F756" s="8"/>
      <c r="G756" s="8"/>
      <c r="H756" s="9"/>
      <c r="I756" s="9"/>
      <c r="J756" s="9"/>
      <c r="K756" s="9"/>
      <c r="L756" s="9"/>
      <c r="M756" s="8"/>
      <c r="N756" s="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8"/>
      <c r="AK756" s="10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8"/>
      <c r="BH756" s="10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8"/>
      <c r="CE756" s="8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</row>
    <row r="757" ht="15.75" customHeight="1">
      <c r="A757" s="8"/>
      <c r="B757" s="9"/>
      <c r="C757" s="9"/>
      <c r="D757" s="8"/>
      <c r="E757" s="8"/>
      <c r="F757" s="8"/>
      <c r="G757" s="8"/>
      <c r="H757" s="9"/>
      <c r="I757" s="9"/>
      <c r="J757" s="9"/>
      <c r="K757" s="9"/>
      <c r="L757" s="9"/>
      <c r="M757" s="8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8"/>
      <c r="AK757" s="10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8"/>
      <c r="BH757" s="10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8"/>
      <c r="CE757" s="8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</row>
    <row r="758" ht="15.75" customHeight="1">
      <c r="A758" s="8"/>
      <c r="B758" s="9"/>
      <c r="C758" s="9"/>
      <c r="D758" s="8"/>
      <c r="E758" s="8"/>
      <c r="F758" s="8"/>
      <c r="G758" s="8"/>
      <c r="H758" s="9"/>
      <c r="I758" s="9"/>
      <c r="J758" s="9"/>
      <c r="K758" s="9"/>
      <c r="L758" s="9"/>
      <c r="M758" s="8"/>
      <c r="N758" s="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8"/>
      <c r="AK758" s="10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8"/>
      <c r="BH758" s="10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8"/>
      <c r="CE758" s="8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</row>
    <row r="759" ht="15.75" customHeight="1">
      <c r="A759" s="8"/>
      <c r="B759" s="9"/>
      <c r="C759" s="9"/>
      <c r="D759" s="8"/>
      <c r="E759" s="8"/>
      <c r="F759" s="8"/>
      <c r="G759" s="8"/>
      <c r="H759" s="9"/>
      <c r="I759" s="9"/>
      <c r="J759" s="9"/>
      <c r="K759" s="9"/>
      <c r="L759" s="9"/>
      <c r="M759" s="8"/>
      <c r="N759" s="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8"/>
      <c r="AK759" s="10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8"/>
      <c r="BH759" s="10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8"/>
      <c r="CE759" s="8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</row>
    <row r="760" ht="15.75" customHeight="1">
      <c r="A760" s="8"/>
      <c r="B760" s="9"/>
      <c r="C760" s="9"/>
      <c r="D760" s="8"/>
      <c r="E760" s="8"/>
      <c r="F760" s="8"/>
      <c r="G760" s="8"/>
      <c r="H760" s="9"/>
      <c r="I760" s="9"/>
      <c r="J760" s="9"/>
      <c r="K760" s="9"/>
      <c r="L760" s="9"/>
      <c r="M760" s="8"/>
      <c r="N760" s="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8"/>
      <c r="AK760" s="10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8"/>
      <c r="BH760" s="10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8"/>
      <c r="CE760" s="8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</row>
    <row r="761" ht="15.75" customHeight="1">
      <c r="A761" s="8"/>
      <c r="B761" s="9"/>
      <c r="C761" s="9"/>
      <c r="D761" s="8"/>
      <c r="E761" s="8"/>
      <c r="F761" s="8"/>
      <c r="G761" s="8"/>
      <c r="H761" s="9"/>
      <c r="I761" s="9"/>
      <c r="J761" s="9"/>
      <c r="K761" s="9"/>
      <c r="L761" s="9"/>
      <c r="M761" s="8"/>
      <c r="N761" s="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8"/>
      <c r="AK761" s="10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8"/>
      <c r="BH761" s="10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8"/>
      <c r="CE761" s="8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</row>
    <row r="762" ht="15.75" customHeight="1">
      <c r="A762" s="8"/>
      <c r="B762" s="9"/>
      <c r="C762" s="9"/>
      <c r="D762" s="8"/>
      <c r="E762" s="8"/>
      <c r="F762" s="8"/>
      <c r="G762" s="8"/>
      <c r="H762" s="9"/>
      <c r="I762" s="9"/>
      <c r="J762" s="9"/>
      <c r="K762" s="9"/>
      <c r="L762" s="9"/>
      <c r="M762" s="8"/>
      <c r="N762" s="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8"/>
      <c r="AK762" s="10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8"/>
      <c r="BH762" s="10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8"/>
      <c r="CE762" s="8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</row>
    <row r="763" ht="15.75" customHeight="1">
      <c r="A763" s="8"/>
      <c r="B763" s="9"/>
      <c r="C763" s="9"/>
      <c r="D763" s="8"/>
      <c r="E763" s="8"/>
      <c r="F763" s="8"/>
      <c r="G763" s="8"/>
      <c r="H763" s="9"/>
      <c r="I763" s="9"/>
      <c r="J763" s="9"/>
      <c r="K763" s="9"/>
      <c r="L763" s="9"/>
      <c r="M763" s="8"/>
      <c r="N763" s="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8"/>
      <c r="AK763" s="10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8"/>
      <c r="BH763" s="10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8"/>
      <c r="CE763" s="8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</row>
    <row r="764" ht="15.75" customHeight="1">
      <c r="A764" s="8"/>
      <c r="B764" s="9"/>
      <c r="C764" s="9"/>
      <c r="D764" s="8"/>
      <c r="E764" s="8"/>
      <c r="F764" s="8"/>
      <c r="G764" s="8"/>
      <c r="H764" s="9"/>
      <c r="I764" s="9"/>
      <c r="J764" s="9"/>
      <c r="K764" s="9"/>
      <c r="L764" s="9"/>
      <c r="M764" s="8"/>
      <c r="N764" s="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8"/>
      <c r="AK764" s="10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8"/>
      <c r="BH764" s="10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8"/>
      <c r="CE764" s="8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</row>
    <row r="765" ht="15.75" customHeight="1">
      <c r="A765" s="8"/>
      <c r="B765" s="9"/>
      <c r="C765" s="9"/>
      <c r="D765" s="8"/>
      <c r="E765" s="8"/>
      <c r="F765" s="8"/>
      <c r="G765" s="8"/>
      <c r="H765" s="9"/>
      <c r="I765" s="9"/>
      <c r="J765" s="9"/>
      <c r="K765" s="9"/>
      <c r="L765" s="9"/>
      <c r="M765" s="8"/>
      <c r="N765" s="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8"/>
      <c r="AK765" s="10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8"/>
      <c r="BH765" s="10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8"/>
      <c r="CE765" s="8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</row>
    <row r="766" ht="15.75" customHeight="1">
      <c r="A766" s="8"/>
      <c r="B766" s="9"/>
      <c r="C766" s="9"/>
      <c r="D766" s="8"/>
      <c r="E766" s="8"/>
      <c r="F766" s="8"/>
      <c r="G766" s="8"/>
      <c r="H766" s="9"/>
      <c r="I766" s="9"/>
      <c r="J766" s="9"/>
      <c r="K766" s="9"/>
      <c r="L766" s="9"/>
      <c r="M766" s="8"/>
      <c r="N766" s="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8"/>
      <c r="AK766" s="10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8"/>
      <c r="BH766" s="10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8"/>
      <c r="CE766" s="8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</row>
    <row r="767" ht="15.75" customHeight="1">
      <c r="A767" s="8"/>
      <c r="B767" s="9"/>
      <c r="C767" s="9"/>
      <c r="D767" s="8"/>
      <c r="E767" s="8"/>
      <c r="F767" s="8"/>
      <c r="G767" s="8"/>
      <c r="H767" s="9"/>
      <c r="I767" s="9"/>
      <c r="J767" s="9"/>
      <c r="K767" s="9"/>
      <c r="L767" s="9"/>
      <c r="M767" s="8"/>
      <c r="N767" s="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8"/>
      <c r="AK767" s="10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8"/>
      <c r="BH767" s="10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8"/>
      <c r="CE767" s="8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</row>
    <row r="768" ht="15.75" customHeight="1">
      <c r="A768" s="8"/>
      <c r="B768" s="9"/>
      <c r="C768" s="9"/>
      <c r="D768" s="8"/>
      <c r="E768" s="8"/>
      <c r="F768" s="8"/>
      <c r="G768" s="8"/>
      <c r="H768" s="9"/>
      <c r="I768" s="9"/>
      <c r="J768" s="9"/>
      <c r="K768" s="9"/>
      <c r="L768" s="9"/>
      <c r="M768" s="8"/>
      <c r="N768" s="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8"/>
      <c r="AK768" s="10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8"/>
      <c r="BH768" s="10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8"/>
      <c r="CE768" s="8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</row>
    <row r="769" ht="15.75" customHeight="1">
      <c r="A769" s="8"/>
      <c r="B769" s="9"/>
      <c r="C769" s="9"/>
      <c r="D769" s="8"/>
      <c r="E769" s="8"/>
      <c r="F769" s="8"/>
      <c r="G769" s="8"/>
      <c r="H769" s="9"/>
      <c r="I769" s="9"/>
      <c r="J769" s="9"/>
      <c r="K769" s="9"/>
      <c r="L769" s="9"/>
      <c r="M769" s="8"/>
      <c r="N769" s="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8"/>
      <c r="AK769" s="10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8"/>
      <c r="BH769" s="10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8"/>
      <c r="CE769" s="8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</row>
    <row r="770" ht="15.75" customHeight="1">
      <c r="A770" s="8"/>
      <c r="B770" s="9"/>
      <c r="C770" s="9"/>
      <c r="D770" s="8"/>
      <c r="E770" s="8"/>
      <c r="F770" s="8"/>
      <c r="G770" s="8"/>
      <c r="H770" s="9"/>
      <c r="I770" s="9"/>
      <c r="J770" s="9"/>
      <c r="K770" s="9"/>
      <c r="L770" s="9"/>
      <c r="M770" s="8"/>
      <c r="N770" s="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8"/>
      <c r="AK770" s="10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8"/>
      <c r="BH770" s="10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8"/>
      <c r="CE770" s="8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</row>
    <row r="771" ht="15.75" customHeight="1">
      <c r="A771" s="8"/>
      <c r="B771" s="9"/>
      <c r="C771" s="9"/>
      <c r="D771" s="8"/>
      <c r="E771" s="8"/>
      <c r="F771" s="8"/>
      <c r="G771" s="8"/>
      <c r="H771" s="9"/>
      <c r="I771" s="9"/>
      <c r="J771" s="9"/>
      <c r="K771" s="9"/>
      <c r="L771" s="9"/>
      <c r="M771" s="8"/>
      <c r="N771" s="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8"/>
      <c r="AK771" s="10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8"/>
      <c r="BH771" s="10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8"/>
      <c r="CE771" s="8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</row>
    <row r="772" ht="15.75" customHeight="1">
      <c r="A772" s="8"/>
      <c r="B772" s="9"/>
      <c r="C772" s="9"/>
      <c r="D772" s="8"/>
      <c r="E772" s="8"/>
      <c r="F772" s="8"/>
      <c r="G772" s="8"/>
      <c r="H772" s="9"/>
      <c r="I772" s="9"/>
      <c r="J772" s="9"/>
      <c r="K772" s="9"/>
      <c r="L772" s="9"/>
      <c r="M772" s="8"/>
      <c r="N772" s="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8"/>
      <c r="AK772" s="10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8"/>
      <c r="BH772" s="10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8"/>
      <c r="CE772" s="8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</row>
    <row r="773" ht="15.75" customHeight="1">
      <c r="A773" s="8"/>
      <c r="B773" s="9"/>
      <c r="C773" s="9"/>
      <c r="D773" s="8"/>
      <c r="E773" s="8"/>
      <c r="F773" s="8"/>
      <c r="G773" s="8"/>
      <c r="H773" s="9"/>
      <c r="I773" s="9"/>
      <c r="J773" s="9"/>
      <c r="K773" s="9"/>
      <c r="L773" s="9"/>
      <c r="M773" s="8"/>
      <c r="N773" s="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8"/>
      <c r="AK773" s="10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8"/>
      <c r="BH773" s="10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8"/>
      <c r="CE773" s="8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</row>
    <row r="774" ht="15.75" customHeight="1">
      <c r="A774" s="8"/>
      <c r="B774" s="9"/>
      <c r="C774" s="9"/>
      <c r="D774" s="8"/>
      <c r="E774" s="8"/>
      <c r="F774" s="8"/>
      <c r="G774" s="8"/>
      <c r="H774" s="9"/>
      <c r="I774" s="9"/>
      <c r="J774" s="9"/>
      <c r="K774" s="9"/>
      <c r="L774" s="9"/>
      <c r="M774" s="8"/>
      <c r="N774" s="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8"/>
      <c r="AK774" s="10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8"/>
      <c r="BH774" s="10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8"/>
      <c r="CE774" s="8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</row>
    <row r="775" ht="15.75" customHeight="1">
      <c r="A775" s="8"/>
      <c r="B775" s="9"/>
      <c r="C775" s="9"/>
      <c r="D775" s="8"/>
      <c r="E775" s="8"/>
      <c r="F775" s="8"/>
      <c r="G775" s="8"/>
      <c r="H775" s="9"/>
      <c r="I775" s="9"/>
      <c r="J775" s="9"/>
      <c r="K775" s="9"/>
      <c r="L775" s="9"/>
      <c r="M775" s="8"/>
      <c r="N775" s="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8"/>
      <c r="AK775" s="10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8"/>
      <c r="BH775" s="10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8"/>
      <c r="CE775" s="8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</row>
    <row r="776" ht="15.75" customHeight="1">
      <c r="A776" s="8"/>
      <c r="B776" s="9"/>
      <c r="C776" s="9"/>
      <c r="D776" s="8"/>
      <c r="E776" s="8"/>
      <c r="F776" s="8"/>
      <c r="G776" s="8"/>
      <c r="H776" s="9"/>
      <c r="I776" s="9"/>
      <c r="J776" s="9"/>
      <c r="K776" s="9"/>
      <c r="L776" s="9"/>
      <c r="M776" s="8"/>
      <c r="N776" s="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8"/>
      <c r="AK776" s="10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8"/>
      <c r="BH776" s="10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8"/>
      <c r="CE776" s="8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</row>
    <row r="777" ht="15.75" customHeight="1">
      <c r="A777" s="8"/>
      <c r="B777" s="9"/>
      <c r="C777" s="9"/>
      <c r="D777" s="8"/>
      <c r="E777" s="8"/>
      <c r="F777" s="8"/>
      <c r="G777" s="8"/>
      <c r="H777" s="9"/>
      <c r="I777" s="9"/>
      <c r="J777" s="9"/>
      <c r="K777" s="9"/>
      <c r="L777" s="9"/>
      <c r="M777" s="8"/>
      <c r="N777" s="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8"/>
      <c r="AK777" s="10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8"/>
      <c r="BH777" s="10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8"/>
      <c r="CE777" s="8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</row>
    <row r="778" ht="15.75" customHeight="1">
      <c r="A778" s="8"/>
      <c r="B778" s="9"/>
      <c r="C778" s="9"/>
      <c r="D778" s="8"/>
      <c r="E778" s="8"/>
      <c r="F778" s="8"/>
      <c r="G778" s="8"/>
      <c r="H778" s="9"/>
      <c r="I778" s="9"/>
      <c r="J778" s="9"/>
      <c r="K778" s="9"/>
      <c r="L778" s="9"/>
      <c r="M778" s="8"/>
      <c r="N778" s="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8"/>
      <c r="AK778" s="10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8"/>
      <c r="BH778" s="10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8"/>
      <c r="CE778" s="8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</row>
    <row r="779" ht="15.75" customHeight="1">
      <c r="A779" s="8"/>
      <c r="B779" s="9"/>
      <c r="C779" s="9"/>
      <c r="D779" s="8"/>
      <c r="E779" s="8"/>
      <c r="F779" s="8"/>
      <c r="G779" s="8"/>
      <c r="H779" s="9"/>
      <c r="I779" s="9"/>
      <c r="J779" s="9"/>
      <c r="K779" s="9"/>
      <c r="L779" s="9"/>
      <c r="M779" s="8"/>
      <c r="N779" s="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8"/>
      <c r="AK779" s="10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8"/>
      <c r="BH779" s="10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8"/>
      <c r="CE779" s="8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</row>
    <row r="780" ht="15.75" customHeight="1">
      <c r="A780" s="8"/>
      <c r="B780" s="9"/>
      <c r="C780" s="9"/>
      <c r="D780" s="8"/>
      <c r="E780" s="8"/>
      <c r="F780" s="8"/>
      <c r="G780" s="8"/>
      <c r="H780" s="9"/>
      <c r="I780" s="9"/>
      <c r="J780" s="9"/>
      <c r="K780" s="9"/>
      <c r="L780" s="9"/>
      <c r="M780" s="8"/>
      <c r="N780" s="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8"/>
      <c r="AK780" s="10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8"/>
      <c r="BH780" s="10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8"/>
      <c r="CE780" s="8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</row>
    <row r="781" ht="15.75" customHeight="1">
      <c r="A781" s="8"/>
      <c r="B781" s="9"/>
      <c r="C781" s="9"/>
      <c r="D781" s="8"/>
      <c r="E781" s="8"/>
      <c r="F781" s="8"/>
      <c r="G781" s="8"/>
      <c r="H781" s="9"/>
      <c r="I781" s="9"/>
      <c r="J781" s="9"/>
      <c r="K781" s="9"/>
      <c r="L781" s="9"/>
      <c r="M781" s="8"/>
      <c r="N781" s="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8"/>
      <c r="AK781" s="10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8"/>
      <c r="BH781" s="10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8"/>
      <c r="CE781" s="8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</row>
    <row r="782" ht="15.75" customHeight="1">
      <c r="A782" s="8"/>
      <c r="B782" s="9"/>
      <c r="C782" s="9"/>
      <c r="D782" s="8"/>
      <c r="E782" s="8"/>
      <c r="F782" s="8"/>
      <c r="G782" s="8"/>
      <c r="H782" s="9"/>
      <c r="I782" s="9"/>
      <c r="J782" s="9"/>
      <c r="K782" s="9"/>
      <c r="L782" s="9"/>
      <c r="M782" s="8"/>
      <c r="N782" s="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8"/>
      <c r="AK782" s="10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8"/>
      <c r="BH782" s="10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8"/>
      <c r="CE782" s="8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</row>
    <row r="783" ht="15.75" customHeight="1">
      <c r="A783" s="8"/>
      <c r="B783" s="9"/>
      <c r="C783" s="9"/>
      <c r="D783" s="8"/>
      <c r="E783" s="8"/>
      <c r="F783" s="8"/>
      <c r="G783" s="8"/>
      <c r="H783" s="9"/>
      <c r="I783" s="9"/>
      <c r="J783" s="9"/>
      <c r="K783" s="9"/>
      <c r="L783" s="9"/>
      <c r="M783" s="8"/>
      <c r="N783" s="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8"/>
      <c r="AK783" s="10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8"/>
      <c r="BH783" s="10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8"/>
      <c r="CE783" s="8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</row>
    <row r="784" ht="15.75" customHeight="1">
      <c r="A784" s="8"/>
      <c r="B784" s="9"/>
      <c r="C784" s="9"/>
      <c r="D784" s="8"/>
      <c r="E784" s="8"/>
      <c r="F784" s="8"/>
      <c r="G784" s="8"/>
      <c r="H784" s="9"/>
      <c r="I784" s="9"/>
      <c r="J784" s="9"/>
      <c r="K784" s="9"/>
      <c r="L784" s="9"/>
      <c r="M784" s="8"/>
      <c r="N784" s="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8"/>
      <c r="AK784" s="10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8"/>
      <c r="BH784" s="10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8"/>
      <c r="CE784" s="8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</row>
    <row r="785" ht="15.75" customHeight="1">
      <c r="A785" s="8"/>
      <c r="B785" s="9"/>
      <c r="C785" s="9"/>
      <c r="D785" s="8"/>
      <c r="E785" s="8"/>
      <c r="F785" s="8"/>
      <c r="G785" s="8"/>
      <c r="H785" s="9"/>
      <c r="I785" s="9"/>
      <c r="J785" s="9"/>
      <c r="K785" s="9"/>
      <c r="L785" s="9"/>
      <c r="M785" s="8"/>
      <c r="N785" s="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8"/>
      <c r="AK785" s="10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8"/>
      <c r="BH785" s="10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8"/>
      <c r="CE785" s="8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</row>
    <row r="786" ht="15.75" customHeight="1">
      <c r="A786" s="8"/>
      <c r="B786" s="9"/>
      <c r="C786" s="9"/>
      <c r="D786" s="8"/>
      <c r="E786" s="8"/>
      <c r="F786" s="8"/>
      <c r="G786" s="8"/>
      <c r="H786" s="9"/>
      <c r="I786" s="9"/>
      <c r="J786" s="9"/>
      <c r="K786" s="9"/>
      <c r="L786" s="9"/>
      <c r="M786" s="8"/>
      <c r="N786" s="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8"/>
      <c r="AK786" s="10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8"/>
      <c r="BH786" s="10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8"/>
      <c r="CE786" s="8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</row>
    <row r="787" ht="15.75" customHeight="1">
      <c r="A787" s="8"/>
      <c r="B787" s="9"/>
      <c r="C787" s="9"/>
      <c r="D787" s="8"/>
      <c r="E787" s="8"/>
      <c r="F787" s="8"/>
      <c r="G787" s="8"/>
      <c r="H787" s="9"/>
      <c r="I787" s="9"/>
      <c r="J787" s="9"/>
      <c r="K787" s="9"/>
      <c r="L787" s="9"/>
      <c r="M787" s="8"/>
      <c r="N787" s="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8"/>
      <c r="AK787" s="10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8"/>
      <c r="BH787" s="10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8"/>
      <c r="CE787" s="8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</row>
    <row r="788" ht="15.75" customHeight="1">
      <c r="A788" s="8"/>
      <c r="B788" s="9"/>
      <c r="C788" s="9"/>
      <c r="D788" s="8"/>
      <c r="E788" s="8"/>
      <c r="F788" s="8"/>
      <c r="G788" s="8"/>
      <c r="H788" s="9"/>
      <c r="I788" s="9"/>
      <c r="J788" s="9"/>
      <c r="K788" s="9"/>
      <c r="L788" s="9"/>
      <c r="M788" s="8"/>
      <c r="N788" s="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8"/>
      <c r="AK788" s="10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8"/>
      <c r="BH788" s="10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8"/>
      <c r="CE788" s="8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</row>
    <row r="789" ht="15.75" customHeight="1">
      <c r="A789" s="8"/>
      <c r="B789" s="9"/>
      <c r="C789" s="9"/>
      <c r="D789" s="8"/>
      <c r="E789" s="8"/>
      <c r="F789" s="8"/>
      <c r="G789" s="8"/>
      <c r="H789" s="9"/>
      <c r="I789" s="9"/>
      <c r="J789" s="9"/>
      <c r="K789" s="9"/>
      <c r="L789" s="9"/>
      <c r="M789" s="8"/>
      <c r="N789" s="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8"/>
      <c r="AK789" s="10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8"/>
      <c r="BH789" s="10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8"/>
      <c r="CE789" s="8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</row>
    <row r="790" ht="15.75" customHeight="1">
      <c r="A790" s="8"/>
      <c r="B790" s="9"/>
      <c r="C790" s="9"/>
      <c r="D790" s="8"/>
      <c r="E790" s="8"/>
      <c r="F790" s="8"/>
      <c r="G790" s="8"/>
      <c r="H790" s="9"/>
      <c r="I790" s="9"/>
      <c r="J790" s="9"/>
      <c r="K790" s="9"/>
      <c r="L790" s="9"/>
      <c r="M790" s="8"/>
      <c r="N790" s="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8"/>
      <c r="AK790" s="10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8"/>
      <c r="BH790" s="10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8"/>
      <c r="CE790" s="8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</row>
    <row r="791" ht="15.75" customHeight="1">
      <c r="A791" s="8"/>
      <c r="B791" s="9"/>
      <c r="C791" s="9"/>
      <c r="D791" s="8"/>
      <c r="E791" s="8"/>
      <c r="F791" s="8"/>
      <c r="G791" s="8"/>
      <c r="H791" s="9"/>
      <c r="I791" s="9"/>
      <c r="J791" s="9"/>
      <c r="K791" s="9"/>
      <c r="L791" s="9"/>
      <c r="M791" s="8"/>
      <c r="N791" s="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8"/>
      <c r="AK791" s="10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8"/>
      <c r="BH791" s="10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8"/>
      <c r="CE791" s="8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</row>
    <row r="792" ht="15.75" customHeight="1">
      <c r="A792" s="8"/>
      <c r="B792" s="9"/>
      <c r="C792" s="9"/>
      <c r="D792" s="8"/>
      <c r="E792" s="8"/>
      <c r="F792" s="8"/>
      <c r="G792" s="8"/>
      <c r="H792" s="9"/>
      <c r="I792" s="9"/>
      <c r="J792" s="9"/>
      <c r="K792" s="9"/>
      <c r="L792" s="9"/>
      <c r="M792" s="8"/>
      <c r="N792" s="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8"/>
      <c r="AK792" s="10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8"/>
      <c r="BH792" s="10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8"/>
      <c r="CE792" s="8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</row>
    <row r="793" ht="15.75" customHeight="1">
      <c r="A793" s="8"/>
      <c r="B793" s="9"/>
      <c r="C793" s="9"/>
      <c r="D793" s="8"/>
      <c r="E793" s="8"/>
      <c r="F793" s="8"/>
      <c r="G793" s="8"/>
      <c r="H793" s="9"/>
      <c r="I793" s="9"/>
      <c r="J793" s="9"/>
      <c r="K793" s="9"/>
      <c r="L793" s="9"/>
      <c r="M793" s="8"/>
      <c r="N793" s="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8"/>
      <c r="AK793" s="10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8"/>
      <c r="BH793" s="10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8"/>
      <c r="CE793" s="8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</row>
    <row r="794" ht="15.75" customHeight="1">
      <c r="A794" s="8"/>
      <c r="B794" s="9"/>
      <c r="C794" s="9"/>
      <c r="D794" s="8"/>
      <c r="E794" s="8"/>
      <c r="F794" s="8"/>
      <c r="G794" s="8"/>
      <c r="H794" s="9"/>
      <c r="I794" s="9"/>
      <c r="J794" s="9"/>
      <c r="K794" s="9"/>
      <c r="L794" s="9"/>
      <c r="M794" s="8"/>
      <c r="N794" s="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8"/>
      <c r="AK794" s="10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8"/>
      <c r="BH794" s="10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8"/>
      <c r="CE794" s="8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</row>
    <row r="795" ht="15.75" customHeight="1">
      <c r="A795" s="8"/>
      <c r="B795" s="9"/>
      <c r="C795" s="9"/>
      <c r="D795" s="8"/>
      <c r="E795" s="8"/>
      <c r="F795" s="8"/>
      <c r="G795" s="8"/>
      <c r="H795" s="9"/>
      <c r="I795" s="9"/>
      <c r="J795" s="9"/>
      <c r="K795" s="9"/>
      <c r="L795" s="9"/>
      <c r="M795" s="8"/>
      <c r="N795" s="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8"/>
      <c r="AK795" s="10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8"/>
      <c r="BH795" s="10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8"/>
      <c r="CE795" s="8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</row>
    <row r="796" ht="15.75" customHeight="1">
      <c r="A796" s="8"/>
      <c r="B796" s="9"/>
      <c r="C796" s="9"/>
      <c r="D796" s="8"/>
      <c r="E796" s="8"/>
      <c r="F796" s="8"/>
      <c r="G796" s="8"/>
      <c r="H796" s="9"/>
      <c r="I796" s="9"/>
      <c r="J796" s="9"/>
      <c r="K796" s="9"/>
      <c r="L796" s="9"/>
      <c r="M796" s="8"/>
      <c r="N796" s="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8"/>
      <c r="AK796" s="10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8"/>
      <c r="BH796" s="10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8"/>
      <c r="CE796" s="8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</row>
    <row r="797" ht="15.75" customHeight="1">
      <c r="A797" s="8"/>
      <c r="B797" s="9"/>
      <c r="C797" s="9"/>
      <c r="D797" s="8"/>
      <c r="E797" s="8"/>
      <c r="F797" s="8"/>
      <c r="G797" s="8"/>
      <c r="H797" s="9"/>
      <c r="I797" s="9"/>
      <c r="J797" s="9"/>
      <c r="K797" s="9"/>
      <c r="L797" s="9"/>
      <c r="M797" s="8"/>
      <c r="N797" s="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8"/>
      <c r="AK797" s="10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8"/>
      <c r="BH797" s="10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8"/>
      <c r="CE797" s="8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</row>
    <row r="798" ht="15.75" customHeight="1">
      <c r="A798" s="8"/>
      <c r="B798" s="9"/>
      <c r="C798" s="9"/>
      <c r="D798" s="8"/>
      <c r="E798" s="8"/>
      <c r="F798" s="8"/>
      <c r="G798" s="8"/>
      <c r="H798" s="9"/>
      <c r="I798" s="9"/>
      <c r="J798" s="9"/>
      <c r="K798" s="9"/>
      <c r="L798" s="9"/>
      <c r="M798" s="8"/>
      <c r="N798" s="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8"/>
      <c r="AK798" s="10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8"/>
      <c r="BH798" s="10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8"/>
      <c r="CE798" s="8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</row>
    <row r="799" ht="15.75" customHeight="1">
      <c r="A799" s="8"/>
      <c r="B799" s="9"/>
      <c r="C799" s="9"/>
      <c r="D799" s="8"/>
      <c r="E799" s="8"/>
      <c r="F799" s="8"/>
      <c r="G799" s="8"/>
      <c r="H799" s="9"/>
      <c r="I799" s="9"/>
      <c r="J799" s="9"/>
      <c r="K799" s="9"/>
      <c r="L799" s="9"/>
      <c r="M799" s="8"/>
      <c r="N799" s="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8"/>
      <c r="AK799" s="10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8"/>
      <c r="BH799" s="10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8"/>
      <c r="CE799" s="8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</row>
    <row r="800" ht="15.75" customHeight="1">
      <c r="A800" s="8"/>
      <c r="B800" s="9"/>
      <c r="C800" s="9"/>
      <c r="D800" s="8"/>
      <c r="E800" s="8"/>
      <c r="F800" s="8"/>
      <c r="G800" s="8"/>
      <c r="H800" s="9"/>
      <c r="I800" s="9"/>
      <c r="J800" s="9"/>
      <c r="K800" s="9"/>
      <c r="L800" s="9"/>
      <c r="M800" s="8"/>
      <c r="N800" s="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8"/>
      <c r="AK800" s="10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8"/>
      <c r="BH800" s="10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8"/>
      <c r="CE800" s="8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</row>
    <row r="801" ht="15.75" customHeight="1">
      <c r="A801" s="8"/>
      <c r="B801" s="9"/>
      <c r="C801" s="9"/>
      <c r="D801" s="8"/>
      <c r="E801" s="8"/>
      <c r="F801" s="8"/>
      <c r="G801" s="8"/>
      <c r="H801" s="9"/>
      <c r="I801" s="9"/>
      <c r="J801" s="9"/>
      <c r="K801" s="9"/>
      <c r="L801" s="9"/>
      <c r="M801" s="8"/>
      <c r="N801" s="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8"/>
      <c r="AK801" s="10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8"/>
      <c r="BH801" s="10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8"/>
      <c r="CE801" s="8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</row>
    <row r="802" ht="15.75" customHeight="1">
      <c r="A802" s="8"/>
      <c r="B802" s="9"/>
      <c r="C802" s="9"/>
      <c r="D802" s="8"/>
      <c r="E802" s="8"/>
      <c r="F802" s="8"/>
      <c r="G802" s="8"/>
      <c r="H802" s="9"/>
      <c r="I802" s="9"/>
      <c r="J802" s="9"/>
      <c r="K802" s="9"/>
      <c r="L802" s="9"/>
      <c r="M802" s="8"/>
      <c r="N802" s="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8"/>
      <c r="AK802" s="10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8"/>
      <c r="BH802" s="10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8"/>
      <c r="CE802" s="8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</row>
    <row r="803" ht="15.75" customHeight="1">
      <c r="A803" s="8"/>
      <c r="B803" s="9"/>
      <c r="C803" s="9"/>
      <c r="D803" s="8"/>
      <c r="E803" s="8"/>
      <c r="F803" s="8"/>
      <c r="G803" s="8"/>
      <c r="H803" s="9"/>
      <c r="I803" s="9"/>
      <c r="J803" s="9"/>
      <c r="K803" s="9"/>
      <c r="L803" s="9"/>
      <c r="M803" s="8"/>
      <c r="N803" s="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8"/>
      <c r="AK803" s="10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8"/>
      <c r="BH803" s="10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8"/>
      <c r="CE803" s="8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</row>
    <row r="804" ht="15.75" customHeight="1">
      <c r="A804" s="8"/>
      <c r="B804" s="9"/>
      <c r="C804" s="9"/>
      <c r="D804" s="8"/>
      <c r="E804" s="8"/>
      <c r="F804" s="8"/>
      <c r="G804" s="8"/>
      <c r="H804" s="9"/>
      <c r="I804" s="9"/>
      <c r="J804" s="9"/>
      <c r="K804" s="9"/>
      <c r="L804" s="9"/>
      <c r="M804" s="8"/>
      <c r="N804" s="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8"/>
      <c r="AK804" s="10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8"/>
      <c r="BH804" s="10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8"/>
      <c r="CE804" s="8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</row>
    <row r="805" ht="15.75" customHeight="1">
      <c r="A805" s="8"/>
      <c r="B805" s="9"/>
      <c r="C805" s="9"/>
      <c r="D805" s="8"/>
      <c r="E805" s="8"/>
      <c r="F805" s="8"/>
      <c r="G805" s="8"/>
      <c r="H805" s="9"/>
      <c r="I805" s="9"/>
      <c r="J805" s="9"/>
      <c r="K805" s="9"/>
      <c r="L805" s="9"/>
      <c r="M805" s="8"/>
      <c r="N805" s="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8"/>
      <c r="AK805" s="10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8"/>
      <c r="BH805" s="10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8"/>
      <c r="CE805" s="8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</row>
    <row r="806" ht="15.75" customHeight="1">
      <c r="A806" s="8"/>
      <c r="B806" s="9"/>
      <c r="C806" s="9"/>
      <c r="D806" s="8"/>
      <c r="E806" s="8"/>
      <c r="F806" s="8"/>
      <c r="G806" s="8"/>
      <c r="H806" s="9"/>
      <c r="I806" s="9"/>
      <c r="J806" s="9"/>
      <c r="K806" s="9"/>
      <c r="L806" s="9"/>
      <c r="M806" s="8"/>
      <c r="N806" s="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8"/>
      <c r="AK806" s="10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8"/>
      <c r="BH806" s="10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8"/>
      <c r="CE806" s="8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</row>
    <row r="807" ht="15.75" customHeight="1">
      <c r="A807" s="8"/>
      <c r="B807" s="9"/>
      <c r="C807" s="9"/>
      <c r="D807" s="8"/>
      <c r="E807" s="8"/>
      <c r="F807" s="8"/>
      <c r="G807" s="8"/>
      <c r="H807" s="9"/>
      <c r="I807" s="9"/>
      <c r="J807" s="9"/>
      <c r="K807" s="9"/>
      <c r="L807" s="9"/>
      <c r="M807" s="8"/>
      <c r="N807" s="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8"/>
      <c r="AK807" s="10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8"/>
      <c r="BH807" s="10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8"/>
      <c r="CE807" s="8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</row>
    <row r="808" ht="15.75" customHeight="1">
      <c r="A808" s="8"/>
      <c r="B808" s="9"/>
      <c r="C808" s="9"/>
      <c r="D808" s="8"/>
      <c r="E808" s="8"/>
      <c r="F808" s="8"/>
      <c r="G808" s="8"/>
      <c r="H808" s="9"/>
      <c r="I808" s="9"/>
      <c r="J808" s="9"/>
      <c r="K808" s="9"/>
      <c r="L808" s="9"/>
      <c r="M808" s="8"/>
      <c r="N808" s="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8"/>
      <c r="AK808" s="10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8"/>
      <c r="BH808" s="10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8"/>
      <c r="CE808" s="8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</row>
    <row r="809" ht="15.75" customHeight="1">
      <c r="A809" s="8"/>
      <c r="B809" s="9"/>
      <c r="C809" s="9"/>
      <c r="D809" s="8"/>
      <c r="E809" s="8"/>
      <c r="F809" s="8"/>
      <c r="G809" s="8"/>
      <c r="H809" s="9"/>
      <c r="I809" s="9"/>
      <c r="J809" s="9"/>
      <c r="K809" s="9"/>
      <c r="L809" s="9"/>
      <c r="M809" s="8"/>
      <c r="N809" s="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8"/>
      <c r="AK809" s="10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8"/>
      <c r="BH809" s="10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8"/>
      <c r="CE809" s="8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</row>
    <row r="810" ht="15.75" customHeight="1">
      <c r="A810" s="8"/>
      <c r="B810" s="9"/>
      <c r="C810" s="9"/>
      <c r="D810" s="8"/>
      <c r="E810" s="8"/>
      <c r="F810" s="8"/>
      <c r="G810" s="8"/>
      <c r="H810" s="9"/>
      <c r="I810" s="9"/>
      <c r="J810" s="9"/>
      <c r="K810" s="9"/>
      <c r="L810" s="9"/>
      <c r="M810" s="8"/>
      <c r="N810" s="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8"/>
      <c r="AK810" s="10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8"/>
      <c r="BH810" s="10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8"/>
      <c r="CE810" s="8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</row>
    <row r="811" ht="15.75" customHeight="1">
      <c r="A811" s="8"/>
      <c r="B811" s="9"/>
      <c r="C811" s="9"/>
      <c r="D811" s="8"/>
      <c r="E811" s="8"/>
      <c r="F811" s="8"/>
      <c r="G811" s="8"/>
      <c r="H811" s="9"/>
      <c r="I811" s="9"/>
      <c r="J811" s="9"/>
      <c r="K811" s="9"/>
      <c r="L811" s="9"/>
      <c r="M811" s="8"/>
      <c r="N811" s="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8"/>
      <c r="AK811" s="10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8"/>
      <c r="BH811" s="10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8"/>
      <c r="CE811" s="8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</row>
    <row r="812" ht="15.75" customHeight="1">
      <c r="A812" s="8"/>
      <c r="B812" s="9"/>
      <c r="C812" s="9"/>
      <c r="D812" s="8"/>
      <c r="E812" s="8"/>
      <c r="F812" s="8"/>
      <c r="G812" s="8"/>
      <c r="H812" s="9"/>
      <c r="I812" s="9"/>
      <c r="J812" s="9"/>
      <c r="K812" s="9"/>
      <c r="L812" s="9"/>
      <c r="M812" s="8"/>
      <c r="N812" s="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8"/>
      <c r="AK812" s="10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8"/>
      <c r="BH812" s="10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8"/>
      <c r="CE812" s="8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</row>
    <row r="813" ht="15.75" customHeight="1">
      <c r="A813" s="8"/>
      <c r="B813" s="9"/>
      <c r="C813" s="9"/>
      <c r="D813" s="8"/>
      <c r="E813" s="8"/>
      <c r="F813" s="8"/>
      <c r="G813" s="8"/>
      <c r="H813" s="9"/>
      <c r="I813" s="9"/>
      <c r="J813" s="9"/>
      <c r="K813" s="9"/>
      <c r="L813" s="9"/>
      <c r="M813" s="8"/>
      <c r="N813" s="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8"/>
      <c r="AK813" s="10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8"/>
      <c r="BH813" s="10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8"/>
      <c r="CE813" s="8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</row>
    <row r="814" ht="15.75" customHeight="1">
      <c r="A814" s="8"/>
      <c r="B814" s="9"/>
      <c r="C814" s="9"/>
      <c r="D814" s="8"/>
      <c r="E814" s="8"/>
      <c r="F814" s="8"/>
      <c r="G814" s="8"/>
      <c r="H814" s="9"/>
      <c r="I814" s="9"/>
      <c r="J814" s="9"/>
      <c r="K814" s="9"/>
      <c r="L814" s="9"/>
      <c r="M814" s="8"/>
      <c r="N814" s="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8"/>
      <c r="AK814" s="10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8"/>
      <c r="BH814" s="10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8"/>
      <c r="CE814" s="8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</row>
    <row r="815" ht="15.75" customHeight="1">
      <c r="A815" s="8"/>
      <c r="B815" s="9"/>
      <c r="C815" s="9"/>
      <c r="D815" s="8"/>
      <c r="E815" s="8"/>
      <c r="F815" s="8"/>
      <c r="G815" s="8"/>
      <c r="H815" s="9"/>
      <c r="I815" s="9"/>
      <c r="J815" s="9"/>
      <c r="K815" s="9"/>
      <c r="L815" s="9"/>
      <c r="M815" s="8"/>
      <c r="N815" s="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8"/>
      <c r="AK815" s="10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8"/>
      <c r="BH815" s="10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8"/>
      <c r="CE815" s="8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</row>
    <row r="816" ht="15.75" customHeight="1">
      <c r="A816" s="8"/>
      <c r="B816" s="9"/>
      <c r="C816" s="9"/>
      <c r="D816" s="8"/>
      <c r="E816" s="8"/>
      <c r="F816" s="8"/>
      <c r="G816" s="8"/>
      <c r="H816" s="9"/>
      <c r="I816" s="9"/>
      <c r="J816" s="9"/>
      <c r="K816" s="9"/>
      <c r="L816" s="9"/>
      <c r="M816" s="8"/>
      <c r="N816" s="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8"/>
      <c r="AK816" s="10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8"/>
      <c r="BH816" s="10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8"/>
      <c r="CE816" s="8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</row>
    <row r="817" ht="15.75" customHeight="1">
      <c r="A817" s="8"/>
      <c r="B817" s="9"/>
      <c r="C817" s="9"/>
      <c r="D817" s="8"/>
      <c r="E817" s="8"/>
      <c r="F817" s="8"/>
      <c r="G817" s="8"/>
      <c r="H817" s="9"/>
      <c r="I817" s="9"/>
      <c r="J817" s="9"/>
      <c r="K817" s="9"/>
      <c r="L817" s="9"/>
      <c r="M817" s="8"/>
      <c r="N817" s="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8"/>
      <c r="AK817" s="10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8"/>
      <c r="BH817" s="10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8"/>
      <c r="CE817" s="8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</row>
    <row r="818" ht="15.75" customHeight="1">
      <c r="A818" s="8"/>
      <c r="B818" s="9"/>
      <c r="C818" s="9"/>
      <c r="D818" s="8"/>
      <c r="E818" s="8"/>
      <c r="F818" s="8"/>
      <c r="G818" s="8"/>
      <c r="H818" s="9"/>
      <c r="I818" s="9"/>
      <c r="J818" s="9"/>
      <c r="K818" s="9"/>
      <c r="L818" s="9"/>
      <c r="M818" s="8"/>
      <c r="N818" s="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8"/>
      <c r="AK818" s="10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8"/>
      <c r="BH818" s="10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8"/>
      <c r="CE818" s="8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</row>
    <row r="819" ht="15.75" customHeight="1">
      <c r="A819" s="8"/>
      <c r="B819" s="9"/>
      <c r="C819" s="9"/>
      <c r="D819" s="8"/>
      <c r="E819" s="8"/>
      <c r="F819" s="8"/>
      <c r="G819" s="8"/>
      <c r="H819" s="9"/>
      <c r="I819" s="9"/>
      <c r="J819" s="9"/>
      <c r="K819" s="9"/>
      <c r="L819" s="9"/>
      <c r="M819" s="8"/>
      <c r="N819" s="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8"/>
      <c r="AK819" s="10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8"/>
      <c r="BH819" s="10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8"/>
      <c r="CE819" s="8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</row>
    <row r="820" ht="15.75" customHeight="1">
      <c r="A820" s="8"/>
      <c r="B820" s="9"/>
      <c r="C820" s="9"/>
      <c r="D820" s="8"/>
      <c r="E820" s="8"/>
      <c r="F820" s="8"/>
      <c r="G820" s="8"/>
      <c r="H820" s="9"/>
      <c r="I820" s="9"/>
      <c r="J820" s="9"/>
      <c r="K820" s="9"/>
      <c r="L820" s="9"/>
      <c r="M820" s="8"/>
      <c r="N820" s="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8"/>
      <c r="AK820" s="10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8"/>
      <c r="BH820" s="10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8"/>
      <c r="CE820" s="8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</row>
    <row r="821" ht="15.75" customHeight="1">
      <c r="A821" s="8"/>
      <c r="B821" s="9"/>
      <c r="C821" s="9"/>
      <c r="D821" s="8"/>
      <c r="E821" s="8"/>
      <c r="F821" s="8"/>
      <c r="G821" s="8"/>
      <c r="H821" s="9"/>
      <c r="I821" s="9"/>
      <c r="J821" s="9"/>
      <c r="K821" s="9"/>
      <c r="L821" s="9"/>
      <c r="M821" s="8"/>
      <c r="N821" s="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8"/>
      <c r="AK821" s="10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8"/>
      <c r="BH821" s="10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8"/>
      <c r="CE821" s="8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</row>
    <row r="822" ht="15.75" customHeight="1">
      <c r="A822" s="8"/>
      <c r="B822" s="9"/>
      <c r="C822" s="9"/>
      <c r="D822" s="8"/>
      <c r="E822" s="8"/>
      <c r="F822" s="8"/>
      <c r="G822" s="8"/>
      <c r="H822" s="9"/>
      <c r="I822" s="9"/>
      <c r="J822" s="9"/>
      <c r="K822" s="9"/>
      <c r="L822" s="9"/>
      <c r="M822" s="8"/>
      <c r="N822" s="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8"/>
      <c r="AK822" s="10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8"/>
      <c r="BH822" s="10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8"/>
      <c r="CE822" s="8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</row>
    <row r="823" ht="15.75" customHeight="1">
      <c r="A823" s="8"/>
      <c r="B823" s="9"/>
      <c r="C823" s="9"/>
      <c r="D823" s="8"/>
      <c r="E823" s="8"/>
      <c r="F823" s="8"/>
      <c r="G823" s="8"/>
      <c r="H823" s="9"/>
      <c r="I823" s="9"/>
      <c r="J823" s="9"/>
      <c r="K823" s="9"/>
      <c r="L823" s="9"/>
      <c r="M823" s="8"/>
      <c r="N823" s="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8"/>
      <c r="AK823" s="10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8"/>
      <c r="BH823" s="10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8"/>
      <c r="CE823" s="8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</row>
    <row r="824" ht="15.75" customHeight="1">
      <c r="A824" s="8"/>
      <c r="B824" s="9"/>
      <c r="C824" s="9"/>
      <c r="D824" s="8"/>
      <c r="E824" s="8"/>
      <c r="F824" s="8"/>
      <c r="G824" s="8"/>
      <c r="H824" s="9"/>
      <c r="I824" s="9"/>
      <c r="J824" s="9"/>
      <c r="K824" s="9"/>
      <c r="L824" s="9"/>
      <c r="M824" s="8"/>
      <c r="N824" s="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8"/>
      <c r="AK824" s="10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8"/>
      <c r="BH824" s="10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8"/>
      <c r="CE824" s="8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</row>
    <row r="825" ht="15.75" customHeight="1">
      <c r="A825" s="8"/>
      <c r="B825" s="9"/>
      <c r="C825" s="9"/>
      <c r="D825" s="8"/>
      <c r="E825" s="8"/>
      <c r="F825" s="8"/>
      <c r="G825" s="8"/>
      <c r="H825" s="9"/>
      <c r="I825" s="9"/>
      <c r="J825" s="9"/>
      <c r="K825" s="9"/>
      <c r="L825" s="9"/>
      <c r="M825" s="8"/>
      <c r="N825" s="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8"/>
      <c r="AK825" s="10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8"/>
      <c r="BH825" s="10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8"/>
      <c r="CE825" s="8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</row>
    <row r="826" ht="15.75" customHeight="1">
      <c r="A826" s="8"/>
      <c r="B826" s="9"/>
      <c r="C826" s="9"/>
      <c r="D826" s="8"/>
      <c r="E826" s="8"/>
      <c r="F826" s="8"/>
      <c r="G826" s="8"/>
      <c r="H826" s="9"/>
      <c r="I826" s="9"/>
      <c r="J826" s="9"/>
      <c r="K826" s="9"/>
      <c r="L826" s="9"/>
      <c r="M826" s="8"/>
      <c r="N826" s="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8"/>
      <c r="AK826" s="10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8"/>
      <c r="BH826" s="10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8"/>
      <c r="CE826" s="8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</row>
    <row r="827" ht="15.75" customHeight="1">
      <c r="A827" s="8"/>
      <c r="B827" s="9"/>
      <c r="C827" s="9"/>
      <c r="D827" s="8"/>
      <c r="E827" s="8"/>
      <c r="F827" s="8"/>
      <c r="G827" s="8"/>
      <c r="H827" s="9"/>
      <c r="I827" s="9"/>
      <c r="J827" s="9"/>
      <c r="K827" s="9"/>
      <c r="L827" s="9"/>
      <c r="M827" s="8"/>
      <c r="N827" s="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8"/>
      <c r="AK827" s="10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8"/>
      <c r="BH827" s="10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8"/>
      <c r="CE827" s="8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</row>
    <row r="828" ht="15.75" customHeight="1">
      <c r="A828" s="8"/>
      <c r="B828" s="9"/>
      <c r="C828" s="9"/>
      <c r="D828" s="8"/>
      <c r="E828" s="8"/>
      <c r="F828" s="8"/>
      <c r="G828" s="8"/>
      <c r="H828" s="9"/>
      <c r="I828" s="9"/>
      <c r="J828" s="9"/>
      <c r="K828" s="9"/>
      <c r="L828" s="9"/>
      <c r="M828" s="8"/>
      <c r="N828" s="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8"/>
      <c r="AK828" s="10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8"/>
      <c r="BH828" s="10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8"/>
      <c r="CE828" s="8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</row>
    <row r="829" ht="15.75" customHeight="1">
      <c r="A829" s="8"/>
      <c r="B829" s="9"/>
      <c r="C829" s="9"/>
      <c r="D829" s="8"/>
      <c r="E829" s="8"/>
      <c r="F829" s="8"/>
      <c r="G829" s="8"/>
      <c r="H829" s="9"/>
      <c r="I829" s="9"/>
      <c r="J829" s="9"/>
      <c r="K829" s="9"/>
      <c r="L829" s="9"/>
      <c r="M829" s="8"/>
      <c r="N829" s="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8"/>
      <c r="AK829" s="10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8"/>
      <c r="BH829" s="10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8"/>
      <c r="CE829" s="8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</row>
    <row r="830" ht="15.75" customHeight="1">
      <c r="A830" s="8"/>
      <c r="B830" s="9"/>
      <c r="C830" s="9"/>
      <c r="D830" s="8"/>
      <c r="E830" s="8"/>
      <c r="F830" s="8"/>
      <c r="G830" s="8"/>
      <c r="H830" s="9"/>
      <c r="I830" s="9"/>
      <c r="J830" s="9"/>
      <c r="K830" s="9"/>
      <c r="L830" s="9"/>
      <c r="M830" s="8"/>
      <c r="N830" s="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8"/>
      <c r="AK830" s="10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8"/>
      <c r="BH830" s="10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8"/>
      <c r="CE830" s="8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</row>
    <row r="831" ht="15.75" customHeight="1">
      <c r="A831" s="8"/>
      <c r="B831" s="9"/>
      <c r="C831" s="9"/>
      <c r="D831" s="8"/>
      <c r="E831" s="8"/>
      <c r="F831" s="8"/>
      <c r="G831" s="8"/>
      <c r="H831" s="9"/>
      <c r="I831" s="9"/>
      <c r="J831" s="9"/>
      <c r="K831" s="9"/>
      <c r="L831" s="9"/>
      <c r="M831" s="8"/>
      <c r="N831" s="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8"/>
      <c r="AK831" s="10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8"/>
      <c r="BH831" s="10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8"/>
      <c r="CE831" s="8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</row>
    <row r="832" ht="15.75" customHeight="1">
      <c r="A832" s="8"/>
      <c r="B832" s="9"/>
      <c r="C832" s="9"/>
      <c r="D832" s="8"/>
      <c r="E832" s="8"/>
      <c r="F832" s="8"/>
      <c r="G832" s="8"/>
      <c r="H832" s="9"/>
      <c r="I832" s="9"/>
      <c r="J832" s="9"/>
      <c r="K832" s="9"/>
      <c r="L832" s="9"/>
      <c r="M832" s="8"/>
      <c r="N832" s="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8"/>
      <c r="AK832" s="10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8"/>
      <c r="BH832" s="10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8"/>
      <c r="CE832" s="8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</row>
    <row r="833" ht="15.75" customHeight="1">
      <c r="A833" s="8"/>
      <c r="B833" s="9"/>
      <c r="C833" s="9"/>
      <c r="D833" s="8"/>
      <c r="E833" s="8"/>
      <c r="F833" s="8"/>
      <c r="G833" s="8"/>
      <c r="H833" s="9"/>
      <c r="I833" s="9"/>
      <c r="J833" s="9"/>
      <c r="K833" s="9"/>
      <c r="L833" s="9"/>
      <c r="M833" s="8"/>
      <c r="N833" s="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8"/>
      <c r="AK833" s="10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8"/>
      <c r="BH833" s="10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8"/>
      <c r="CE833" s="8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</row>
    <row r="834" ht="15.75" customHeight="1">
      <c r="A834" s="8"/>
      <c r="B834" s="9"/>
      <c r="C834" s="9"/>
      <c r="D834" s="8"/>
      <c r="E834" s="8"/>
      <c r="F834" s="8"/>
      <c r="G834" s="8"/>
      <c r="H834" s="9"/>
      <c r="I834" s="9"/>
      <c r="J834" s="9"/>
      <c r="K834" s="9"/>
      <c r="L834" s="9"/>
      <c r="M834" s="8"/>
      <c r="N834" s="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8"/>
      <c r="AK834" s="10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8"/>
      <c r="BH834" s="10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8"/>
      <c r="CE834" s="8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</row>
    <row r="835" ht="15.75" customHeight="1">
      <c r="A835" s="8"/>
      <c r="B835" s="9"/>
      <c r="C835" s="9"/>
      <c r="D835" s="8"/>
      <c r="E835" s="8"/>
      <c r="F835" s="8"/>
      <c r="G835" s="8"/>
      <c r="H835" s="9"/>
      <c r="I835" s="9"/>
      <c r="J835" s="9"/>
      <c r="K835" s="9"/>
      <c r="L835" s="9"/>
      <c r="M835" s="8"/>
      <c r="N835" s="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8"/>
      <c r="AK835" s="10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8"/>
      <c r="BH835" s="10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8"/>
      <c r="CE835" s="8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</row>
    <row r="836" ht="15.75" customHeight="1">
      <c r="A836" s="8"/>
      <c r="B836" s="9"/>
      <c r="C836" s="9"/>
      <c r="D836" s="8"/>
      <c r="E836" s="8"/>
      <c r="F836" s="8"/>
      <c r="G836" s="8"/>
      <c r="H836" s="9"/>
      <c r="I836" s="9"/>
      <c r="J836" s="9"/>
      <c r="K836" s="9"/>
      <c r="L836" s="9"/>
      <c r="M836" s="8"/>
      <c r="N836" s="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8"/>
      <c r="AK836" s="10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8"/>
      <c r="BH836" s="10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8"/>
      <c r="CE836" s="8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</row>
    <row r="837" ht="15.75" customHeight="1">
      <c r="A837" s="8"/>
      <c r="B837" s="9"/>
      <c r="C837" s="9"/>
      <c r="D837" s="8"/>
      <c r="E837" s="8"/>
      <c r="F837" s="8"/>
      <c r="G837" s="8"/>
      <c r="H837" s="9"/>
      <c r="I837" s="9"/>
      <c r="J837" s="9"/>
      <c r="K837" s="9"/>
      <c r="L837" s="9"/>
      <c r="M837" s="8"/>
      <c r="N837" s="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8"/>
      <c r="AK837" s="10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8"/>
      <c r="BH837" s="10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8"/>
      <c r="CE837" s="8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</row>
    <row r="838" ht="15.75" customHeight="1">
      <c r="A838" s="8"/>
      <c r="B838" s="9"/>
      <c r="C838" s="9"/>
      <c r="D838" s="8"/>
      <c r="E838" s="8"/>
      <c r="F838" s="8"/>
      <c r="G838" s="8"/>
      <c r="H838" s="9"/>
      <c r="I838" s="9"/>
      <c r="J838" s="9"/>
      <c r="K838" s="9"/>
      <c r="L838" s="9"/>
      <c r="M838" s="8"/>
      <c r="N838" s="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8"/>
      <c r="AK838" s="10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8"/>
      <c r="BH838" s="10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8"/>
      <c r="CE838" s="8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</row>
    <row r="839" ht="15.75" customHeight="1">
      <c r="A839" s="8"/>
      <c r="B839" s="9"/>
      <c r="C839" s="9"/>
      <c r="D839" s="8"/>
      <c r="E839" s="8"/>
      <c r="F839" s="8"/>
      <c r="G839" s="8"/>
      <c r="H839" s="9"/>
      <c r="I839" s="9"/>
      <c r="J839" s="9"/>
      <c r="K839" s="9"/>
      <c r="L839" s="9"/>
      <c r="M839" s="8"/>
      <c r="N839" s="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8"/>
      <c r="AK839" s="10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8"/>
      <c r="BH839" s="10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8"/>
      <c r="CE839" s="8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</row>
    <row r="840" ht="15.75" customHeight="1">
      <c r="A840" s="8"/>
      <c r="B840" s="9"/>
      <c r="C840" s="9"/>
      <c r="D840" s="8"/>
      <c r="E840" s="8"/>
      <c r="F840" s="8"/>
      <c r="G840" s="8"/>
      <c r="H840" s="9"/>
      <c r="I840" s="9"/>
      <c r="J840" s="9"/>
      <c r="K840" s="9"/>
      <c r="L840" s="9"/>
      <c r="M840" s="8"/>
      <c r="N840" s="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8"/>
      <c r="AK840" s="10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8"/>
      <c r="BH840" s="10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8"/>
      <c r="CE840" s="8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</row>
    <row r="841" ht="15.75" customHeight="1">
      <c r="A841" s="8"/>
      <c r="B841" s="9"/>
      <c r="C841" s="9"/>
      <c r="D841" s="8"/>
      <c r="E841" s="8"/>
      <c r="F841" s="8"/>
      <c r="G841" s="8"/>
      <c r="H841" s="9"/>
      <c r="I841" s="9"/>
      <c r="J841" s="9"/>
      <c r="K841" s="9"/>
      <c r="L841" s="9"/>
      <c r="M841" s="8"/>
      <c r="N841" s="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8"/>
      <c r="AK841" s="10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8"/>
      <c r="BH841" s="10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8"/>
      <c r="CE841" s="8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</row>
    <row r="842" ht="15.75" customHeight="1">
      <c r="A842" s="8"/>
      <c r="B842" s="9"/>
      <c r="C842" s="9"/>
      <c r="D842" s="8"/>
      <c r="E842" s="8"/>
      <c r="F842" s="8"/>
      <c r="G842" s="8"/>
      <c r="H842" s="9"/>
      <c r="I842" s="9"/>
      <c r="J842" s="9"/>
      <c r="K842" s="9"/>
      <c r="L842" s="9"/>
      <c r="M842" s="8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8"/>
      <c r="AK842" s="10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8"/>
      <c r="BH842" s="10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8"/>
      <c r="CE842" s="8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</row>
    <row r="843" ht="15.75" customHeight="1">
      <c r="A843" s="8"/>
      <c r="B843" s="9"/>
      <c r="C843" s="9"/>
      <c r="D843" s="8"/>
      <c r="E843" s="8"/>
      <c r="F843" s="8"/>
      <c r="G843" s="8"/>
      <c r="H843" s="9"/>
      <c r="I843" s="9"/>
      <c r="J843" s="9"/>
      <c r="K843" s="9"/>
      <c r="L843" s="9"/>
      <c r="M843" s="8"/>
      <c r="N843" s="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8"/>
      <c r="AK843" s="10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8"/>
      <c r="BH843" s="10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8"/>
      <c r="CE843" s="8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</row>
    <row r="844" ht="15.75" customHeight="1">
      <c r="A844" s="8"/>
      <c r="B844" s="9"/>
      <c r="C844" s="9"/>
      <c r="D844" s="8"/>
      <c r="E844" s="8"/>
      <c r="F844" s="8"/>
      <c r="G844" s="8"/>
      <c r="H844" s="9"/>
      <c r="I844" s="9"/>
      <c r="J844" s="9"/>
      <c r="K844" s="9"/>
      <c r="L844" s="9"/>
      <c r="M844" s="8"/>
      <c r="N844" s="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8"/>
      <c r="AK844" s="10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8"/>
      <c r="BH844" s="10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8"/>
      <c r="CE844" s="8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</row>
    <row r="845" ht="15.75" customHeight="1">
      <c r="A845" s="8"/>
      <c r="B845" s="9"/>
      <c r="C845" s="9"/>
      <c r="D845" s="8"/>
      <c r="E845" s="8"/>
      <c r="F845" s="8"/>
      <c r="G845" s="8"/>
      <c r="H845" s="9"/>
      <c r="I845" s="9"/>
      <c r="J845" s="9"/>
      <c r="K845" s="9"/>
      <c r="L845" s="9"/>
      <c r="M845" s="8"/>
      <c r="N845" s="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8"/>
      <c r="AK845" s="10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8"/>
      <c r="BH845" s="10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8"/>
      <c r="CE845" s="8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</row>
    <row r="846" ht="15.75" customHeight="1">
      <c r="A846" s="8"/>
      <c r="B846" s="9"/>
      <c r="C846" s="9"/>
      <c r="D846" s="8"/>
      <c r="E846" s="8"/>
      <c r="F846" s="8"/>
      <c r="G846" s="8"/>
      <c r="H846" s="9"/>
      <c r="I846" s="9"/>
      <c r="J846" s="9"/>
      <c r="K846" s="9"/>
      <c r="L846" s="9"/>
      <c r="M846" s="8"/>
      <c r="N846" s="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8"/>
      <c r="AK846" s="10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8"/>
      <c r="BH846" s="10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8"/>
      <c r="CE846" s="8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</row>
    <row r="847" ht="15.75" customHeight="1">
      <c r="A847" s="8"/>
      <c r="B847" s="9"/>
      <c r="C847" s="9"/>
      <c r="D847" s="8"/>
      <c r="E847" s="8"/>
      <c r="F847" s="8"/>
      <c r="G847" s="8"/>
      <c r="H847" s="9"/>
      <c r="I847" s="9"/>
      <c r="J847" s="9"/>
      <c r="K847" s="9"/>
      <c r="L847" s="9"/>
      <c r="M847" s="8"/>
      <c r="N847" s="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8"/>
      <c r="AK847" s="10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8"/>
      <c r="BH847" s="10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8"/>
      <c r="CE847" s="8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</row>
    <row r="848" ht="15.75" customHeight="1">
      <c r="A848" s="8"/>
      <c r="B848" s="9"/>
      <c r="C848" s="9"/>
      <c r="D848" s="8"/>
      <c r="E848" s="8"/>
      <c r="F848" s="8"/>
      <c r="G848" s="8"/>
      <c r="H848" s="9"/>
      <c r="I848" s="9"/>
      <c r="J848" s="9"/>
      <c r="K848" s="9"/>
      <c r="L848" s="9"/>
      <c r="M848" s="8"/>
      <c r="N848" s="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8"/>
      <c r="AK848" s="10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8"/>
      <c r="BH848" s="10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8"/>
      <c r="CE848" s="8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</row>
    <row r="849" ht="15.75" customHeight="1">
      <c r="A849" s="8"/>
      <c r="B849" s="9"/>
      <c r="C849" s="9"/>
      <c r="D849" s="8"/>
      <c r="E849" s="8"/>
      <c r="F849" s="8"/>
      <c r="G849" s="8"/>
      <c r="H849" s="9"/>
      <c r="I849" s="9"/>
      <c r="J849" s="9"/>
      <c r="K849" s="9"/>
      <c r="L849" s="9"/>
      <c r="M849" s="8"/>
      <c r="N849" s="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8"/>
      <c r="AK849" s="10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8"/>
      <c r="BH849" s="10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8"/>
      <c r="CE849" s="8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</row>
    <row r="850" ht="15.75" customHeight="1">
      <c r="A850" s="8"/>
      <c r="B850" s="9"/>
      <c r="C850" s="9"/>
      <c r="D850" s="8"/>
      <c r="E850" s="8"/>
      <c r="F850" s="8"/>
      <c r="G850" s="8"/>
      <c r="H850" s="9"/>
      <c r="I850" s="9"/>
      <c r="J850" s="9"/>
      <c r="K850" s="9"/>
      <c r="L850" s="9"/>
      <c r="M850" s="8"/>
      <c r="N850" s="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8"/>
      <c r="AK850" s="10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8"/>
      <c r="BH850" s="10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8"/>
      <c r="CE850" s="8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</row>
    <row r="851" ht="15.75" customHeight="1">
      <c r="A851" s="8"/>
      <c r="B851" s="9"/>
      <c r="C851" s="9"/>
      <c r="D851" s="8"/>
      <c r="E851" s="8"/>
      <c r="F851" s="8"/>
      <c r="G851" s="8"/>
      <c r="H851" s="9"/>
      <c r="I851" s="9"/>
      <c r="J851" s="9"/>
      <c r="K851" s="9"/>
      <c r="L851" s="9"/>
      <c r="M851" s="8"/>
      <c r="N851" s="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8"/>
      <c r="AK851" s="10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8"/>
      <c r="BH851" s="10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8"/>
      <c r="CE851" s="8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</row>
    <row r="852" ht="15.75" customHeight="1">
      <c r="A852" s="8"/>
      <c r="B852" s="9"/>
      <c r="C852" s="9"/>
      <c r="D852" s="8"/>
      <c r="E852" s="8"/>
      <c r="F852" s="8"/>
      <c r="G852" s="8"/>
      <c r="H852" s="9"/>
      <c r="I852" s="9"/>
      <c r="J852" s="9"/>
      <c r="K852" s="9"/>
      <c r="L852" s="9"/>
      <c r="M852" s="8"/>
      <c r="N852" s="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8"/>
      <c r="AK852" s="10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8"/>
      <c r="BH852" s="10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8"/>
      <c r="CE852" s="8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</row>
    <row r="853" ht="15.75" customHeight="1">
      <c r="A853" s="8"/>
      <c r="B853" s="9"/>
      <c r="C853" s="9"/>
      <c r="D853" s="8"/>
      <c r="E853" s="8"/>
      <c r="F853" s="8"/>
      <c r="G853" s="8"/>
      <c r="H853" s="9"/>
      <c r="I853" s="9"/>
      <c r="J853" s="9"/>
      <c r="K853" s="9"/>
      <c r="L853" s="9"/>
      <c r="M853" s="8"/>
      <c r="N853" s="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8"/>
      <c r="AK853" s="10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8"/>
      <c r="BH853" s="10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8"/>
      <c r="CE853" s="8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</row>
    <row r="854" ht="15.75" customHeight="1">
      <c r="A854" s="8"/>
      <c r="B854" s="9"/>
      <c r="C854" s="9"/>
      <c r="D854" s="8"/>
      <c r="E854" s="8"/>
      <c r="F854" s="8"/>
      <c r="G854" s="8"/>
      <c r="H854" s="9"/>
      <c r="I854" s="9"/>
      <c r="J854" s="9"/>
      <c r="K854" s="9"/>
      <c r="L854" s="9"/>
      <c r="M854" s="8"/>
      <c r="N854" s="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8"/>
      <c r="AK854" s="10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8"/>
      <c r="BH854" s="10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8"/>
      <c r="CE854" s="8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</row>
    <row r="855" ht="15.75" customHeight="1">
      <c r="A855" s="8"/>
      <c r="B855" s="9"/>
      <c r="C855" s="9"/>
      <c r="D855" s="8"/>
      <c r="E855" s="8"/>
      <c r="F855" s="8"/>
      <c r="G855" s="8"/>
      <c r="H855" s="9"/>
      <c r="I855" s="9"/>
      <c r="J855" s="9"/>
      <c r="K855" s="9"/>
      <c r="L855" s="9"/>
      <c r="M855" s="8"/>
      <c r="N855" s="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8"/>
      <c r="AK855" s="10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8"/>
      <c r="BH855" s="10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8"/>
      <c r="CE855" s="8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</row>
    <row r="856" ht="15.75" customHeight="1">
      <c r="A856" s="8"/>
      <c r="B856" s="9"/>
      <c r="C856" s="9"/>
      <c r="D856" s="8"/>
      <c r="E856" s="8"/>
      <c r="F856" s="8"/>
      <c r="G856" s="8"/>
      <c r="H856" s="9"/>
      <c r="I856" s="9"/>
      <c r="J856" s="9"/>
      <c r="K856" s="9"/>
      <c r="L856" s="9"/>
      <c r="M856" s="8"/>
      <c r="N856" s="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8"/>
      <c r="AK856" s="10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8"/>
      <c r="BH856" s="10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8"/>
      <c r="CE856" s="8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</row>
    <row r="857" ht="15.75" customHeight="1">
      <c r="A857" s="8"/>
      <c r="B857" s="9"/>
      <c r="C857" s="9"/>
      <c r="D857" s="8"/>
      <c r="E857" s="8"/>
      <c r="F857" s="8"/>
      <c r="G857" s="8"/>
      <c r="H857" s="9"/>
      <c r="I857" s="9"/>
      <c r="J857" s="9"/>
      <c r="K857" s="9"/>
      <c r="L857" s="9"/>
      <c r="M857" s="8"/>
      <c r="N857" s="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8"/>
      <c r="AK857" s="10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8"/>
      <c r="BH857" s="10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8"/>
      <c r="CE857" s="8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</row>
    <row r="858" ht="15.75" customHeight="1">
      <c r="A858" s="8"/>
      <c r="B858" s="9"/>
      <c r="C858" s="9"/>
      <c r="D858" s="8"/>
      <c r="E858" s="8"/>
      <c r="F858" s="8"/>
      <c r="G858" s="8"/>
      <c r="H858" s="9"/>
      <c r="I858" s="9"/>
      <c r="J858" s="9"/>
      <c r="K858" s="9"/>
      <c r="L858" s="9"/>
      <c r="M858" s="8"/>
      <c r="N858" s="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8"/>
      <c r="AK858" s="10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8"/>
      <c r="BH858" s="10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8"/>
      <c r="CE858" s="8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</row>
    <row r="859" ht="15.75" customHeight="1">
      <c r="A859" s="8"/>
      <c r="B859" s="9"/>
      <c r="C859" s="9"/>
      <c r="D859" s="8"/>
      <c r="E859" s="8"/>
      <c r="F859" s="8"/>
      <c r="G859" s="8"/>
      <c r="H859" s="9"/>
      <c r="I859" s="9"/>
      <c r="J859" s="9"/>
      <c r="K859" s="9"/>
      <c r="L859" s="9"/>
      <c r="M859" s="8"/>
      <c r="N859" s="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8"/>
      <c r="AK859" s="10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8"/>
      <c r="BH859" s="10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8"/>
      <c r="CE859" s="8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</row>
    <row r="860" ht="15.75" customHeight="1">
      <c r="A860" s="8"/>
      <c r="B860" s="9"/>
      <c r="C860" s="9"/>
      <c r="D860" s="8"/>
      <c r="E860" s="8"/>
      <c r="F860" s="8"/>
      <c r="G860" s="8"/>
      <c r="H860" s="9"/>
      <c r="I860" s="9"/>
      <c r="J860" s="9"/>
      <c r="K860" s="9"/>
      <c r="L860" s="9"/>
      <c r="M860" s="8"/>
      <c r="N860" s="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8"/>
      <c r="AK860" s="10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8"/>
      <c r="BH860" s="10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8"/>
      <c r="CE860" s="8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</row>
    <row r="861" ht="15.75" customHeight="1">
      <c r="A861" s="8"/>
      <c r="B861" s="9"/>
      <c r="C861" s="9"/>
      <c r="D861" s="8"/>
      <c r="E861" s="8"/>
      <c r="F861" s="8"/>
      <c r="G861" s="8"/>
      <c r="H861" s="9"/>
      <c r="I861" s="9"/>
      <c r="J861" s="9"/>
      <c r="K861" s="9"/>
      <c r="L861" s="9"/>
      <c r="M861" s="8"/>
      <c r="N861" s="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8"/>
      <c r="AK861" s="10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8"/>
      <c r="BH861" s="10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8"/>
      <c r="CE861" s="8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</row>
    <row r="862" ht="15.75" customHeight="1">
      <c r="A862" s="8"/>
      <c r="B862" s="9"/>
      <c r="C862" s="9"/>
      <c r="D862" s="8"/>
      <c r="E862" s="8"/>
      <c r="F862" s="8"/>
      <c r="G862" s="8"/>
      <c r="H862" s="9"/>
      <c r="I862" s="9"/>
      <c r="J862" s="9"/>
      <c r="K862" s="9"/>
      <c r="L862" s="9"/>
      <c r="M862" s="8"/>
      <c r="N862" s="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8"/>
      <c r="AK862" s="10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8"/>
      <c r="BH862" s="10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8"/>
      <c r="CE862" s="8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</row>
    <row r="863" ht="15.75" customHeight="1">
      <c r="A863" s="8"/>
      <c r="B863" s="9"/>
      <c r="C863" s="9"/>
      <c r="D863" s="8"/>
      <c r="E863" s="8"/>
      <c r="F863" s="8"/>
      <c r="G863" s="8"/>
      <c r="H863" s="9"/>
      <c r="I863" s="9"/>
      <c r="J863" s="9"/>
      <c r="K863" s="9"/>
      <c r="L863" s="9"/>
      <c r="M863" s="8"/>
      <c r="N863" s="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8"/>
      <c r="AK863" s="10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8"/>
      <c r="BH863" s="10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8"/>
      <c r="CE863" s="8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</row>
    <row r="864" ht="15.75" customHeight="1">
      <c r="A864" s="8"/>
      <c r="B864" s="9"/>
      <c r="C864" s="9"/>
      <c r="D864" s="8"/>
      <c r="E864" s="8"/>
      <c r="F864" s="8"/>
      <c r="G864" s="8"/>
      <c r="H864" s="9"/>
      <c r="I864" s="9"/>
      <c r="J864" s="9"/>
      <c r="K864" s="9"/>
      <c r="L864" s="9"/>
      <c r="M864" s="8"/>
      <c r="N864" s="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8"/>
      <c r="AK864" s="10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8"/>
      <c r="BH864" s="10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8"/>
      <c r="CE864" s="8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</row>
    <row r="865" ht="15.75" customHeight="1">
      <c r="A865" s="8"/>
      <c r="B865" s="9"/>
      <c r="C865" s="9"/>
      <c r="D865" s="8"/>
      <c r="E865" s="8"/>
      <c r="F865" s="8"/>
      <c r="G865" s="8"/>
      <c r="H865" s="9"/>
      <c r="I865" s="9"/>
      <c r="J865" s="9"/>
      <c r="K865" s="9"/>
      <c r="L865" s="9"/>
      <c r="M865" s="8"/>
      <c r="N865" s="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8"/>
      <c r="AK865" s="10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8"/>
      <c r="BH865" s="10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8"/>
      <c r="CE865" s="8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</row>
    <row r="866" ht="15.75" customHeight="1">
      <c r="A866" s="8"/>
      <c r="B866" s="9"/>
      <c r="C866" s="9"/>
      <c r="D866" s="8"/>
      <c r="E866" s="8"/>
      <c r="F866" s="8"/>
      <c r="G866" s="8"/>
      <c r="H866" s="9"/>
      <c r="I866" s="9"/>
      <c r="J866" s="9"/>
      <c r="K866" s="9"/>
      <c r="L866" s="9"/>
      <c r="M866" s="8"/>
      <c r="N866" s="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8"/>
      <c r="AK866" s="10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8"/>
      <c r="BH866" s="10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8"/>
      <c r="CE866" s="8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</row>
    <row r="867" ht="15.75" customHeight="1">
      <c r="A867" s="8"/>
      <c r="B867" s="9"/>
      <c r="C867" s="9"/>
      <c r="D867" s="8"/>
      <c r="E867" s="8"/>
      <c r="F867" s="8"/>
      <c r="G867" s="8"/>
      <c r="H867" s="9"/>
      <c r="I867" s="9"/>
      <c r="J867" s="9"/>
      <c r="K867" s="9"/>
      <c r="L867" s="9"/>
      <c r="M867" s="8"/>
      <c r="N867" s="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8"/>
      <c r="AK867" s="10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8"/>
      <c r="BH867" s="10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8"/>
      <c r="CE867" s="8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</row>
    <row r="868" ht="15.75" customHeight="1">
      <c r="A868" s="8"/>
      <c r="B868" s="9"/>
      <c r="C868" s="9"/>
      <c r="D868" s="8"/>
      <c r="E868" s="8"/>
      <c r="F868" s="8"/>
      <c r="G868" s="8"/>
      <c r="H868" s="9"/>
      <c r="I868" s="9"/>
      <c r="J868" s="9"/>
      <c r="K868" s="9"/>
      <c r="L868" s="9"/>
      <c r="M868" s="8"/>
      <c r="N868" s="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8"/>
      <c r="AK868" s="10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8"/>
      <c r="BH868" s="10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8"/>
      <c r="CE868" s="8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</row>
    <row r="869" ht="15.75" customHeight="1">
      <c r="A869" s="8"/>
      <c r="B869" s="9"/>
      <c r="C869" s="9"/>
      <c r="D869" s="8"/>
      <c r="E869" s="8"/>
      <c r="F869" s="8"/>
      <c r="G869" s="8"/>
      <c r="H869" s="9"/>
      <c r="I869" s="9"/>
      <c r="J869" s="9"/>
      <c r="K869" s="9"/>
      <c r="L869" s="9"/>
      <c r="M869" s="8"/>
      <c r="N869" s="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8"/>
      <c r="AK869" s="10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8"/>
      <c r="BH869" s="10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8"/>
      <c r="CE869" s="8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</row>
    <row r="870" ht="15.75" customHeight="1">
      <c r="A870" s="8"/>
      <c r="B870" s="9"/>
      <c r="C870" s="9"/>
      <c r="D870" s="8"/>
      <c r="E870" s="8"/>
      <c r="F870" s="8"/>
      <c r="G870" s="8"/>
      <c r="H870" s="9"/>
      <c r="I870" s="9"/>
      <c r="J870" s="9"/>
      <c r="K870" s="9"/>
      <c r="L870" s="9"/>
      <c r="M870" s="8"/>
      <c r="N870" s="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8"/>
      <c r="AK870" s="10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8"/>
      <c r="BH870" s="10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8"/>
      <c r="CE870" s="8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</row>
    <row r="871" ht="15.75" customHeight="1">
      <c r="A871" s="8"/>
      <c r="B871" s="9"/>
      <c r="C871" s="9"/>
      <c r="D871" s="8"/>
      <c r="E871" s="8"/>
      <c r="F871" s="8"/>
      <c r="G871" s="8"/>
      <c r="H871" s="9"/>
      <c r="I871" s="9"/>
      <c r="J871" s="9"/>
      <c r="K871" s="9"/>
      <c r="L871" s="9"/>
      <c r="M871" s="8"/>
      <c r="N871" s="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8"/>
      <c r="AK871" s="10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8"/>
      <c r="BH871" s="10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8"/>
      <c r="CE871" s="8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</row>
    <row r="872" ht="15.75" customHeight="1">
      <c r="A872" s="8"/>
      <c r="B872" s="9"/>
      <c r="C872" s="9"/>
      <c r="D872" s="8"/>
      <c r="E872" s="8"/>
      <c r="F872" s="8"/>
      <c r="G872" s="8"/>
      <c r="H872" s="9"/>
      <c r="I872" s="9"/>
      <c r="J872" s="9"/>
      <c r="K872" s="9"/>
      <c r="L872" s="9"/>
      <c r="M872" s="8"/>
      <c r="N872" s="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8"/>
      <c r="AK872" s="10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8"/>
      <c r="BH872" s="10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8"/>
      <c r="CE872" s="8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</row>
    <row r="873" ht="15.75" customHeight="1">
      <c r="A873" s="8"/>
      <c r="B873" s="9"/>
      <c r="C873" s="9"/>
      <c r="D873" s="8"/>
      <c r="E873" s="8"/>
      <c r="F873" s="8"/>
      <c r="G873" s="8"/>
      <c r="H873" s="9"/>
      <c r="I873" s="9"/>
      <c r="J873" s="9"/>
      <c r="K873" s="9"/>
      <c r="L873" s="9"/>
      <c r="M873" s="8"/>
      <c r="N873" s="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8"/>
      <c r="AK873" s="10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8"/>
      <c r="BH873" s="10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8"/>
      <c r="CE873" s="8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</row>
    <row r="874" ht="15.75" customHeight="1">
      <c r="A874" s="8"/>
      <c r="B874" s="9"/>
      <c r="C874" s="9"/>
      <c r="D874" s="8"/>
      <c r="E874" s="8"/>
      <c r="F874" s="8"/>
      <c r="G874" s="8"/>
      <c r="H874" s="9"/>
      <c r="I874" s="9"/>
      <c r="J874" s="9"/>
      <c r="K874" s="9"/>
      <c r="L874" s="9"/>
      <c r="M874" s="8"/>
      <c r="N874" s="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8"/>
      <c r="AK874" s="10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8"/>
      <c r="BH874" s="10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8"/>
      <c r="CE874" s="8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1:B51"/>
    <mergeCell ref="A285:B285"/>
    <mergeCell ref="A286:B286"/>
    <mergeCell ref="A287:B287"/>
    <mergeCell ref="C290:F290"/>
    <mergeCell ref="C580:F580"/>
    <mergeCell ref="C581:F581"/>
    <mergeCell ref="C582:F582"/>
    <mergeCell ref="C583:F583"/>
    <mergeCell ref="C584:F584"/>
    <mergeCell ref="C585:F585"/>
    <mergeCell ref="C5:F5"/>
    <mergeCell ref="C6:F6"/>
    <mergeCell ref="C285:F285"/>
    <mergeCell ref="C286:F286"/>
    <mergeCell ref="C287:F287"/>
    <mergeCell ref="C288:F288"/>
    <mergeCell ref="C289:F289"/>
    <mergeCell ref="A583:B583"/>
    <mergeCell ref="A584:B584"/>
    <mergeCell ref="A585:B585"/>
    <mergeCell ref="A626:B626"/>
    <mergeCell ref="A288:B288"/>
    <mergeCell ref="A289:B289"/>
    <mergeCell ref="A290:B290"/>
    <mergeCell ref="A331:B331"/>
    <mergeCell ref="A580:B580"/>
    <mergeCell ref="A581:B581"/>
    <mergeCell ref="A582:B582"/>
  </mergeCells>
  <conditionalFormatting sqref="H9:CQ9 H51:N51 AJ51:BS51 BT51:BT52 BU51:CO51 BT271 H293:CO293 H331:M331 AJ331:CO331 BT533 H588:CO588 H626:M626 AJ626:CO626">
    <cfRule type="cellIs" dxfId="0" priority="1" operator="lessThan">
      <formula>1</formula>
    </cfRule>
  </conditionalFormatting>
  <conditionalFormatting sqref="H9:CQ9 M51:N51">
    <cfRule type="cellIs" dxfId="0" priority="2" operator="lessThan">
      <formula>1</formula>
    </cfRule>
  </conditionalFormatting>
  <hyperlinks>
    <hyperlink r:id="rId1" ref="A9"/>
    <hyperlink r:id="rId2" ref="A293"/>
    <hyperlink r:id="rId3" ref="A58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29"/>
    <col customWidth="1" min="2" max="2" width="17.29"/>
    <col customWidth="1" min="3" max="3" width="28.71"/>
    <col customWidth="1" min="4" max="4" width="5.14"/>
    <col customWidth="1" min="5" max="5" width="7.71"/>
    <col customWidth="1" min="6" max="6" width="5.29"/>
    <col customWidth="1" min="7" max="7" width="5.43"/>
    <col customWidth="1" min="8" max="8" width="0.57"/>
    <col customWidth="1" min="9" max="9" width="1.14"/>
    <col customWidth="1" min="10" max="10" width="0.57"/>
    <col customWidth="1" min="11" max="11" width="1.57"/>
    <col customWidth="1" min="12" max="12" width="1.43"/>
    <col customWidth="1" min="13" max="13" width="3.57"/>
    <col customWidth="1" min="14" max="14" width="5.14"/>
    <col customWidth="1" min="15" max="15" width="2.86"/>
    <col customWidth="1" min="16" max="18" width="3.71"/>
    <col customWidth="1" min="19" max="19" width="2.71"/>
    <col customWidth="1" min="20" max="20" width="1.71"/>
    <col customWidth="1" min="21" max="21" width="3.43"/>
    <col customWidth="1" min="22" max="31" width="3.71"/>
    <col customWidth="1" min="32" max="33" width="3.43"/>
    <col customWidth="1" min="34" max="34" width="3.71"/>
    <col customWidth="1" min="35" max="35" width="4.0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103" width="3.71"/>
    <col customWidth="1" min="104" max="104" width="5.29"/>
    <col customWidth="1" min="105" max="105" width="6.29"/>
    <col customWidth="1" min="106" max="106" width="3.71"/>
    <col customWidth="1" min="107" max="107" width="3.57"/>
    <col customWidth="1" min="108" max="108" width="4.0"/>
    <col customWidth="1" min="109" max="109" width="4.29"/>
    <col customWidth="1" min="110" max="111" width="3.71"/>
    <col customWidth="1" min="112" max="112" width="3.86"/>
    <col customWidth="1" min="113" max="113" width="4.0"/>
    <col customWidth="1" min="114" max="114" width="3.86"/>
    <col customWidth="1" min="115" max="116" width="3.57"/>
    <col customWidth="1" min="117" max="118" width="3.86"/>
    <col customWidth="1" min="119" max="119" width="4.0"/>
    <col customWidth="1" min="120" max="121" width="5.86"/>
  </cols>
  <sheetData>
    <row r="1">
      <c r="A1" s="1" t="s">
        <v>417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1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8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8"/>
      <c r="CF1" s="17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</row>
    <row r="2">
      <c r="A2" s="12" t="s">
        <v>4</v>
      </c>
      <c r="B2" s="13"/>
      <c r="C2" s="14" t="s">
        <v>422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30"/>
      <c r="S2" s="15"/>
      <c r="T2" s="15"/>
      <c r="U2" s="16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1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8"/>
      <c r="BH2" s="8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8"/>
      <c r="CF2" s="17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</row>
    <row r="3">
      <c r="A3" s="12" t="s">
        <v>6</v>
      </c>
      <c r="B3" s="13"/>
      <c r="C3" s="18" t="s">
        <v>423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1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8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8"/>
      <c r="CF3" s="17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</row>
    <row r="4">
      <c r="A4" s="12" t="s">
        <v>8</v>
      </c>
      <c r="B4" s="13"/>
      <c r="C4" s="19" t="s">
        <v>424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1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8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8"/>
      <c r="CF4" s="17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6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1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8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8"/>
      <c r="CF5" s="17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</row>
    <row r="6">
      <c r="A6" s="23" t="s">
        <v>11</v>
      </c>
      <c r="B6" s="24"/>
      <c r="C6" s="82"/>
      <c r="D6" s="26"/>
      <c r="E6" s="26"/>
      <c r="F6" s="27"/>
      <c r="G6" s="28"/>
      <c r="H6" s="9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1"/>
      <c r="AL6" s="8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8"/>
      <c r="BH6" s="8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8"/>
      <c r="CF6" s="17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</row>
    <row r="7">
      <c r="A7" s="22"/>
      <c r="B7" s="31"/>
      <c r="C7" s="32"/>
      <c r="D7" s="22"/>
      <c r="E7" s="22"/>
      <c r="F7" s="34"/>
      <c r="G7" s="28"/>
      <c r="H7" s="73">
        <v>1.0</v>
      </c>
      <c r="I7" s="42">
        <v>2.0</v>
      </c>
      <c r="J7" s="42">
        <v>3.0</v>
      </c>
      <c r="K7" s="73">
        <v>4.0</v>
      </c>
      <c r="L7" s="42">
        <v>5.0</v>
      </c>
      <c r="M7" s="74"/>
      <c r="N7" s="74"/>
      <c r="O7" s="42">
        <v>1.0</v>
      </c>
      <c r="P7" s="42">
        <v>2.0</v>
      </c>
      <c r="Q7" s="42">
        <v>3.0</v>
      </c>
      <c r="R7" s="42">
        <v>4.0</v>
      </c>
      <c r="S7" s="42">
        <v>5.0</v>
      </c>
      <c r="T7" s="42">
        <v>6.0</v>
      </c>
      <c r="U7" s="42">
        <v>7.0</v>
      </c>
      <c r="V7" s="42">
        <v>8.0</v>
      </c>
      <c r="W7" s="42">
        <v>9.0</v>
      </c>
      <c r="X7" s="42">
        <v>10.0</v>
      </c>
      <c r="Y7" s="42">
        <v>11.0</v>
      </c>
      <c r="Z7" s="42">
        <v>12.0</v>
      </c>
      <c r="AA7" s="42">
        <v>13.0</v>
      </c>
      <c r="AB7" s="42">
        <v>14.0</v>
      </c>
      <c r="AC7" s="42">
        <v>15.0</v>
      </c>
      <c r="AD7" s="42">
        <v>16.0</v>
      </c>
      <c r="AE7" s="42">
        <v>17.0</v>
      </c>
      <c r="AF7" s="42">
        <v>18.0</v>
      </c>
      <c r="AG7" s="42">
        <v>19.0</v>
      </c>
      <c r="AH7" s="42">
        <v>20.0</v>
      </c>
      <c r="AI7" s="42">
        <v>21.0</v>
      </c>
      <c r="AJ7" s="43"/>
      <c r="AK7" s="79"/>
      <c r="AL7" s="81">
        <v>1.0</v>
      </c>
      <c r="AM7" s="45">
        <v>2.0</v>
      </c>
      <c r="AN7" s="45">
        <v>3.0</v>
      </c>
      <c r="AO7" s="45">
        <v>4.0</v>
      </c>
      <c r="AP7" s="81">
        <v>5.0</v>
      </c>
      <c r="AQ7" s="45">
        <v>6.0</v>
      </c>
      <c r="AR7" s="45">
        <v>7.0</v>
      </c>
      <c r="AS7" s="45">
        <v>8.0</v>
      </c>
      <c r="AT7" s="81">
        <v>9.0</v>
      </c>
      <c r="AU7" s="45">
        <v>10.0</v>
      </c>
      <c r="AV7" s="45">
        <v>11.0</v>
      </c>
      <c r="AW7" s="45">
        <v>12.0</v>
      </c>
      <c r="AX7" s="81">
        <v>13.0</v>
      </c>
      <c r="AY7" s="45">
        <v>14.0</v>
      </c>
      <c r="AZ7" s="45">
        <v>15.0</v>
      </c>
      <c r="BA7" s="45">
        <v>16.0</v>
      </c>
      <c r="BB7" s="81">
        <v>17.0</v>
      </c>
      <c r="BC7" s="45">
        <v>18.0</v>
      </c>
      <c r="BD7" s="45">
        <v>19.0</v>
      </c>
      <c r="BE7" s="45">
        <v>20.0</v>
      </c>
      <c r="BF7" s="81">
        <v>21.0</v>
      </c>
      <c r="BG7" s="43"/>
      <c r="BH7" s="43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7.0</v>
      </c>
      <c r="BP7" s="45">
        <v>8.0</v>
      </c>
      <c r="BQ7" s="45">
        <v>9.0</v>
      </c>
      <c r="BR7" s="45">
        <v>10.0</v>
      </c>
      <c r="BS7" s="45">
        <v>11.0</v>
      </c>
      <c r="BT7" s="45">
        <v>12.0</v>
      </c>
      <c r="BU7" s="45">
        <v>13.0</v>
      </c>
      <c r="BV7" s="45">
        <v>14.0</v>
      </c>
      <c r="BW7" s="45">
        <v>15.0</v>
      </c>
      <c r="BX7" s="45">
        <v>16.0</v>
      </c>
      <c r="BY7" s="45">
        <v>17.0</v>
      </c>
      <c r="BZ7" s="45">
        <v>18.0</v>
      </c>
      <c r="CA7" s="45">
        <v>19.0</v>
      </c>
      <c r="CB7" s="45">
        <v>20.0</v>
      </c>
      <c r="CC7" s="45">
        <v>21.0</v>
      </c>
      <c r="CD7" s="45">
        <v>22.0</v>
      </c>
      <c r="CE7" s="43"/>
      <c r="CF7" s="83"/>
      <c r="CG7" s="45">
        <v>1.0</v>
      </c>
      <c r="CH7" s="45">
        <v>2.0</v>
      </c>
      <c r="CI7" s="45">
        <v>3.0</v>
      </c>
      <c r="CJ7" s="45">
        <v>4.0</v>
      </c>
      <c r="CK7" s="45">
        <v>5.0</v>
      </c>
      <c r="CL7" s="45">
        <v>6.0</v>
      </c>
      <c r="CM7" s="45">
        <v>7.0</v>
      </c>
      <c r="CN7" s="45">
        <v>8.0</v>
      </c>
      <c r="CO7" s="45">
        <v>9.0</v>
      </c>
      <c r="CP7" s="45">
        <v>10.0</v>
      </c>
      <c r="CQ7" s="45">
        <v>11.0</v>
      </c>
      <c r="CR7" s="45">
        <v>12.0</v>
      </c>
      <c r="CS7" s="45">
        <v>13.0</v>
      </c>
      <c r="CT7" s="45">
        <v>14.0</v>
      </c>
      <c r="CU7" s="45">
        <v>15.0</v>
      </c>
      <c r="CV7" s="45">
        <v>16.0</v>
      </c>
      <c r="CW7" s="45">
        <v>17.0</v>
      </c>
      <c r="CX7" s="45">
        <v>18.0</v>
      </c>
      <c r="CY7" s="45">
        <v>19.0</v>
      </c>
      <c r="CZ7" s="46"/>
      <c r="DA7" s="46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46"/>
      <c r="DQ7" s="46"/>
    </row>
    <row r="8" ht="78.75" customHeight="1">
      <c r="A8" s="47"/>
      <c r="B8" s="45"/>
      <c r="C8" s="45"/>
      <c r="D8" s="92" t="s">
        <v>15</v>
      </c>
      <c r="E8" s="49" t="s">
        <v>17</v>
      </c>
      <c r="F8" s="52" t="s">
        <v>18</v>
      </c>
      <c r="G8" s="94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95" t="s">
        <v>42</v>
      </c>
      <c r="N8" s="98" t="s">
        <v>43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100" t="s">
        <v>44</v>
      </c>
      <c r="AK8" s="101" t="s">
        <v>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100" t="s">
        <v>46</v>
      </c>
      <c r="BH8" s="101" t="s">
        <v>27</v>
      </c>
      <c r="BI8" s="59">
        <v>46174.0</v>
      </c>
      <c r="BJ8" s="59">
        <v>46175.0</v>
      </c>
      <c r="BK8" s="59">
        <v>46176.0</v>
      </c>
      <c r="BL8" s="59">
        <v>46177.0</v>
      </c>
      <c r="BM8" s="59">
        <v>46178.0</v>
      </c>
      <c r="BN8" s="59">
        <v>46181.0</v>
      </c>
      <c r="BO8" s="59">
        <v>46182.0</v>
      </c>
      <c r="BP8" s="59">
        <v>46183.0</v>
      </c>
      <c r="BQ8" s="59">
        <v>46184.0</v>
      </c>
      <c r="BR8" s="59">
        <v>46185.0</v>
      </c>
      <c r="BS8" s="59">
        <v>46188.0</v>
      </c>
      <c r="BT8" s="59">
        <v>46189.0</v>
      </c>
      <c r="BU8" s="59">
        <v>46190.0</v>
      </c>
      <c r="BV8" s="59">
        <v>46191.0</v>
      </c>
      <c r="BW8" s="59">
        <v>46192.0</v>
      </c>
      <c r="BX8" s="59">
        <v>46195.0</v>
      </c>
      <c r="BY8" s="59">
        <v>46196.0</v>
      </c>
      <c r="BZ8" s="59">
        <v>46197.0</v>
      </c>
      <c r="CA8" s="59">
        <v>46198.0</v>
      </c>
      <c r="CB8" s="59">
        <v>46199.0</v>
      </c>
      <c r="CC8" s="59">
        <v>46202.0</v>
      </c>
      <c r="CD8" s="59">
        <v>46203.0</v>
      </c>
      <c r="CE8" s="100" t="s">
        <v>28</v>
      </c>
      <c r="CF8" s="104" t="s">
        <v>47</v>
      </c>
      <c r="CG8" s="118">
        <v>46204.0</v>
      </c>
      <c r="CH8" s="118">
        <v>46205.0</v>
      </c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0" t="s">
        <v>48</v>
      </c>
      <c r="DA8" s="104" t="s">
        <v>49</v>
      </c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10" t="s">
        <v>50</v>
      </c>
      <c r="DQ8" s="112" t="s">
        <v>51</v>
      </c>
    </row>
    <row r="9">
      <c r="A9" s="75" t="s">
        <v>425</v>
      </c>
      <c r="B9" s="115" t="s">
        <v>53</v>
      </c>
      <c r="C9" s="115" t="s">
        <v>41</v>
      </c>
      <c r="D9" s="119">
        <f t="shared" ref="D9:D94" si="7">SUM(M9+AJ9+BG9+CE9+CZ9)</f>
        <v>36</v>
      </c>
      <c r="E9" s="119"/>
      <c r="F9" s="120"/>
      <c r="G9" s="122"/>
      <c r="H9" s="126">
        <f t="shared" ref="H9:L9" si="1">SUM(H10:H94)</f>
        <v>5</v>
      </c>
      <c r="I9" s="126">
        <f t="shared" si="1"/>
        <v>6</v>
      </c>
      <c r="J9" s="126">
        <f t="shared" si="1"/>
        <v>4</v>
      </c>
      <c r="K9" s="126">
        <f t="shared" si="1"/>
        <v>0</v>
      </c>
      <c r="L9" s="126">
        <f t="shared" si="1"/>
        <v>0</v>
      </c>
      <c r="M9" s="129">
        <f>COUNTIF(H9:L9,"&gt;0")</f>
        <v>3</v>
      </c>
      <c r="N9" s="129">
        <f>COUNTIF(H9:L9,"&gt;0")</f>
        <v>3</v>
      </c>
      <c r="O9" s="126">
        <f t="shared" ref="O9:AI9" si="2">SUM(O10:O94)</f>
        <v>0</v>
      </c>
      <c r="P9" s="126">
        <f t="shared" si="2"/>
        <v>0</v>
      </c>
      <c r="Q9" s="126">
        <f t="shared" si="2"/>
        <v>0</v>
      </c>
      <c r="R9" s="126">
        <f t="shared" si="2"/>
        <v>0</v>
      </c>
      <c r="S9" s="126">
        <f t="shared" si="2"/>
        <v>0</v>
      </c>
      <c r="T9" s="126">
        <f t="shared" si="2"/>
        <v>0</v>
      </c>
      <c r="U9" s="126">
        <f t="shared" si="2"/>
        <v>0</v>
      </c>
      <c r="V9" s="126">
        <f t="shared" si="2"/>
        <v>0</v>
      </c>
      <c r="W9" s="126">
        <f t="shared" si="2"/>
        <v>36</v>
      </c>
      <c r="X9" s="126">
        <f t="shared" si="2"/>
        <v>48</v>
      </c>
      <c r="Y9" s="126">
        <f t="shared" si="2"/>
        <v>24</v>
      </c>
      <c r="Z9" s="126">
        <f t="shared" si="2"/>
        <v>0</v>
      </c>
      <c r="AA9" s="126">
        <f t="shared" si="2"/>
        <v>37</v>
      </c>
      <c r="AB9" s="126">
        <f t="shared" si="2"/>
        <v>36</v>
      </c>
      <c r="AC9" s="126">
        <f t="shared" si="2"/>
        <v>44</v>
      </c>
      <c r="AD9" s="126">
        <f t="shared" si="2"/>
        <v>0</v>
      </c>
      <c r="AE9" s="126">
        <f t="shared" si="2"/>
        <v>0</v>
      </c>
      <c r="AF9" s="126">
        <f t="shared" si="2"/>
        <v>38</v>
      </c>
      <c r="AG9" s="126">
        <f t="shared" si="2"/>
        <v>37</v>
      </c>
      <c r="AH9" s="126">
        <f t="shared" si="2"/>
        <v>40</v>
      </c>
      <c r="AI9" s="117">
        <f t="shared" si="2"/>
        <v>14</v>
      </c>
      <c r="AJ9" s="43">
        <f>COUNTIF(O9:AI9,"&gt;0")</f>
        <v>10</v>
      </c>
      <c r="AK9" s="79">
        <f>SUM(M9+AJ9)</f>
        <v>13</v>
      </c>
      <c r="AL9" s="138">
        <f t="shared" ref="AL9:BF9" si="3">SUM(AL10:AL94)</f>
        <v>0</v>
      </c>
      <c r="AM9" s="138">
        <f t="shared" si="3"/>
        <v>47</v>
      </c>
      <c r="AN9" s="138">
        <f t="shared" si="3"/>
        <v>48</v>
      </c>
      <c r="AO9" s="138">
        <f t="shared" si="3"/>
        <v>35</v>
      </c>
      <c r="AP9" s="138">
        <f t="shared" si="3"/>
        <v>16</v>
      </c>
      <c r="AQ9" s="138">
        <f t="shared" si="3"/>
        <v>0</v>
      </c>
      <c r="AR9" s="138">
        <f t="shared" si="3"/>
        <v>40</v>
      </c>
      <c r="AS9" s="138">
        <f t="shared" si="3"/>
        <v>42</v>
      </c>
      <c r="AT9" s="138">
        <f t="shared" si="3"/>
        <v>45</v>
      </c>
      <c r="AU9" s="138">
        <f t="shared" si="3"/>
        <v>14</v>
      </c>
      <c r="AV9" s="138">
        <f t="shared" si="3"/>
        <v>0</v>
      </c>
      <c r="AW9" s="138">
        <f t="shared" si="3"/>
        <v>0</v>
      </c>
      <c r="AX9" s="138">
        <f t="shared" si="3"/>
        <v>0</v>
      </c>
      <c r="AY9" s="138">
        <f t="shared" si="3"/>
        <v>0</v>
      </c>
      <c r="AZ9" s="138">
        <f t="shared" si="3"/>
        <v>0</v>
      </c>
      <c r="BA9" s="138">
        <f t="shared" si="3"/>
        <v>0</v>
      </c>
      <c r="BB9" s="138">
        <f t="shared" si="3"/>
        <v>26</v>
      </c>
      <c r="BC9" s="138">
        <f t="shared" si="3"/>
        <v>38</v>
      </c>
      <c r="BD9" s="138">
        <f t="shared" si="3"/>
        <v>41</v>
      </c>
      <c r="BE9" s="138">
        <f t="shared" si="3"/>
        <v>15</v>
      </c>
      <c r="BF9" s="138">
        <f t="shared" si="3"/>
        <v>0</v>
      </c>
      <c r="BG9" s="43">
        <f>COUNTIF(AL9:BF9,"&gt;0")</f>
        <v>12</v>
      </c>
      <c r="BH9" s="79">
        <f>SUM(AK9+BG9)</f>
        <v>25</v>
      </c>
      <c r="BI9" s="117">
        <f t="shared" ref="BI9:CD9" si="4">SUM(BI10:BI94)</f>
        <v>0</v>
      </c>
      <c r="BJ9" s="117">
        <f t="shared" si="4"/>
        <v>0</v>
      </c>
      <c r="BK9" s="117">
        <f t="shared" si="4"/>
        <v>0</v>
      </c>
      <c r="BL9" s="117">
        <f t="shared" si="4"/>
        <v>17</v>
      </c>
      <c r="BM9" s="117">
        <f t="shared" si="4"/>
        <v>0</v>
      </c>
      <c r="BN9" s="117">
        <f t="shared" si="4"/>
        <v>0</v>
      </c>
      <c r="BO9" s="117">
        <f t="shared" si="4"/>
        <v>44</v>
      </c>
      <c r="BP9" s="117">
        <f t="shared" si="4"/>
        <v>41</v>
      </c>
      <c r="BQ9" s="117">
        <f t="shared" si="4"/>
        <v>0</v>
      </c>
      <c r="BR9" s="117">
        <f t="shared" si="4"/>
        <v>0</v>
      </c>
      <c r="BS9" s="117">
        <f t="shared" si="4"/>
        <v>42</v>
      </c>
      <c r="BT9" s="117">
        <f t="shared" si="4"/>
        <v>43</v>
      </c>
      <c r="BU9" s="117">
        <f t="shared" si="4"/>
        <v>0</v>
      </c>
      <c r="BV9" s="117">
        <f t="shared" si="4"/>
        <v>0</v>
      </c>
      <c r="BW9" s="117">
        <f t="shared" si="4"/>
        <v>0</v>
      </c>
      <c r="BX9" s="117">
        <f t="shared" si="4"/>
        <v>0</v>
      </c>
      <c r="BY9" s="117">
        <f t="shared" si="4"/>
        <v>19</v>
      </c>
      <c r="BZ9" s="117">
        <f t="shared" si="4"/>
        <v>24</v>
      </c>
      <c r="CA9" s="117">
        <f t="shared" si="4"/>
        <v>10</v>
      </c>
      <c r="CB9" s="117">
        <f t="shared" si="4"/>
        <v>0</v>
      </c>
      <c r="CC9" s="117">
        <f t="shared" si="4"/>
        <v>0</v>
      </c>
      <c r="CD9" s="117">
        <f t="shared" si="4"/>
        <v>34</v>
      </c>
      <c r="CE9" s="43">
        <f>COUNTIF(BI9:CD9,"&gt;0")</f>
        <v>9</v>
      </c>
      <c r="CF9" s="83">
        <f>SUM(BH9+CE9)</f>
        <v>34</v>
      </c>
      <c r="CG9" s="117">
        <f t="shared" ref="CG9:CY9" si="5">SUM(CG10:CG94)</f>
        <v>46</v>
      </c>
      <c r="CH9" s="117">
        <f t="shared" si="5"/>
        <v>14</v>
      </c>
      <c r="CI9" s="117">
        <f t="shared" si="5"/>
        <v>0</v>
      </c>
      <c r="CJ9" s="117">
        <f t="shared" si="5"/>
        <v>0</v>
      </c>
      <c r="CK9" s="117">
        <f t="shared" si="5"/>
        <v>0</v>
      </c>
      <c r="CL9" s="117">
        <f t="shared" si="5"/>
        <v>0</v>
      </c>
      <c r="CM9" s="117">
        <f t="shared" si="5"/>
        <v>0</v>
      </c>
      <c r="CN9" s="117">
        <f t="shared" si="5"/>
        <v>0</v>
      </c>
      <c r="CO9" s="117">
        <f t="shared" si="5"/>
        <v>0</v>
      </c>
      <c r="CP9" s="117">
        <f t="shared" si="5"/>
        <v>0</v>
      </c>
      <c r="CQ9" s="117">
        <f t="shared" si="5"/>
        <v>0</v>
      </c>
      <c r="CR9" s="117">
        <f t="shared" si="5"/>
        <v>0</v>
      </c>
      <c r="CS9" s="117">
        <f t="shared" si="5"/>
        <v>0</v>
      </c>
      <c r="CT9" s="117">
        <f t="shared" si="5"/>
        <v>0</v>
      </c>
      <c r="CU9" s="117">
        <f t="shared" si="5"/>
        <v>0</v>
      </c>
      <c r="CV9" s="117">
        <f t="shared" si="5"/>
        <v>0</v>
      </c>
      <c r="CW9" s="117">
        <f t="shared" si="5"/>
        <v>0</v>
      </c>
      <c r="CX9" s="117">
        <f t="shared" si="5"/>
        <v>0</v>
      </c>
      <c r="CY9" s="117">
        <f t="shared" si="5"/>
        <v>0</v>
      </c>
      <c r="CZ9" s="121">
        <f>COUNTIF(CG9:CQ9,"&gt;0")</f>
        <v>2</v>
      </c>
      <c r="DA9" s="174">
        <f>SUM(CF9+CZ9)</f>
        <v>36</v>
      </c>
      <c r="DB9" s="117">
        <f t="shared" ref="DB9:DO9" si="6">SUM(DB10:DB94)</f>
        <v>0</v>
      </c>
      <c r="DC9" s="117">
        <f t="shared" si="6"/>
        <v>0</v>
      </c>
      <c r="DD9" s="117">
        <f t="shared" si="6"/>
        <v>0</v>
      </c>
      <c r="DE9" s="117">
        <f t="shared" si="6"/>
        <v>0</v>
      </c>
      <c r="DF9" s="117">
        <f t="shared" si="6"/>
        <v>0</v>
      </c>
      <c r="DG9" s="117">
        <f t="shared" si="6"/>
        <v>0</v>
      </c>
      <c r="DH9" s="117">
        <f t="shared" si="6"/>
        <v>0</v>
      </c>
      <c r="DI9" s="117">
        <f t="shared" si="6"/>
        <v>0</v>
      </c>
      <c r="DJ9" s="117">
        <f t="shared" si="6"/>
        <v>0</v>
      </c>
      <c r="DK9" s="117">
        <f t="shared" si="6"/>
        <v>0</v>
      </c>
      <c r="DL9" s="117">
        <f t="shared" si="6"/>
        <v>0</v>
      </c>
      <c r="DM9" s="117">
        <f t="shared" si="6"/>
        <v>0</v>
      </c>
      <c r="DN9" s="117">
        <f t="shared" si="6"/>
        <v>0</v>
      </c>
      <c r="DO9" s="117">
        <f t="shared" si="6"/>
        <v>0</v>
      </c>
      <c r="DP9" s="121">
        <f>COUNTIF(DB9:DO9,"&gt;0")</f>
        <v>0</v>
      </c>
      <c r="DQ9" s="178">
        <f>SUM(CV9+DP9)</f>
        <v>0</v>
      </c>
    </row>
    <row r="10" ht="15.75" customHeight="1">
      <c r="A10" s="179">
        <v>1.0</v>
      </c>
      <c r="B10" s="181" t="s">
        <v>55</v>
      </c>
      <c r="C10" s="183" t="s">
        <v>56</v>
      </c>
      <c r="D10" s="119">
        <f t="shared" si="7"/>
        <v>20</v>
      </c>
      <c r="E10" s="161">
        <f t="shared" ref="E10:E94" si="8">(D10)/D$9*100</f>
        <v>55.55555556</v>
      </c>
      <c r="F10" s="131" t="str">
        <f t="shared" ref="F10:F94" si="9">IF(E10&lt;50,E10, "  ")</f>
        <v>  </v>
      </c>
      <c r="G10" s="132" t="str">
        <f t="shared" ref="G10:G94" si="10">IF(E10&lt;30,E10, "  ")</f>
        <v>  </v>
      </c>
      <c r="H10" s="133"/>
      <c r="I10" s="134"/>
      <c r="J10" s="134"/>
      <c r="K10" s="192"/>
      <c r="L10" s="192"/>
      <c r="M10" s="135">
        <f t="shared" ref="M10:M94" si="11">SUM(H10:L10)</f>
        <v>0</v>
      </c>
      <c r="N10" s="167">
        <f t="shared" ref="N10:N94" si="12">M10/M$9*100</f>
        <v>0</v>
      </c>
      <c r="O10" s="193"/>
      <c r="P10" s="194"/>
      <c r="Q10" s="193"/>
      <c r="R10" s="194"/>
      <c r="S10" s="194"/>
      <c r="T10" s="194"/>
      <c r="U10" s="194"/>
      <c r="V10" s="194"/>
      <c r="W10" s="195">
        <v>1.0</v>
      </c>
      <c r="X10" s="195">
        <v>1.0</v>
      </c>
      <c r="Y10" s="195">
        <v>1.0</v>
      </c>
      <c r="Z10" s="211"/>
      <c r="AA10" s="214">
        <v>1.0</v>
      </c>
      <c r="AB10" s="214">
        <v>1.0</v>
      </c>
      <c r="AC10" s="195">
        <v>1.0</v>
      </c>
      <c r="AD10" s="194"/>
      <c r="AE10" s="194"/>
      <c r="AF10" s="198">
        <v>1.0</v>
      </c>
      <c r="AG10" s="198">
        <v>1.0</v>
      </c>
      <c r="AH10" s="198">
        <v>1.0</v>
      </c>
      <c r="AI10" s="202">
        <v>1.0</v>
      </c>
      <c r="AJ10" s="135">
        <f t="shared" ref="AJ10:AJ94" si="13">SUM(O10:AI10)</f>
        <v>10</v>
      </c>
      <c r="AK10" s="136">
        <f t="shared" ref="AK10:AK94" si="14">AJ10/AJ$9*100</f>
        <v>100</v>
      </c>
      <c r="AL10" s="200"/>
      <c r="AM10" s="202">
        <v>1.0</v>
      </c>
      <c r="AN10" s="195">
        <v>1.0</v>
      </c>
      <c r="AO10" s="195">
        <v>1.0</v>
      </c>
      <c r="AP10" s="195">
        <v>1.0</v>
      </c>
      <c r="AQ10" s="194"/>
      <c r="AR10" s="195">
        <v>1.0</v>
      </c>
      <c r="AS10" s="194"/>
      <c r="AT10" s="195">
        <v>1.0</v>
      </c>
      <c r="AU10" s="194"/>
      <c r="AV10" s="204"/>
      <c r="AW10" s="204"/>
      <c r="AX10" s="194"/>
      <c r="AY10" s="194"/>
      <c r="AZ10" s="194"/>
      <c r="BA10" s="194"/>
      <c r="BB10" s="194"/>
      <c r="BC10" s="194"/>
      <c r="BD10" s="195">
        <v>1.0</v>
      </c>
      <c r="BE10" s="194"/>
      <c r="BF10" s="206"/>
      <c r="BG10" s="208">
        <f t="shared" ref="BG10:BG94" si="15">SUM(AL10:BF10)</f>
        <v>7</v>
      </c>
      <c r="BH10" s="136">
        <f t="shared" ref="BH10:BH94" si="16">BG10/BG$9*100</f>
        <v>58.33333333</v>
      </c>
      <c r="BI10" s="193"/>
      <c r="BJ10" s="225"/>
      <c r="BK10" s="194"/>
      <c r="BL10" s="194"/>
      <c r="BM10" s="194"/>
      <c r="BN10" s="194"/>
      <c r="BO10" s="209">
        <v>1.0</v>
      </c>
      <c r="BP10" s="194"/>
      <c r="BQ10" s="194"/>
      <c r="BR10" s="194"/>
      <c r="BS10" s="195">
        <v>1.0</v>
      </c>
      <c r="BT10" s="212"/>
      <c r="BU10" s="212"/>
      <c r="BV10" s="212"/>
      <c r="BW10" s="212"/>
      <c r="BX10" s="212"/>
      <c r="BY10" s="218"/>
      <c r="BZ10" s="226">
        <v>1.0</v>
      </c>
      <c r="CA10" s="218"/>
      <c r="CB10" s="218"/>
      <c r="CC10" s="218"/>
      <c r="CD10" s="218"/>
      <c r="CE10" s="215">
        <f t="shared" ref="CE10:CE94" si="17">SUM(BI10:CD10)</f>
        <v>3</v>
      </c>
      <c r="CF10" s="216">
        <f t="shared" ref="CF10:CF94" si="18">CE10/CE$9*100</f>
        <v>33.33333333</v>
      </c>
      <c r="CG10" s="194"/>
      <c r="CH10" s="212"/>
      <c r="CI10" s="212"/>
      <c r="CJ10" s="134"/>
      <c r="CK10" s="134"/>
      <c r="CL10" s="134"/>
      <c r="CM10" s="212"/>
      <c r="CN10" s="212"/>
      <c r="CO10" s="134"/>
      <c r="CP10" s="212"/>
      <c r="CQ10" s="212"/>
      <c r="CR10" s="218"/>
      <c r="CS10" s="218"/>
      <c r="CT10" s="218"/>
      <c r="CU10" s="218"/>
      <c r="CV10" s="218"/>
      <c r="CW10" s="218"/>
      <c r="CX10" s="218"/>
      <c r="CY10" s="218"/>
      <c r="CZ10" s="219">
        <f t="shared" ref="CZ10:CZ94" si="19">SUM(CG10:CQ10)</f>
        <v>0</v>
      </c>
      <c r="DA10" s="220">
        <f t="shared" ref="DA10:DA94" si="20">CZ10/CZ$9*100</f>
        <v>0</v>
      </c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19">
        <f t="shared" ref="DP10:DP94" si="21">SUM(DB10:DO10)</f>
        <v>0</v>
      </c>
      <c r="DQ10" s="224" t="str">
        <f t="shared" ref="DQ10:DQ94" si="22">DP10/DP$9*100</f>
        <v>#DIV/0!</v>
      </c>
    </row>
    <row r="11" ht="15.75" customHeight="1">
      <c r="A11" s="124">
        <v>2.0</v>
      </c>
      <c r="B11" s="125" t="s">
        <v>58</v>
      </c>
      <c r="C11" s="127" t="s">
        <v>59</v>
      </c>
      <c r="D11" s="119">
        <f t="shared" si="7"/>
        <v>20</v>
      </c>
      <c r="E11" s="161">
        <f t="shared" si="8"/>
        <v>55.55555556</v>
      </c>
      <c r="F11" s="162" t="str">
        <f t="shared" si="9"/>
        <v>  </v>
      </c>
      <c r="G11" s="163" t="str">
        <f t="shared" si="10"/>
        <v>  </v>
      </c>
      <c r="H11" s="164"/>
      <c r="I11" s="165"/>
      <c r="J11" s="165"/>
      <c r="K11" s="148"/>
      <c r="L11" s="148"/>
      <c r="M11" s="166">
        <f t="shared" si="11"/>
        <v>0</v>
      </c>
      <c r="N11" s="167">
        <f t="shared" si="12"/>
        <v>0</v>
      </c>
      <c r="O11" s="137"/>
      <c r="P11" s="139"/>
      <c r="Q11" s="137"/>
      <c r="R11" s="139"/>
      <c r="S11" s="139"/>
      <c r="T11" s="139"/>
      <c r="U11" s="139"/>
      <c r="V11" s="139"/>
      <c r="W11" s="182">
        <v>1.0</v>
      </c>
      <c r="X11" s="182">
        <v>1.0</v>
      </c>
      <c r="Y11" s="139"/>
      <c r="Z11" s="231"/>
      <c r="AA11" s="227">
        <v>1.0</v>
      </c>
      <c r="AB11" s="233">
        <v>1.0</v>
      </c>
      <c r="AC11" s="182">
        <v>1.0</v>
      </c>
      <c r="AD11" s="139"/>
      <c r="AE11" s="139"/>
      <c r="AF11" s="228">
        <v>1.0</v>
      </c>
      <c r="AG11" s="228">
        <v>1.0</v>
      </c>
      <c r="AH11" s="180"/>
      <c r="AI11" s="229"/>
      <c r="AJ11" s="166">
        <f t="shared" si="13"/>
        <v>7</v>
      </c>
      <c r="AK11" s="230">
        <f t="shared" si="14"/>
        <v>70</v>
      </c>
      <c r="AL11" s="232"/>
      <c r="AM11" s="234">
        <v>1.0</v>
      </c>
      <c r="AN11" s="182">
        <v>1.0</v>
      </c>
      <c r="AO11" s="182">
        <v>1.0</v>
      </c>
      <c r="AP11" s="139"/>
      <c r="AQ11" s="139"/>
      <c r="AR11" s="182">
        <v>1.0</v>
      </c>
      <c r="AS11" s="182">
        <v>1.0</v>
      </c>
      <c r="AT11" s="182">
        <v>1.0</v>
      </c>
      <c r="AU11" s="139"/>
      <c r="AV11" s="204"/>
      <c r="AW11" s="204"/>
      <c r="AX11" s="139"/>
      <c r="AY11" s="139"/>
      <c r="AZ11" s="139"/>
      <c r="BA11" s="139"/>
      <c r="BB11" s="139"/>
      <c r="BC11" s="139"/>
      <c r="BD11" s="182">
        <v>1.0</v>
      </c>
      <c r="BE11" s="139"/>
      <c r="BF11" s="139"/>
      <c r="BG11" s="235">
        <f t="shared" si="15"/>
        <v>7</v>
      </c>
      <c r="BH11" s="230">
        <f t="shared" si="16"/>
        <v>58.33333333</v>
      </c>
      <c r="BI11" s="137"/>
      <c r="BJ11" s="246"/>
      <c r="BK11" s="139"/>
      <c r="BL11" s="139"/>
      <c r="BM11" s="139"/>
      <c r="BN11" s="139"/>
      <c r="BO11" s="196">
        <v>1.0</v>
      </c>
      <c r="BP11" s="182">
        <v>1.0</v>
      </c>
      <c r="BQ11" s="139"/>
      <c r="BR11" s="139"/>
      <c r="BS11" s="182">
        <v>1.0</v>
      </c>
      <c r="BT11" s="189">
        <v>1.0</v>
      </c>
      <c r="BU11" s="156"/>
      <c r="BV11" s="156"/>
      <c r="BW11" s="156"/>
      <c r="BX11" s="156"/>
      <c r="BY11" s="190"/>
      <c r="BZ11" s="247">
        <v>1.0</v>
      </c>
      <c r="CA11" s="190"/>
      <c r="CB11" s="190"/>
      <c r="CC11" s="190"/>
      <c r="CD11" s="190"/>
      <c r="CE11" s="237">
        <f t="shared" si="17"/>
        <v>5</v>
      </c>
      <c r="CF11" s="238">
        <f t="shared" si="18"/>
        <v>55.55555556</v>
      </c>
      <c r="CG11" s="182">
        <v>1.0</v>
      </c>
      <c r="CH11" s="156"/>
      <c r="CI11" s="156"/>
      <c r="CJ11" s="139"/>
      <c r="CK11" s="156"/>
      <c r="CL11" s="156"/>
      <c r="CM11" s="156"/>
      <c r="CN11" s="156"/>
      <c r="CO11" s="156"/>
      <c r="CP11" s="156"/>
      <c r="CQ11" s="156"/>
      <c r="CR11" s="190"/>
      <c r="CS11" s="239"/>
      <c r="CT11" s="190"/>
      <c r="CU11" s="190"/>
      <c r="CV11" s="190"/>
      <c r="CW11" s="190"/>
      <c r="CX11" s="190"/>
      <c r="CY11" s="190"/>
      <c r="CZ11" s="240">
        <f t="shared" si="19"/>
        <v>1</v>
      </c>
      <c r="DA11" s="241">
        <f t="shared" si="20"/>
        <v>50</v>
      </c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240">
        <f t="shared" si="21"/>
        <v>0</v>
      </c>
      <c r="DQ11" s="175" t="str">
        <f t="shared" si="22"/>
        <v>#DIV/0!</v>
      </c>
    </row>
    <row r="12" ht="15.75" customHeight="1">
      <c r="A12" s="124">
        <v>3.0</v>
      </c>
      <c r="B12" s="125" t="s">
        <v>60</v>
      </c>
      <c r="C12" s="127" t="s">
        <v>59</v>
      </c>
      <c r="D12" s="119">
        <f t="shared" si="7"/>
        <v>0</v>
      </c>
      <c r="E12" s="161">
        <f t="shared" si="8"/>
        <v>0</v>
      </c>
      <c r="F12" s="162">
        <f t="shared" si="9"/>
        <v>0</v>
      </c>
      <c r="G12" s="163">
        <f t="shared" si="10"/>
        <v>0</v>
      </c>
      <c r="H12" s="164"/>
      <c r="I12" s="165"/>
      <c r="J12" s="148"/>
      <c r="K12" s="148"/>
      <c r="L12" s="148"/>
      <c r="M12" s="166">
        <f t="shared" si="11"/>
        <v>0</v>
      </c>
      <c r="N12" s="167">
        <f t="shared" si="12"/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77"/>
      <c r="Z12" s="231"/>
      <c r="AA12" s="231"/>
      <c r="AB12" s="242"/>
      <c r="AC12" s="177"/>
      <c r="AD12" s="139"/>
      <c r="AE12" s="177"/>
      <c r="AF12" s="180"/>
      <c r="AG12" s="180"/>
      <c r="AH12" s="180"/>
      <c r="AI12" s="229"/>
      <c r="AJ12" s="166">
        <f t="shared" si="13"/>
        <v>0</v>
      </c>
      <c r="AK12" s="230">
        <f t="shared" si="14"/>
        <v>0</v>
      </c>
      <c r="AL12" s="232"/>
      <c r="AM12" s="229"/>
      <c r="AN12" s="139"/>
      <c r="AO12" s="139"/>
      <c r="AP12" s="139"/>
      <c r="AQ12" s="177"/>
      <c r="AR12" s="177"/>
      <c r="AS12" s="177"/>
      <c r="AT12" s="177"/>
      <c r="AU12" s="177"/>
      <c r="AV12" s="243"/>
      <c r="AW12" s="243"/>
      <c r="AX12" s="177"/>
      <c r="AY12" s="139"/>
      <c r="AZ12" s="139"/>
      <c r="BA12" s="139"/>
      <c r="BB12" s="139"/>
      <c r="BC12" s="139"/>
      <c r="BD12" s="139"/>
      <c r="BE12" s="139"/>
      <c r="BF12" s="244"/>
      <c r="BG12" s="235">
        <f t="shared" si="15"/>
        <v>0</v>
      </c>
      <c r="BH12" s="230">
        <f t="shared" si="16"/>
        <v>0</v>
      </c>
      <c r="BI12" s="137"/>
      <c r="BJ12" s="245"/>
      <c r="BK12" s="177"/>
      <c r="BL12" s="177"/>
      <c r="BM12" s="177"/>
      <c r="BN12" s="177"/>
      <c r="BO12" s="176"/>
      <c r="BP12" s="177"/>
      <c r="BQ12" s="177"/>
      <c r="BR12" s="201"/>
      <c r="BS12" s="177"/>
      <c r="BT12" s="156"/>
      <c r="BU12" s="156"/>
      <c r="BV12" s="156"/>
      <c r="BW12" s="156"/>
      <c r="BX12" s="156"/>
      <c r="BY12" s="190"/>
      <c r="BZ12" s="190"/>
      <c r="CA12" s="190"/>
      <c r="CB12" s="190"/>
      <c r="CC12" s="190"/>
      <c r="CD12" s="190"/>
      <c r="CE12" s="237">
        <f t="shared" si="17"/>
        <v>0</v>
      </c>
      <c r="CF12" s="238">
        <f t="shared" si="18"/>
        <v>0</v>
      </c>
      <c r="CG12" s="177"/>
      <c r="CH12" s="156"/>
      <c r="CI12" s="156"/>
      <c r="CJ12" s="148"/>
      <c r="CK12" s="148"/>
      <c r="CL12" s="148"/>
      <c r="CM12" s="156"/>
      <c r="CN12" s="156"/>
      <c r="CO12" s="148"/>
      <c r="CP12" s="156"/>
      <c r="CQ12" s="156"/>
      <c r="CR12" s="190"/>
      <c r="CS12" s="239"/>
      <c r="CT12" s="190"/>
      <c r="CU12" s="190"/>
      <c r="CV12" s="190"/>
      <c r="CW12" s="190"/>
      <c r="CX12" s="190"/>
      <c r="CY12" s="190"/>
      <c r="CZ12" s="240">
        <f t="shared" si="19"/>
        <v>0</v>
      </c>
      <c r="DA12" s="241">
        <f t="shared" si="20"/>
        <v>0</v>
      </c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240">
        <f t="shared" si="21"/>
        <v>0</v>
      </c>
      <c r="DQ12" s="175" t="str">
        <f t="shared" si="22"/>
        <v>#DIV/0!</v>
      </c>
    </row>
    <row r="13" ht="15.75" customHeight="1">
      <c r="A13" s="160">
        <v>4.0</v>
      </c>
      <c r="B13" s="125" t="s">
        <v>61</v>
      </c>
      <c r="C13" s="127" t="s">
        <v>62</v>
      </c>
      <c r="D13" s="119">
        <f t="shared" si="7"/>
        <v>0</v>
      </c>
      <c r="E13" s="161">
        <f t="shared" si="8"/>
        <v>0</v>
      </c>
      <c r="F13" s="162">
        <f t="shared" si="9"/>
        <v>0</v>
      </c>
      <c r="G13" s="163">
        <f t="shared" si="10"/>
        <v>0</v>
      </c>
      <c r="H13" s="164"/>
      <c r="I13" s="148"/>
      <c r="J13" s="165"/>
      <c r="K13" s="148"/>
      <c r="L13" s="148"/>
      <c r="M13" s="166">
        <f t="shared" si="11"/>
        <v>0</v>
      </c>
      <c r="N13" s="167">
        <f t="shared" si="12"/>
        <v>0</v>
      </c>
      <c r="O13" s="137"/>
      <c r="P13" s="139"/>
      <c r="Q13" s="137"/>
      <c r="R13" s="139"/>
      <c r="S13" s="139"/>
      <c r="T13" s="139"/>
      <c r="U13" s="139"/>
      <c r="V13" s="139"/>
      <c r="W13" s="139"/>
      <c r="X13" s="139"/>
      <c r="Y13" s="139"/>
      <c r="Z13" s="231"/>
      <c r="AA13" s="231"/>
      <c r="AB13" s="242"/>
      <c r="AC13" s="139"/>
      <c r="AD13" s="139"/>
      <c r="AE13" s="139"/>
      <c r="AF13" s="180"/>
      <c r="AG13" s="180"/>
      <c r="AH13" s="180"/>
      <c r="AI13" s="229"/>
      <c r="AJ13" s="166">
        <f t="shared" si="13"/>
        <v>0</v>
      </c>
      <c r="AK13" s="230">
        <f t="shared" si="14"/>
        <v>0</v>
      </c>
      <c r="AL13" s="232"/>
      <c r="AM13" s="229"/>
      <c r="AN13" s="139"/>
      <c r="AO13" s="139"/>
      <c r="AP13" s="139"/>
      <c r="AQ13" s="139"/>
      <c r="AR13" s="139"/>
      <c r="AS13" s="139"/>
      <c r="AT13" s="139"/>
      <c r="AU13" s="139"/>
      <c r="AV13" s="204"/>
      <c r="AW13" s="204"/>
      <c r="AX13" s="139"/>
      <c r="AY13" s="139"/>
      <c r="AZ13" s="139"/>
      <c r="BA13" s="139"/>
      <c r="BB13" s="139"/>
      <c r="BC13" s="139"/>
      <c r="BD13" s="139"/>
      <c r="BE13" s="139"/>
      <c r="BF13" s="139"/>
      <c r="BG13" s="235">
        <f t="shared" si="15"/>
        <v>0</v>
      </c>
      <c r="BH13" s="230">
        <f t="shared" si="16"/>
        <v>0</v>
      </c>
      <c r="BI13" s="137"/>
      <c r="BJ13" s="246"/>
      <c r="BK13" s="139"/>
      <c r="BL13" s="139"/>
      <c r="BM13" s="139"/>
      <c r="BN13" s="139"/>
      <c r="BO13" s="137"/>
      <c r="BP13" s="139"/>
      <c r="BQ13" s="139"/>
      <c r="BR13" s="139"/>
      <c r="BS13" s="139"/>
      <c r="BT13" s="156"/>
      <c r="BU13" s="156"/>
      <c r="BV13" s="156"/>
      <c r="BW13" s="156"/>
      <c r="BX13" s="156"/>
      <c r="BY13" s="190"/>
      <c r="BZ13" s="190"/>
      <c r="CA13" s="190"/>
      <c r="CB13" s="190"/>
      <c r="CC13" s="190"/>
      <c r="CD13" s="190"/>
      <c r="CE13" s="237">
        <f t="shared" si="17"/>
        <v>0</v>
      </c>
      <c r="CF13" s="238">
        <f t="shared" si="18"/>
        <v>0</v>
      </c>
      <c r="CG13" s="139"/>
      <c r="CH13" s="156"/>
      <c r="CI13" s="156"/>
      <c r="CJ13" s="139"/>
      <c r="CK13" s="156"/>
      <c r="CL13" s="156"/>
      <c r="CM13" s="156"/>
      <c r="CN13" s="156"/>
      <c r="CO13" s="156"/>
      <c r="CP13" s="156"/>
      <c r="CQ13" s="156"/>
      <c r="CR13" s="190"/>
      <c r="CS13" s="239"/>
      <c r="CT13" s="190"/>
      <c r="CU13" s="190"/>
      <c r="CV13" s="190"/>
      <c r="CW13" s="190"/>
      <c r="CX13" s="190"/>
      <c r="CY13" s="190"/>
      <c r="CZ13" s="240">
        <f t="shared" si="19"/>
        <v>0</v>
      </c>
      <c r="DA13" s="241">
        <f t="shared" si="20"/>
        <v>0</v>
      </c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240">
        <f t="shared" si="21"/>
        <v>0</v>
      </c>
      <c r="DQ13" s="175" t="str">
        <f t="shared" si="22"/>
        <v>#DIV/0!</v>
      </c>
    </row>
    <row r="14" ht="15.75" customHeight="1">
      <c r="A14" s="124">
        <v>5.0</v>
      </c>
      <c r="B14" s="125" t="s">
        <v>63</v>
      </c>
      <c r="C14" s="127" t="s">
        <v>64</v>
      </c>
      <c r="D14" s="119">
        <f t="shared" si="7"/>
        <v>16</v>
      </c>
      <c r="E14" s="161">
        <f t="shared" si="8"/>
        <v>44.44444444</v>
      </c>
      <c r="F14" s="162">
        <f t="shared" si="9"/>
        <v>44.44444444</v>
      </c>
      <c r="G14" s="186" t="str">
        <f t="shared" si="10"/>
        <v>  </v>
      </c>
      <c r="H14" s="164"/>
      <c r="I14" s="148"/>
      <c r="J14" s="148"/>
      <c r="K14" s="148"/>
      <c r="L14" s="148"/>
      <c r="M14" s="166">
        <f t="shared" si="11"/>
        <v>0</v>
      </c>
      <c r="N14" s="167">
        <f t="shared" si="12"/>
        <v>0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82">
        <v>1.0</v>
      </c>
      <c r="Y14" s="182">
        <v>1.0</v>
      </c>
      <c r="Z14" s="231"/>
      <c r="AA14" s="227">
        <v>1.0</v>
      </c>
      <c r="AB14" s="233">
        <v>1.0</v>
      </c>
      <c r="AC14" s="139"/>
      <c r="AD14" s="139"/>
      <c r="AE14" s="139"/>
      <c r="AF14" s="228">
        <v>1.0</v>
      </c>
      <c r="AG14" s="228">
        <v>1.0</v>
      </c>
      <c r="AH14" s="228">
        <v>1.0</v>
      </c>
      <c r="AI14" s="229"/>
      <c r="AJ14" s="166">
        <f t="shared" si="13"/>
        <v>7</v>
      </c>
      <c r="AK14" s="230">
        <f t="shared" si="14"/>
        <v>70</v>
      </c>
      <c r="AL14" s="232"/>
      <c r="AM14" s="234">
        <v>1.0</v>
      </c>
      <c r="AN14" s="182">
        <v>1.0</v>
      </c>
      <c r="AO14" s="182">
        <v>1.0</v>
      </c>
      <c r="AP14" s="139"/>
      <c r="AQ14" s="139"/>
      <c r="AR14" s="182">
        <v>1.0</v>
      </c>
      <c r="AS14" s="139"/>
      <c r="AT14" s="139"/>
      <c r="AU14" s="139"/>
      <c r="AV14" s="204"/>
      <c r="AW14" s="204"/>
      <c r="AX14" s="139"/>
      <c r="AY14" s="139"/>
      <c r="AZ14" s="139"/>
      <c r="BA14" s="139"/>
      <c r="BB14" s="139"/>
      <c r="BC14" s="182">
        <v>1.0</v>
      </c>
      <c r="BD14" s="139"/>
      <c r="BE14" s="139"/>
      <c r="BF14" s="139"/>
      <c r="BG14" s="235">
        <f t="shared" si="15"/>
        <v>5</v>
      </c>
      <c r="BH14" s="230">
        <f t="shared" si="16"/>
        <v>41.66666667</v>
      </c>
      <c r="BI14" s="137"/>
      <c r="BJ14" s="246"/>
      <c r="BK14" s="139"/>
      <c r="BL14" s="139"/>
      <c r="BM14" s="139"/>
      <c r="BN14" s="139"/>
      <c r="BO14" s="137"/>
      <c r="BP14" s="139"/>
      <c r="BQ14" s="139"/>
      <c r="BR14" s="139"/>
      <c r="BS14" s="139"/>
      <c r="BT14" s="156"/>
      <c r="BU14" s="156"/>
      <c r="BV14" s="156"/>
      <c r="BW14" s="156"/>
      <c r="BX14" s="156"/>
      <c r="BY14" s="190"/>
      <c r="BZ14" s="247">
        <v>1.0</v>
      </c>
      <c r="CA14" s="190"/>
      <c r="CB14" s="190"/>
      <c r="CC14" s="190"/>
      <c r="CD14" s="247">
        <v>1.0</v>
      </c>
      <c r="CE14" s="237">
        <f t="shared" si="17"/>
        <v>2</v>
      </c>
      <c r="CF14" s="238">
        <f t="shared" si="18"/>
        <v>22.22222222</v>
      </c>
      <c r="CG14" s="182">
        <v>1.0</v>
      </c>
      <c r="CH14" s="189">
        <v>1.0</v>
      </c>
      <c r="CI14" s="156"/>
      <c r="CJ14" s="148"/>
      <c r="CK14" s="148"/>
      <c r="CL14" s="148"/>
      <c r="CM14" s="156"/>
      <c r="CN14" s="156"/>
      <c r="CO14" s="148"/>
      <c r="CP14" s="156"/>
      <c r="CQ14" s="156"/>
      <c r="CR14" s="190"/>
      <c r="CS14" s="239"/>
      <c r="CT14" s="190"/>
      <c r="CU14" s="190"/>
      <c r="CV14" s="190"/>
      <c r="CW14" s="190"/>
      <c r="CX14" s="190"/>
      <c r="CY14" s="190"/>
      <c r="CZ14" s="240">
        <f t="shared" si="19"/>
        <v>2</v>
      </c>
      <c r="DA14" s="241">
        <f t="shared" si="20"/>
        <v>100</v>
      </c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240">
        <f t="shared" si="21"/>
        <v>0</v>
      </c>
      <c r="DQ14" s="175" t="str">
        <f t="shared" si="22"/>
        <v>#DIV/0!</v>
      </c>
    </row>
    <row r="15" ht="15.75" customHeight="1">
      <c r="A15" s="124">
        <v>6.0</v>
      </c>
      <c r="B15" s="125" t="s">
        <v>65</v>
      </c>
      <c r="C15" s="127" t="s">
        <v>66</v>
      </c>
      <c r="D15" s="119">
        <f t="shared" si="7"/>
        <v>17</v>
      </c>
      <c r="E15" s="161">
        <f t="shared" si="8"/>
        <v>47.22222222</v>
      </c>
      <c r="F15" s="162">
        <f t="shared" si="9"/>
        <v>47.22222222</v>
      </c>
      <c r="G15" s="186" t="str">
        <f t="shared" si="10"/>
        <v>  </v>
      </c>
      <c r="H15" s="164"/>
      <c r="I15" s="148"/>
      <c r="J15" s="148"/>
      <c r="K15" s="148"/>
      <c r="L15" s="148"/>
      <c r="M15" s="166">
        <f t="shared" si="11"/>
        <v>0</v>
      </c>
      <c r="N15" s="167">
        <f t="shared" si="12"/>
        <v>0</v>
      </c>
      <c r="O15" s="137"/>
      <c r="P15" s="139"/>
      <c r="Q15" s="137"/>
      <c r="R15" s="139"/>
      <c r="S15" s="139"/>
      <c r="T15" s="139"/>
      <c r="U15" s="139"/>
      <c r="V15" s="139"/>
      <c r="W15" s="139"/>
      <c r="X15" s="182">
        <v>1.0</v>
      </c>
      <c r="Y15" s="139"/>
      <c r="Z15" s="231"/>
      <c r="AA15" s="231"/>
      <c r="AB15" s="242"/>
      <c r="AC15" s="139"/>
      <c r="AD15" s="139"/>
      <c r="AE15" s="139"/>
      <c r="AF15" s="228">
        <v>1.0</v>
      </c>
      <c r="AG15" s="228">
        <v>1.0</v>
      </c>
      <c r="AH15" s="228">
        <v>1.0</v>
      </c>
      <c r="AI15" s="229"/>
      <c r="AJ15" s="166">
        <f t="shared" si="13"/>
        <v>4</v>
      </c>
      <c r="AK15" s="230">
        <f t="shared" si="14"/>
        <v>40</v>
      </c>
      <c r="AL15" s="232"/>
      <c r="AM15" s="234">
        <v>1.0</v>
      </c>
      <c r="AN15" s="182">
        <v>1.0</v>
      </c>
      <c r="AO15" s="139"/>
      <c r="AP15" s="139"/>
      <c r="AQ15" s="139"/>
      <c r="AR15" s="182">
        <v>1.0</v>
      </c>
      <c r="AS15" s="182">
        <v>1.0</v>
      </c>
      <c r="AT15" s="182">
        <v>1.0</v>
      </c>
      <c r="AU15" s="139"/>
      <c r="AV15" s="204"/>
      <c r="AW15" s="204"/>
      <c r="AX15" s="139"/>
      <c r="AY15" s="139"/>
      <c r="AZ15" s="139"/>
      <c r="BA15" s="139"/>
      <c r="BB15" s="139"/>
      <c r="BC15" s="182">
        <v>1.0</v>
      </c>
      <c r="BD15" s="182">
        <v>1.0</v>
      </c>
      <c r="BE15" s="139"/>
      <c r="BF15" s="139"/>
      <c r="BG15" s="235">
        <f t="shared" si="15"/>
        <v>7</v>
      </c>
      <c r="BH15" s="230">
        <f t="shared" si="16"/>
        <v>58.33333333</v>
      </c>
      <c r="BI15" s="137"/>
      <c r="BJ15" s="246"/>
      <c r="BK15" s="139"/>
      <c r="BL15" s="139"/>
      <c r="BM15" s="139"/>
      <c r="BN15" s="139"/>
      <c r="BO15" s="196">
        <v>1.0</v>
      </c>
      <c r="BP15" s="182">
        <v>1.0</v>
      </c>
      <c r="BQ15" s="139"/>
      <c r="BR15" s="139"/>
      <c r="BS15" s="139"/>
      <c r="BT15" s="189">
        <v>1.0</v>
      </c>
      <c r="BU15" s="156"/>
      <c r="BV15" s="156"/>
      <c r="BW15" s="156"/>
      <c r="BX15" s="156"/>
      <c r="BY15" s="190"/>
      <c r="BZ15" s="190"/>
      <c r="CA15" s="190"/>
      <c r="CB15" s="190"/>
      <c r="CC15" s="190"/>
      <c r="CD15" s="247">
        <v>1.0</v>
      </c>
      <c r="CE15" s="237">
        <f t="shared" si="17"/>
        <v>4</v>
      </c>
      <c r="CF15" s="238">
        <f t="shared" si="18"/>
        <v>44.44444444</v>
      </c>
      <c r="CG15" s="182">
        <v>1.0</v>
      </c>
      <c r="CH15" s="189">
        <v>1.0</v>
      </c>
      <c r="CI15" s="156"/>
      <c r="CJ15" s="148"/>
      <c r="CK15" s="148"/>
      <c r="CL15" s="148"/>
      <c r="CM15" s="156"/>
      <c r="CN15" s="156"/>
      <c r="CO15" s="148"/>
      <c r="CP15" s="156"/>
      <c r="CQ15" s="156"/>
      <c r="CR15" s="190"/>
      <c r="CS15" s="239"/>
      <c r="CT15" s="190"/>
      <c r="CU15" s="190"/>
      <c r="CV15" s="190"/>
      <c r="CW15" s="190"/>
      <c r="CX15" s="190"/>
      <c r="CY15" s="190"/>
      <c r="CZ15" s="240">
        <f t="shared" si="19"/>
        <v>2</v>
      </c>
      <c r="DA15" s="241">
        <f t="shared" si="20"/>
        <v>100</v>
      </c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240">
        <f t="shared" si="21"/>
        <v>0</v>
      </c>
      <c r="DQ15" s="175" t="str">
        <f t="shared" si="22"/>
        <v>#DIV/0!</v>
      </c>
    </row>
    <row r="16" ht="15.75" customHeight="1">
      <c r="A16" s="160">
        <v>7.0</v>
      </c>
      <c r="B16" s="125" t="s">
        <v>67</v>
      </c>
      <c r="C16" s="127" t="s">
        <v>68</v>
      </c>
      <c r="D16" s="119">
        <f t="shared" si="7"/>
        <v>8</v>
      </c>
      <c r="E16" s="161">
        <f t="shared" si="8"/>
        <v>22.22222222</v>
      </c>
      <c r="F16" s="162">
        <f t="shared" si="9"/>
        <v>22.22222222</v>
      </c>
      <c r="G16" s="163">
        <f t="shared" si="10"/>
        <v>22.22222222</v>
      </c>
      <c r="H16" s="164"/>
      <c r="I16" s="148"/>
      <c r="J16" s="148"/>
      <c r="K16" s="148"/>
      <c r="L16" s="148"/>
      <c r="M16" s="166">
        <f t="shared" si="11"/>
        <v>0</v>
      </c>
      <c r="N16" s="167">
        <f t="shared" si="12"/>
        <v>0</v>
      </c>
      <c r="O16" s="137"/>
      <c r="P16" s="139"/>
      <c r="Q16" s="137"/>
      <c r="R16" s="139"/>
      <c r="S16" s="139"/>
      <c r="T16" s="139"/>
      <c r="U16" s="139"/>
      <c r="V16" s="139"/>
      <c r="W16" s="139"/>
      <c r="X16" s="182">
        <v>1.0</v>
      </c>
      <c r="Y16" s="139"/>
      <c r="Z16" s="231"/>
      <c r="AA16" s="231"/>
      <c r="AB16" s="233">
        <v>1.0</v>
      </c>
      <c r="AC16" s="182">
        <v>1.0</v>
      </c>
      <c r="AD16" s="139"/>
      <c r="AE16" s="139"/>
      <c r="AF16" s="180"/>
      <c r="AG16" s="180"/>
      <c r="AH16" s="228">
        <v>1.0</v>
      </c>
      <c r="AI16" s="229"/>
      <c r="AJ16" s="166">
        <f t="shared" si="13"/>
        <v>4</v>
      </c>
      <c r="AK16" s="230">
        <f t="shared" si="14"/>
        <v>40</v>
      </c>
      <c r="AL16" s="232"/>
      <c r="AM16" s="229"/>
      <c r="AN16" s="139"/>
      <c r="AO16" s="139"/>
      <c r="AP16" s="139"/>
      <c r="AQ16" s="139"/>
      <c r="AR16" s="139"/>
      <c r="AS16" s="139"/>
      <c r="AT16" s="139"/>
      <c r="AU16" s="139"/>
      <c r="AV16" s="204"/>
      <c r="AW16" s="204"/>
      <c r="AX16" s="139"/>
      <c r="AY16" s="139"/>
      <c r="AZ16" s="139"/>
      <c r="BA16" s="139"/>
      <c r="BB16" s="182">
        <v>1.0</v>
      </c>
      <c r="BC16" s="139"/>
      <c r="BD16" s="139"/>
      <c r="BE16" s="139"/>
      <c r="BF16" s="139"/>
      <c r="BG16" s="235">
        <f t="shared" si="15"/>
        <v>1</v>
      </c>
      <c r="BH16" s="230">
        <f t="shared" si="16"/>
        <v>8.333333333</v>
      </c>
      <c r="BI16" s="137"/>
      <c r="BJ16" s="246"/>
      <c r="BK16" s="139"/>
      <c r="BL16" s="139"/>
      <c r="BM16" s="139"/>
      <c r="BN16" s="139"/>
      <c r="BO16" s="196">
        <v>1.0</v>
      </c>
      <c r="BP16" s="182">
        <v>1.0</v>
      </c>
      <c r="BQ16" s="139"/>
      <c r="BR16" s="139"/>
      <c r="BS16" s="139"/>
      <c r="BT16" s="156"/>
      <c r="BU16" s="156"/>
      <c r="BV16" s="156"/>
      <c r="BW16" s="156"/>
      <c r="BX16" s="156"/>
      <c r="BY16" s="190"/>
      <c r="BZ16" s="247">
        <v>1.0</v>
      </c>
      <c r="CA16" s="190"/>
      <c r="CB16" s="190"/>
      <c r="CC16" s="190"/>
      <c r="CD16" s="190"/>
      <c r="CE16" s="237">
        <f t="shared" si="17"/>
        <v>3</v>
      </c>
      <c r="CF16" s="238">
        <f t="shared" si="18"/>
        <v>33.33333333</v>
      </c>
      <c r="CG16" s="139"/>
      <c r="CH16" s="156"/>
      <c r="CI16" s="156"/>
      <c r="CJ16" s="139"/>
      <c r="CK16" s="156"/>
      <c r="CL16" s="156"/>
      <c r="CM16" s="156"/>
      <c r="CN16" s="156"/>
      <c r="CO16" s="156"/>
      <c r="CP16" s="156"/>
      <c r="CQ16" s="156"/>
      <c r="CR16" s="190"/>
      <c r="CS16" s="239"/>
      <c r="CT16" s="190"/>
      <c r="CU16" s="190"/>
      <c r="CV16" s="190"/>
      <c r="CW16" s="190"/>
      <c r="CX16" s="190"/>
      <c r="CY16" s="190"/>
      <c r="CZ16" s="240">
        <f t="shared" si="19"/>
        <v>0</v>
      </c>
      <c r="DA16" s="241">
        <f t="shared" si="20"/>
        <v>0</v>
      </c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240">
        <f t="shared" si="21"/>
        <v>0</v>
      </c>
      <c r="DQ16" s="175" t="str">
        <f t="shared" si="22"/>
        <v>#DIV/0!</v>
      </c>
    </row>
    <row r="17" ht="15.75" customHeight="1">
      <c r="A17" s="124">
        <v>8.0</v>
      </c>
      <c r="B17" s="125" t="s">
        <v>69</v>
      </c>
      <c r="C17" s="127" t="s">
        <v>70</v>
      </c>
      <c r="D17" s="119">
        <f t="shared" si="7"/>
        <v>3</v>
      </c>
      <c r="E17" s="161">
        <f t="shared" si="8"/>
        <v>8.333333333</v>
      </c>
      <c r="F17" s="162">
        <f t="shared" si="9"/>
        <v>8.333333333</v>
      </c>
      <c r="G17" s="163">
        <f t="shared" si="10"/>
        <v>8.333333333</v>
      </c>
      <c r="H17" s="164"/>
      <c r="I17" s="165"/>
      <c r="J17" s="165"/>
      <c r="K17" s="148"/>
      <c r="L17" s="148"/>
      <c r="M17" s="166">
        <f t="shared" si="11"/>
        <v>0</v>
      </c>
      <c r="N17" s="167">
        <f t="shared" si="12"/>
        <v>0</v>
      </c>
      <c r="O17" s="137"/>
      <c r="P17" s="139"/>
      <c r="Q17" s="139"/>
      <c r="R17" s="139"/>
      <c r="S17" s="139"/>
      <c r="T17" s="139"/>
      <c r="U17" s="139"/>
      <c r="V17" s="139"/>
      <c r="W17" s="139"/>
      <c r="X17" s="182">
        <v>1.0</v>
      </c>
      <c r="Y17" s="139"/>
      <c r="Z17" s="231"/>
      <c r="AA17" s="231"/>
      <c r="AB17" s="233">
        <v>1.0</v>
      </c>
      <c r="AC17" s="139"/>
      <c r="AD17" s="139"/>
      <c r="AE17" s="139"/>
      <c r="AF17" s="180"/>
      <c r="AG17" s="180"/>
      <c r="AH17" s="180"/>
      <c r="AI17" s="229"/>
      <c r="AJ17" s="166">
        <f t="shared" si="13"/>
        <v>2</v>
      </c>
      <c r="AK17" s="230">
        <f t="shared" si="14"/>
        <v>20</v>
      </c>
      <c r="AL17" s="232"/>
      <c r="AM17" s="229"/>
      <c r="AN17" s="139"/>
      <c r="AO17" s="139"/>
      <c r="AP17" s="139"/>
      <c r="AQ17" s="139"/>
      <c r="AR17" s="182">
        <v>1.0</v>
      </c>
      <c r="AS17" s="139"/>
      <c r="AT17" s="139"/>
      <c r="AU17" s="139"/>
      <c r="AV17" s="204"/>
      <c r="AW17" s="204"/>
      <c r="AX17" s="139"/>
      <c r="AY17" s="139"/>
      <c r="AZ17" s="139"/>
      <c r="BA17" s="139"/>
      <c r="BB17" s="139"/>
      <c r="BC17" s="139"/>
      <c r="BD17" s="139"/>
      <c r="BE17" s="139"/>
      <c r="BF17" s="139"/>
      <c r="BG17" s="235">
        <f t="shared" si="15"/>
        <v>1</v>
      </c>
      <c r="BH17" s="230">
        <f t="shared" si="16"/>
        <v>8.333333333</v>
      </c>
      <c r="BI17" s="137"/>
      <c r="BJ17" s="246"/>
      <c r="BK17" s="139"/>
      <c r="BL17" s="139"/>
      <c r="BM17" s="139"/>
      <c r="BN17" s="139"/>
      <c r="BO17" s="137"/>
      <c r="BP17" s="139"/>
      <c r="BQ17" s="139"/>
      <c r="BR17" s="139"/>
      <c r="BS17" s="139"/>
      <c r="BT17" s="156"/>
      <c r="BU17" s="156"/>
      <c r="BV17" s="156"/>
      <c r="BW17" s="156"/>
      <c r="BX17" s="156"/>
      <c r="BY17" s="190"/>
      <c r="BZ17" s="190"/>
      <c r="CA17" s="190"/>
      <c r="CB17" s="190"/>
      <c r="CC17" s="190"/>
      <c r="CD17" s="190"/>
      <c r="CE17" s="237">
        <f t="shared" si="17"/>
        <v>0</v>
      </c>
      <c r="CF17" s="238">
        <f t="shared" si="18"/>
        <v>0</v>
      </c>
      <c r="CG17" s="139"/>
      <c r="CH17" s="156"/>
      <c r="CI17" s="156"/>
      <c r="CJ17" s="139"/>
      <c r="CK17" s="156"/>
      <c r="CL17" s="156"/>
      <c r="CM17" s="156"/>
      <c r="CN17" s="156"/>
      <c r="CO17" s="156"/>
      <c r="CP17" s="156"/>
      <c r="CQ17" s="156"/>
      <c r="CR17" s="190"/>
      <c r="CS17" s="239"/>
      <c r="CT17" s="190"/>
      <c r="CU17" s="190"/>
      <c r="CV17" s="190"/>
      <c r="CW17" s="190"/>
      <c r="CX17" s="190"/>
      <c r="CY17" s="190"/>
      <c r="CZ17" s="240">
        <f t="shared" si="19"/>
        <v>0</v>
      </c>
      <c r="DA17" s="241">
        <f t="shared" si="20"/>
        <v>0</v>
      </c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240">
        <f t="shared" si="21"/>
        <v>0</v>
      </c>
      <c r="DQ17" s="175" t="str">
        <f t="shared" si="22"/>
        <v>#DIV/0!</v>
      </c>
    </row>
    <row r="18" ht="15.75" customHeight="1">
      <c r="A18" s="124">
        <v>9.0</v>
      </c>
      <c r="B18" s="125" t="s">
        <v>71</v>
      </c>
      <c r="C18" s="127" t="s">
        <v>72</v>
      </c>
      <c r="D18" s="119">
        <f t="shared" si="7"/>
        <v>18</v>
      </c>
      <c r="E18" s="161">
        <f t="shared" si="8"/>
        <v>50</v>
      </c>
      <c r="F18" s="162" t="str">
        <f t="shared" si="9"/>
        <v>  </v>
      </c>
      <c r="G18" s="186" t="str">
        <f t="shared" si="10"/>
        <v>  </v>
      </c>
      <c r="H18" s="164"/>
      <c r="I18" s="165"/>
      <c r="J18" s="148"/>
      <c r="K18" s="148"/>
      <c r="L18" s="148"/>
      <c r="M18" s="166">
        <f t="shared" si="11"/>
        <v>0</v>
      </c>
      <c r="N18" s="167">
        <f t="shared" si="12"/>
        <v>0</v>
      </c>
      <c r="O18" s="139"/>
      <c r="P18" s="139"/>
      <c r="Q18" s="139"/>
      <c r="R18" s="139"/>
      <c r="S18" s="139"/>
      <c r="T18" s="139"/>
      <c r="U18" s="139"/>
      <c r="V18" s="139"/>
      <c r="W18" s="182">
        <v>1.0</v>
      </c>
      <c r="X18" s="182">
        <v>1.0</v>
      </c>
      <c r="Y18" s="139"/>
      <c r="Z18" s="231"/>
      <c r="AA18" s="231"/>
      <c r="AB18" s="242"/>
      <c r="AC18" s="139"/>
      <c r="AD18" s="139"/>
      <c r="AE18" s="139"/>
      <c r="AF18" s="228">
        <v>1.0</v>
      </c>
      <c r="AG18" s="228">
        <v>1.0</v>
      </c>
      <c r="AH18" s="228">
        <v>1.0</v>
      </c>
      <c r="AI18" s="234">
        <v>1.0</v>
      </c>
      <c r="AJ18" s="166">
        <f t="shared" si="13"/>
        <v>6</v>
      </c>
      <c r="AK18" s="230">
        <f t="shared" si="14"/>
        <v>60</v>
      </c>
      <c r="AL18" s="232"/>
      <c r="AM18" s="229"/>
      <c r="AN18" s="182">
        <v>1.0</v>
      </c>
      <c r="AO18" s="182">
        <v>1.0</v>
      </c>
      <c r="AP18" s="139"/>
      <c r="AQ18" s="139"/>
      <c r="AR18" s="139"/>
      <c r="AS18" s="182">
        <v>1.0</v>
      </c>
      <c r="AT18" s="182">
        <v>1.0</v>
      </c>
      <c r="AU18" s="139"/>
      <c r="AV18" s="204"/>
      <c r="AW18" s="204"/>
      <c r="AX18" s="139"/>
      <c r="AY18" s="139"/>
      <c r="AZ18" s="139"/>
      <c r="BA18" s="139"/>
      <c r="BB18" s="139"/>
      <c r="BC18" s="182">
        <v>1.0</v>
      </c>
      <c r="BD18" s="182">
        <v>1.0</v>
      </c>
      <c r="BE18" s="139"/>
      <c r="BF18" s="139"/>
      <c r="BG18" s="235">
        <f t="shared" si="15"/>
        <v>6</v>
      </c>
      <c r="BH18" s="230">
        <f t="shared" si="16"/>
        <v>50</v>
      </c>
      <c r="BI18" s="137"/>
      <c r="BJ18" s="246"/>
      <c r="BK18" s="139"/>
      <c r="BL18" s="139"/>
      <c r="BM18" s="139"/>
      <c r="BN18" s="139"/>
      <c r="BO18" s="137"/>
      <c r="BP18" s="182">
        <v>1.0</v>
      </c>
      <c r="BQ18" s="139"/>
      <c r="BR18" s="139"/>
      <c r="BS18" s="139"/>
      <c r="BT18" s="189">
        <v>1.0</v>
      </c>
      <c r="BU18" s="156"/>
      <c r="BV18" s="156"/>
      <c r="BW18" s="156"/>
      <c r="BX18" s="156"/>
      <c r="BY18" s="247">
        <v>1.0</v>
      </c>
      <c r="BZ18" s="247">
        <v>1.0</v>
      </c>
      <c r="CA18" s="190"/>
      <c r="CB18" s="190"/>
      <c r="CC18" s="190"/>
      <c r="CD18" s="247">
        <v>1.0</v>
      </c>
      <c r="CE18" s="237">
        <f t="shared" si="17"/>
        <v>5</v>
      </c>
      <c r="CF18" s="238">
        <f t="shared" si="18"/>
        <v>55.55555556</v>
      </c>
      <c r="CG18" s="182">
        <v>1.0</v>
      </c>
      <c r="CH18" s="156"/>
      <c r="CI18" s="156"/>
      <c r="CJ18" s="148"/>
      <c r="CK18" s="148"/>
      <c r="CL18" s="148"/>
      <c r="CM18" s="156"/>
      <c r="CN18" s="156"/>
      <c r="CO18" s="148"/>
      <c r="CP18" s="156"/>
      <c r="CQ18" s="156"/>
      <c r="CR18" s="190"/>
      <c r="CS18" s="239"/>
      <c r="CT18" s="190"/>
      <c r="CU18" s="190"/>
      <c r="CV18" s="190"/>
      <c r="CW18" s="190"/>
      <c r="CX18" s="190"/>
      <c r="CY18" s="190"/>
      <c r="CZ18" s="240">
        <f t="shared" si="19"/>
        <v>1</v>
      </c>
      <c r="DA18" s="241">
        <f t="shared" si="20"/>
        <v>50</v>
      </c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240">
        <f t="shared" si="21"/>
        <v>0</v>
      </c>
      <c r="DQ18" s="175" t="str">
        <f t="shared" si="22"/>
        <v>#DIV/0!</v>
      </c>
    </row>
    <row r="19" ht="15.75" customHeight="1">
      <c r="A19" s="160">
        <v>10.0</v>
      </c>
      <c r="B19" s="125" t="s">
        <v>73</v>
      </c>
      <c r="C19" s="127" t="s">
        <v>74</v>
      </c>
      <c r="D19" s="119">
        <f t="shared" si="7"/>
        <v>9</v>
      </c>
      <c r="E19" s="161">
        <f t="shared" si="8"/>
        <v>25</v>
      </c>
      <c r="F19" s="162">
        <f t="shared" si="9"/>
        <v>25</v>
      </c>
      <c r="G19" s="163">
        <f t="shared" si="10"/>
        <v>25</v>
      </c>
      <c r="H19" s="187"/>
      <c r="I19" s="165"/>
      <c r="J19" s="148"/>
      <c r="K19" s="148"/>
      <c r="L19" s="148"/>
      <c r="M19" s="166">
        <f t="shared" si="11"/>
        <v>0</v>
      </c>
      <c r="N19" s="167">
        <f t="shared" si="12"/>
        <v>0</v>
      </c>
      <c r="O19" s="221"/>
      <c r="P19" s="201"/>
      <c r="Q19" s="221"/>
      <c r="R19" s="201"/>
      <c r="S19" s="201"/>
      <c r="T19" s="201"/>
      <c r="U19" s="139"/>
      <c r="V19" s="139"/>
      <c r="W19" s="139"/>
      <c r="X19" s="182">
        <v>1.0</v>
      </c>
      <c r="Y19" s="201"/>
      <c r="Z19" s="231"/>
      <c r="AA19" s="231"/>
      <c r="AB19" s="242"/>
      <c r="AC19" s="201"/>
      <c r="AD19" s="139"/>
      <c r="AE19" s="201"/>
      <c r="AF19" s="228">
        <v>1.0</v>
      </c>
      <c r="AG19" s="228">
        <v>1.0</v>
      </c>
      <c r="AH19" s="228">
        <v>1.0</v>
      </c>
      <c r="AI19" s="229"/>
      <c r="AJ19" s="166">
        <f t="shared" si="13"/>
        <v>4</v>
      </c>
      <c r="AK19" s="230">
        <f t="shared" si="14"/>
        <v>40</v>
      </c>
      <c r="AL19" s="232"/>
      <c r="AM19" s="234">
        <v>1.0</v>
      </c>
      <c r="AN19" s="182">
        <v>1.0</v>
      </c>
      <c r="AO19" s="139"/>
      <c r="AP19" s="139"/>
      <c r="AQ19" s="201"/>
      <c r="AR19" s="201"/>
      <c r="AS19" s="253">
        <v>1.0</v>
      </c>
      <c r="AT19" s="253">
        <v>1.0</v>
      </c>
      <c r="AU19" s="201"/>
      <c r="AV19" s="254"/>
      <c r="AW19" s="254"/>
      <c r="AX19" s="201"/>
      <c r="AY19" s="139"/>
      <c r="AZ19" s="139"/>
      <c r="BA19" s="139"/>
      <c r="BB19" s="182">
        <v>1.0</v>
      </c>
      <c r="BC19" s="139"/>
      <c r="BD19" s="139"/>
      <c r="BE19" s="139"/>
      <c r="BF19" s="201"/>
      <c r="BG19" s="235">
        <f t="shared" si="15"/>
        <v>5</v>
      </c>
      <c r="BH19" s="230">
        <f t="shared" si="16"/>
        <v>41.66666667</v>
      </c>
      <c r="BI19" s="137"/>
      <c r="BJ19" s="255"/>
      <c r="BK19" s="201"/>
      <c r="BL19" s="201"/>
      <c r="BM19" s="201"/>
      <c r="BN19" s="201"/>
      <c r="BO19" s="221"/>
      <c r="BP19" s="201"/>
      <c r="BQ19" s="201"/>
      <c r="BR19" s="201"/>
      <c r="BS19" s="201"/>
      <c r="BT19" s="156"/>
      <c r="BU19" s="156"/>
      <c r="BV19" s="156"/>
      <c r="BW19" s="156"/>
      <c r="BX19" s="156"/>
      <c r="BY19" s="190"/>
      <c r="BZ19" s="190"/>
      <c r="CA19" s="190"/>
      <c r="CB19" s="190"/>
      <c r="CC19" s="190"/>
      <c r="CD19" s="190"/>
      <c r="CE19" s="237">
        <f t="shared" si="17"/>
        <v>0</v>
      </c>
      <c r="CF19" s="238">
        <f t="shared" si="18"/>
        <v>0</v>
      </c>
      <c r="CG19" s="201"/>
      <c r="CH19" s="156"/>
      <c r="CI19" s="156"/>
      <c r="CJ19" s="201"/>
      <c r="CK19" s="156"/>
      <c r="CL19" s="156"/>
      <c r="CM19" s="156"/>
      <c r="CN19" s="156"/>
      <c r="CO19" s="156"/>
      <c r="CP19" s="156"/>
      <c r="CQ19" s="156"/>
      <c r="CR19" s="190"/>
      <c r="CS19" s="239"/>
      <c r="CT19" s="190"/>
      <c r="CU19" s="190"/>
      <c r="CV19" s="190"/>
      <c r="CW19" s="190"/>
      <c r="CX19" s="190"/>
      <c r="CY19" s="190"/>
      <c r="CZ19" s="240">
        <f t="shared" si="19"/>
        <v>0</v>
      </c>
      <c r="DA19" s="241">
        <f t="shared" si="20"/>
        <v>0</v>
      </c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7"/>
      <c r="DN19" s="157"/>
      <c r="DO19" s="157"/>
      <c r="DP19" s="240">
        <f t="shared" si="21"/>
        <v>0</v>
      </c>
      <c r="DQ19" s="175" t="str">
        <f t="shared" si="22"/>
        <v>#DIV/0!</v>
      </c>
    </row>
    <row r="20" ht="15.75" customHeight="1">
      <c r="A20" s="124">
        <v>11.0</v>
      </c>
      <c r="B20" s="125" t="s">
        <v>75</v>
      </c>
      <c r="C20" s="127" t="s">
        <v>76</v>
      </c>
      <c r="D20" s="119">
        <f t="shared" si="7"/>
        <v>24</v>
      </c>
      <c r="E20" s="161">
        <f t="shared" si="8"/>
        <v>66.66666667</v>
      </c>
      <c r="F20" s="162" t="str">
        <f t="shared" si="9"/>
        <v>  </v>
      </c>
      <c r="G20" s="186" t="str">
        <f t="shared" si="10"/>
        <v>  </v>
      </c>
      <c r="H20" s="342">
        <v>1.0</v>
      </c>
      <c r="I20" s="150"/>
      <c r="J20" s="150"/>
      <c r="K20" s="148"/>
      <c r="L20" s="148"/>
      <c r="M20" s="166">
        <f t="shared" si="11"/>
        <v>1</v>
      </c>
      <c r="N20" s="167">
        <f t="shared" si="12"/>
        <v>33.33333333</v>
      </c>
      <c r="O20" s="221"/>
      <c r="P20" s="139"/>
      <c r="Q20" s="221"/>
      <c r="R20" s="139"/>
      <c r="S20" s="201"/>
      <c r="T20" s="201"/>
      <c r="U20" s="139"/>
      <c r="V20" s="139"/>
      <c r="W20" s="182">
        <v>1.0</v>
      </c>
      <c r="X20" s="182">
        <v>1.0</v>
      </c>
      <c r="Y20" s="253">
        <v>1.0</v>
      </c>
      <c r="Z20" s="231"/>
      <c r="AA20" s="227">
        <v>1.0</v>
      </c>
      <c r="AB20" s="233">
        <v>1.0</v>
      </c>
      <c r="AC20" s="253">
        <v>1.0</v>
      </c>
      <c r="AD20" s="139"/>
      <c r="AE20" s="201"/>
      <c r="AF20" s="228">
        <v>1.0</v>
      </c>
      <c r="AG20" s="228">
        <v>1.0</v>
      </c>
      <c r="AH20" s="228">
        <v>1.0</v>
      </c>
      <c r="AI20" s="229"/>
      <c r="AJ20" s="166">
        <f t="shared" si="13"/>
        <v>9</v>
      </c>
      <c r="AK20" s="230">
        <f t="shared" si="14"/>
        <v>90</v>
      </c>
      <c r="AL20" s="232"/>
      <c r="AM20" s="234">
        <v>1.0</v>
      </c>
      <c r="AN20" s="182">
        <v>1.0</v>
      </c>
      <c r="AO20" s="182">
        <v>1.0</v>
      </c>
      <c r="AP20" s="182">
        <v>1.0</v>
      </c>
      <c r="AQ20" s="201"/>
      <c r="AR20" s="201"/>
      <c r="AS20" s="253">
        <v>1.0</v>
      </c>
      <c r="AT20" s="253">
        <v>1.0</v>
      </c>
      <c r="AU20" s="201"/>
      <c r="AV20" s="254"/>
      <c r="AW20" s="254"/>
      <c r="AX20" s="201"/>
      <c r="AY20" s="139"/>
      <c r="AZ20" s="139"/>
      <c r="BA20" s="139"/>
      <c r="BB20" s="182">
        <v>1.0</v>
      </c>
      <c r="BC20" s="139"/>
      <c r="BD20" s="182">
        <v>1.0</v>
      </c>
      <c r="BE20" s="139"/>
      <c r="BF20" s="201"/>
      <c r="BG20" s="235">
        <f t="shared" si="15"/>
        <v>8</v>
      </c>
      <c r="BH20" s="230">
        <f t="shared" si="16"/>
        <v>66.66666667</v>
      </c>
      <c r="BI20" s="137"/>
      <c r="BJ20" s="255"/>
      <c r="BK20" s="201"/>
      <c r="BL20" s="201"/>
      <c r="BM20" s="201"/>
      <c r="BN20" s="201"/>
      <c r="BO20" s="205">
        <v>1.0</v>
      </c>
      <c r="BP20" s="253">
        <v>1.0</v>
      </c>
      <c r="BQ20" s="201"/>
      <c r="BR20" s="201"/>
      <c r="BS20" s="253">
        <v>1.0</v>
      </c>
      <c r="BT20" s="189">
        <v>1.0</v>
      </c>
      <c r="BU20" s="156"/>
      <c r="BV20" s="156"/>
      <c r="BW20" s="156"/>
      <c r="BX20" s="156"/>
      <c r="BY20" s="190"/>
      <c r="BZ20" s="247">
        <v>1.0</v>
      </c>
      <c r="CA20" s="190"/>
      <c r="CB20" s="190"/>
      <c r="CC20" s="190"/>
      <c r="CD20" s="190"/>
      <c r="CE20" s="237">
        <f t="shared" si="17"/>
        <v>5</v>
      </c>
      <c r="CF20" s="238">
        <f t="shared" si="18"/>
        <v>55.55555556</v>
      </c>
      <c r="CG20" s="253">
        <v>1.0</v>
      </c>
      <c r="CH20" s="156"/>
      <c r="CI20" s="156"/>
      <c r="CJ20" s="148"/>
      <c r="CK20" s="148"/>
      <c r="CL20" s="148"/>
      <c r="CM20" s="156"/>
      <c r="CN20" s="156"/>
      <c r="CO20" s="148"/>
      <c r="CP20" s="156"/>
      <c r="CQ20" s="156"/>
      <c r="CR20" s="190"/>
      <c r="CS20" s="239"/>
      <c r="CT20" s="190"/>
      <c r="CU20" s="190"/>
      <c r="CV20" s="190"/>
      <c r="CW20" s="190"/>
      <c r="CX20" s="190"/>
      <c r="CY20" s="190"/>
      <c r="CZ20" s="240">
        <f t="shared" si="19"/>
        <v>1</v>
      </c>
      <c r="DA20" s="241">
        <f t="shared" si="20"/>
        <v>50</v>
      </c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7"/>
      <c r="DN20" s="157"/>
      <c r="DO20" s="157"/>
      <c r="DP20" s="240">
        <f t="shared" si="21"/>
        <v>0</v>
      </c>
      <c r="DQ20" s="175" t="str">
        <f t="shared" si="22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19">
        <f t="shared" si="7"/>
        <v>27</v>
      </c>
      <c r="E21" s="161">
        <f t="shared" si="8"/>
        <v>75</v>
      </c>
      <c r="F21" s="162" t="str">
        <f t="shared" si="9"/>
        <v>  </v>
      </c>
      <c r="G21" s="163" t="str">
        <f t="shared" si="10"/>
        <v>  </v>
      </c>
      <c r="H21" s="164"/>
      <c r="I21" s="148"/>
      <c r="J21" s="148"/>
      <c r="K21" s="148"/>
      <c r="L21" s="148"/>
      <c r="M21" s="166">
        <f t="shared" si="11"/>
        <v>0</v>
      </c>
      <c r="N21" s="167">
        <f t="shared" si="12"/>
        <v>0</v>
      </c>
      <c r="O21" s="137"/>
      <c r="P21" s="139"/>
      <c r="Q21" s="137"/>
      <c r="R21" s="139"/>
      <c r="S21" s="139"/>
      <c r="T21" s="139"/>
      <c r="U21" s="139"/>
      <c r="V21" s="139"/>
      <c r="W21" s="182">
        <v>1.0</v>
      </c>
      <c r="X21" s="182">
        <v>1.0</v>
      </c>
      <c r="Y21" s="182">
        <v>1.0</v>
      </c>
      <c r="Z21" s="231"/>
      <c r="AA21" s="227">
        <v>1.0</v>
      </c>
      <c r="AB21" s="233">
        <v>1.0</v>
      </c>
      <c r="AC21" s="182">
        <v>1.0</v>
      </c>
      <c r="AD21" s="139"/>
      <c r="AE21" s="139"/>
      <c r="AF21" s="228">
        <v>1.0</v>
      </c>
      <c r="AG21" s="228">
        <v>1.0</v>
      </c>
      <c r="AH21" s="228">
        <v>1.0</v>
      </c>
      <c r="AI21" s="229"/>
      <c r="AJ21" s="166">
        <f t="shared" si="13"/>
        <v>9</v>
      </c>
      <c r="AK21" s="230">
        <f t="shared" si="14"/>
        <v>90</v>
      </c>
      <c r="AL21" s="232"/>
      <c r="AM21" s="234">
        <v>1.0</v>
      </c>
      <c r="AN21" s="182">
        <v>1.0</v>
      </c>
      <c r="AO21" s="182">
        <v>1.0</v>
      </c>
      <c r="AP21" s="139"/>
      <c r="AQ21" s="139"/>
      <c r="AR21" s="182">
        <v>1.0</v>
      </c>
      <c r="AS21" s="182">
        <v>1.0</v>
      </c>
      <c r="AT21" s="182">
        <v>1.0</v>
      </c>
      <c r="AU21" s="182">
        <v>1.0</v>
      </c>
      <c r="AV21" s="204"/>
      <c r="AW21" s="204"/>
      <c r="AX21" s="139"/>
      <c r="AY21" s="139"/>
      <c r="AZ21" s="139"/>
      <c r="BA21" s="139"/>
      <c r="BB21" s="182">
        <v>1.0</v>
      </c>
      <c r="BC21" s="182">
        <v>1.0</v>
      </c>
      <c r="BD21" s="182">
        <v>1.0</v>
      </c>
      <c r="BE21" s="139"/>
      <c r="BF21" s="139"/>
      <c r="BG21" s="235">
        <f t="shared" si="15"/>
        <v>10</v>
      </c>
      <c r="BH21" s="230">
        <f t="shared" si="16"/>
        <v>83.33333333</v>
      </c>
      <c r="BI21" s="137"/>
      <c r="BJ21" s="246"/>
      <c r="BK21" s="139"/>
      <c r="BL21" s="182">
        <v>1.0</v>
      </c>
      <c r="BM21" s="139"/>
      <c r="BN21" s="139"/>
      <c r="BO21" s="196">
        <v>1.0</v>
      </c>
      <c r="BP21" s="182">
        <v>1.0</v>
      </c>
      <c r="BQ21" s="139"/>
      <c r="BR21" s="139"/>
      <c r="BS21" s="182">
        <v>1.0</v>
      </c>
      <c r="BT21" s="189">
        <v>1.0</v>
      </c>
      <c r="BU21" s="156"/>
      <c r="BV21" s="156"/>
      <c r="BW21" s="156"/>
      <c r="BX21" s="156"/>
      <c r="BY21" s="247">
        <v>1.0</v>
      </c>
      <c r="BZ21" s="190"/>
      <c r="CA21" s="247">
        <v>1.0</v>
      </c>
      <c r="CB21" s="190"/>
      <c r="CC21" s="190"/>
      <c r="CD21" s="190"/>
      <c r="CE21" s="237">
        <f t="shared" si="17"/>
        <v>7</v>
      </c>
      <c r="CF21" s="238">
        <f t="shared" si="18"/>
        <v>77.77777778</v>
      </c>
      <c r="CG21" s="182">
        <v>1.0</v>
      </c>
      <c r="CH21" s="156"/>
      <c r="CI21" s="156"/>
      <c r="CJ21" s="139"/>
      <c r="CK21" s="156"/>
      <c r="CL21" s="156"/>
      <c r="CM21" s="156"/>
      <c r="CN21" s="156"/>
      <c r="CO21" s="156"/>
      <c r="CP21" s="156"/>
      <c r="CQ21" s="156"/>
      <c r="CR21" s="190"/>
      <c r="CS21" s="239"/>
      <c r="CT21" s="190"/>
      <c r="CU21" s="190"/>
      <c r="CV21" s="190"/>
      <c r="CW21" s="190"/>
      <c r="CX21" s="190"/>
      <c r="CY21" s="190"/>
      <c r="CZ21" s="240">
        <f t="shared" si="19"/>
        <v>1</v>
      </c>
      <c r="DA21" s="241">
        <f t="shared" si="20"/>
        <v>50</v>
      </c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240">
        <f t="shared" si="21"/>
        <v>0</v>
      </c>
      <c r="DQ21" s="175" t="str">
        <f t="shared" si="22"/>
        <v>#DIV/0!</v>
      </c>
    </row>
    <row r="22" ht="15.75" customHeight="1">
      <c r="A22" s="160">
        <v>13.0</v>
      </c>
      <c r="B22" s="125" t="s">
        <v>79</v>
      </c>
      <c r="C22" s="127" t="s">
        <v>80</v>
      </c>
      <c r="D22" s="119">
        <f t="shared" si="7"/>
        <v>19</v>
      </c>
      <c r="E22" s="161">
        <f t="shared" si="8"/>
        <v>52.77777778</v>
      </c>
      <c r="F22" s="248" t="str">
        <f t="shared" si="9"/>
        <v>  </v>
      </c>
      <c r="G22" s="186" t="str">
        <f t="shared" si="10"/>
        <v>  </v>
      </c>
      <c r="H22" s="164"/>
      <c r="I22" s="148"/>
      <c r="J22" s="148"/>
      <c r="K22" s="148"/>
      <c r="L22" s="148"/>
      <c r="M22" s="166">
        <f t="shared" si="11"/>
        <v>0</v>
      </c>
      <c r="N22" s="167">
        <f t="shared" si="12"/>
        <v>0</v>
      </c>
      <c r="O22" s="139"/>
      <c r="P22" s="139"/>
      <c r="Q22" s="139"/>
      <c r="R22" s="139"/>
      <c r="S22" s="139"/>
      <c r="T22" s="139"/>
      <c r="U22" s="139"/>
      <c r="V22" s="139"/>
      <c r="W22" s="182">
        <v>1.0</v>
      </c>
      <c r="X22" s="182">
        <v>1.0</v>
      </c>
      <c r="Y22" s="139"/>
      <c r="Z22" s="231"/>
      <c r="AA22" s="227">
        <v>1.0</v>
      </c>
      <c r="AB22" s="233">
        <v>1.0</v>
      </c>
      <c r="AC22" s="139"/>
      <c r="AD22" s="139"/>
      <c r="AE22" s="139"/>
      <c r="AF22" s="228">
        <v>1.0</v>
      </c>
      <c r="AG22" s="228">
        <v>1.0</v>
      </c>
      <c r="AH22" s="228">
        <v>1.0</v>
      </c>
      <c r="AI22" s="229"/>
      <c r="AJ22" s="166">
        <f t="shared" si="13"/>
        <v>7</v>
      </c>
      <c r="AK22" s="230">
        <f t="shared" si="14"/>
        <v>70</v>
      </c>
      <c r="AL22" s="232"/>
      <c r="AM22" s="234">
        <v>1.0</v>
      </c>
      <c r="AN22" s="182">
        <v>1.0</v>
      </c>
      <c r="AO22" s="139"/>
      <c r="AP22" s="139"/>
      <c r="AQ22" s="139"/>
      <c r="AR22" s="139"/>
      <c r="AS22" s="139"/>
      <c r="AT22" s="182">
        <v>1.0</v>
      </c>
      <c r="AU22" s="139"/>
      <c r="AV22" s="204"/>
      <c r="AW22" s="204"/>
      <c r="AX22" s="139"/>
      <c r="AY22" s="139"/>
      <c r="AZ22" s="139"/>
      <c r="BA22" s="139"/>
      <c r="BB22" s="139"/>
      <c r="BC22" s="182">
        <v>1.0</v>
      </c>
      <c r="BD22" s="182">
        <v>1.0</v>
      </c>
      <c r="BE22" s="139"/>
      <c r="BF22" s="139"/>
      <c r="BG22" s="235">
        <f t="shared" si="15"/>
        <v>5</v>
      </c>
      <c r="BH22" s="230">
        <f t="shared" si="16"/>
        <v>41.66666667</v>
      </c>
      <c r="BI22" s="137"/>
      <c r="BJ22" s="246"/>
      <c r="BK22" s="139"/>
      <c r="BL22" s="182">
        <v>1.0</v>
      </c>
      <c r="BM22" s="139"/>
      <c r="BN22" s="139"/>
      <c r="BO22" s="196">
        <v>1.0</v>
      </c>
      <c r="BP22" s="139"/>
      <c r="BQ22" s="139"/>
      <c r="BR22" s="139"/>
      <c r="BS22" s="182">
        <v>1.0</v>
      </c>
      <c r="BT22" s="189">
        <v>1.0</v>
      </c>
      <c r="BU22" s="156"/>
      <c r="BV22" s="156"/>
      <c r="BW22" s="156"/>
      <c r="BX22" s="156"/>
      <c r="BY22" s="247">
        <v>1.0</v>
      </c>
      <c r="BZ22" s="247">
        <v>1.0</v>
      </c>
      <c r="CA22" s="190"/>
      <c r="CB22" s="190"/>
      <c r="CC22" s="190"/>
      <c r="CD22" s="247">
        <v>1.0</v>
      </c>
      <c r="CE22" s="237">
        <f t="shared" si="17"/>
        <v>7</v>
      </c>
      <c r="CF22" s="238">
        <f t="shared" si="18"/>
        <v>77.77777778</v>
      </c>
      <c r="CG22" s="139"/>
      <c r="CH22" s="156"/>
      <c r="CI22" s="156"/>
      <c r="CJ22" s="139"/>
      <c r="CK22" s="156"/>
      <c r="CL22" s="156"/>
      <c r="CM22" s="156"/>
      <c r="CN22" s="156"/>
      <c r="CO22" s="156"/>
      <c r="CP22" s="156"/>
      <c r="CQ22" s="156"/>
      <c r="CR22" s="190"/>
      <c r="CS22" s="239"/>
      <c r="CT22" s="190"/>
      <c r="CU22" s="190"/>
      <c r="CV22" s="190"/>
      <c r="CW22" s="190"/>
      <c r="CX22" s="190"/>
      <c r="CY22" s="190"/>
      <c r="CZ22" s="240">
        <f t="shared" si="19"/>
        <v>0</v>
      </c>
      <c r="DA22" s="241">
        <f t="shared" si="20"/>
        <v>0</v>
      </c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240">
        <f t="shared" si="21"/>
        <v>0</v>
      </c>
      <c r="DQ22" s="175" t="str">
        <f t="shared" si="22"/>
        <v>#DIV/0!</v>
      </c>
    </row>
    <row r="23" ht="15.75" customHeight="1">
      <c r="A23" s="124">
        <v>14.0</v>
      </c>
      <c r="B23" s="125" t="s">
        <v>81</v>
      </c>
      <c r="C23" s="127" t="s">
        <v>82</v>
      </c>
      <c r="D23" s="119">
        <f t="shared" si="7"/>
        <v>13</v>
      </c>
      <c r="E23" s="161">
        <f t="shared" si="8"/>
        <v>36.11111111</v>
      </c>
      <c r="F23" s="162">
        <f t="shared" si="9"/>
        <v>36.11111111</v>
      </c>
      <c r="G23" s="186" t="str">
        <f t="shared" si="10"/>
        <v>  </v>
      </c>
      <c r="H23" s="164"/>
      <c r="I23" s="165"/>
      <c r="J23" s="165"/>
      <c r="K23" s="165"/>
      <c r="L23" s="165"/>
      <c r="M23" s="166">
        <f t="shared" si="11"/>
        <v>0</v>
      </c>
      <c r="N23" s="167">
        <f t="shared" si="12"/>
        <v>0</v>
      </c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231"/>
      <c r="AA23" s="227">
        <v>1.0</v>
      </c>
      <c r="AB23" s="233">
        <v>1.0</v>
      </c>
      <c r="AC23" s="182">
        <v>1.0</v>
      </c>
      <c r="AD23" s="139"/>
      <c r="AE23" s="139"/>
      <c r="AF23" s="228">
        <v>1.0</v>
      </c>
      <c r="AG23" s="180"/>
      <c r="AH23" s="228">
        <v>1.0</v>
      </c>
      <c r="AI23" s="229"/>
      <c r="AJ23" s="166">
        <f t="shared" si="13"/>
        <v>5</v>
      </c>
      <c r="AK23" s="230">
        <f t="shared" si="14"/>
        <v>50</v>
      </c>
      <c r="AL23" s="232"/>
      <c r="AM23" s="234">
        <v>1.0</v>
      </c>
      <c r="AN23" s="182">
        <v>1.0</v>
      </c>
      <c r="AO23" s="182">
        <v>1.0</v>
      </c>
      <c r="AP23" s="139"/>
      <c r="AQ23" s="139"/>
      <c r="AR23" s="139"/>
      <c r="AS23" s="139"/>
      <c r="AT23" s="182">
        <v>1.0</v>
      </c>
      <c r="AU23" s="139"/>
      <c r="AV23" s="204"/>
      <c r="AW23" s="204"/>
      <c r="AX23" s="139"/>
      <c r="AY23" s="139"/>
      <c r="AZ23" s="139"/>
      <c r="BA23" s="139"/>
      <c r="BB23" s="139"/>
      <c r="BC23" s="139"/>
      <c r="BD23" s="182">
        <v>1.0</v>
      </c>
      <c r="BE23" s="139"/>
      <c r="BF23" s="139"/>
      <c r="BG23" s="235">
        <f t="shared" si="15"/>
        <v>5</v>
      </c>
      <c r="BH23" s="230">
        <f t="shared" si="16"/>
        <v>41.66666667</v>
      </c>
      <c r="BI23" s="137"/>
      <c r="BJ23" s="246"/>
      <c r="BK23" s="139"/>
      <c r="BL23" s="139"/>
      <c r="BM23" s="139"/>
      <c r="BN23" s="139"/>
      <c r="BO23" s="196">
        <v>1.0</v>
      </c>
      <c r="BP23" s="139"/>
      <c r="BQ23" s="139"/>
      <c r="BR23" s="139"/>
      <c r="BS23" s="139"/>
      <c r="BT23" s="156"/>
      <c r="BU23" s="156"/>
      <c r="BV23" s="156"/>
      <c r="BW23" s="156"/>
      <c r="BX23" s="156"/>
      <c r="BY23" s="190"/>
      <c r="BZ23" s="190"/>
      <c r="CA23" s="190"/>
      <c r="CB23" s="190"/>
      <c r="CC23" s="190"/>
      <c r="CD23" s="190"/>
      <c r="CE23" s="237">
        <f t="shared" si="17"/>
        <v>1</v>
      </c>
      <c r="CF23" s="238">
        <f t="shared" si="18"/>
        <v>11.11111111</v>
      </c>
      <c r="CG23" s="182">
        <v>1.0</v>
      </c>
      <c r="CH23" s="189">
        <v>1.0</v>
      </c>
      <c r="CI23" s="156"/>
      <c r="CJ23" s="148"/>
      <c r="CK23" s="148"/>
      <c r="CL23" s="148"/>
      <c r="CM23" s="156"/>
      <c r="CN23" s="156"/>
      <c r="CO23" s="148"/>
      <c r="CP23" s="156"/>
      <c r="CQ23" s="156"/>
      <c r="CR23" s="190"/>
      <c r="CS23" s="239"/>
      <c r="CT23" s="190"/>
      <c r="CU23" s="190"/>
      <c r="CV23" s="190"/>
      <c r="CW23" s="190"/>
      <c r="CX23" s="190"/>
      <c r="CY23" s="190"/>
      <c r="CZ23" s="240">
        <f t="shared" si="19"/>
        <v>2</v>
      </c>
      <c r="DA23" s="241">
        <f t="shared" si="20"/>
        <v>100</v>
      </c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240">
        <f t="shared" si="21"/>
        <v>0</v>
      </c>
      <c r="DQ23" s="175" t="str">
        <f t="shared" si="22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19">
        <f t="shared" si="7"/>
        <v>15</v>
      </c>
      <c r="E24" s="161">
        <f t="shared" si="8"/>
        <v>41.66666667</v>
      </c>
      <c r="F24" s="162">
        <f t="shared" si="9"/>
        <v>41.66666667</v>
      </c>
      <c r="G24" s="163" t="str">
        <f t="shared" si="10"/>
        <v>  </v>
      </c>
      <c r="H24" s="164"/>
      <c r="I24" s="165"/>
      <c r="J24" s="165"/>
      <c r="K24" s="165"/>
      <c r="L24" s="165"/>
      <c r="M24" s="166">
        <f t="shared" si="11"/>
        <v>0</v>
      </c>
      <c r="N24" s="167">
        <f t="shared" si="12"/>
        <v>0</v>
      </c>
      <c r="O24" s="139"/>
      <c r="P24" s="139"/>
      <c r="Q24" s="139"/>
      <c r="R24" s="139"/>
      <c r="S24" s="139"/>
      <c r="T24" s="139"/>
      <c r="U24" s="139"/>
      <c r="V24" s="139"/>
      <c r="W24" s="182">
        <v>1.0</v>
      </c>
      <c r="X24" s="182">
        <v>1.0</v>
      </c>
      <c r="Y24" s="139"/>
      <c r="Z24" s="231"/>
      <c r="AA24" s="231"/>
      <c r="AB24" s="233">
        <v>1.0</v>
      </c>
      <c r="AC24" s="182">
        <v>1.0</v>
      </c>
      <c r="AD24" s="139"/>
      <c r="AE24" s="139"/>
      <c r="AF24" s="228">
        <v>1.0</v>
      </c>
      <c r="AG24" s="228">
        <v>1.0</v>
      </c>
      <c r="AH24" s="228">
        <v>1.0</v>
      </c>
      <c r="AI24" s="229"/>
      <c r="AJ24" s="166">
        <f t="shared" si="13"/>
        <v>7</v>
      </c>
      <c r="AK24" s="230">
        <f t="shared" si="14"/>
        <v>70</v>
      </c>
      <c r="AL24" s="232"/>
      <c r="AM24" s="234">
        <v>1.0</v>
      </c>
      <c r="AN24" s="182">
        <v>1.0</v>
      </c>
      <c r="AO24" s="182">
        <v>1.0</v>
      </c>
      <c r="AP24" s="139"/>
      <c r="AQ24" s="139"/>
      <c r="AR24" s="182">
        <v>1.0</v>
      </c>
      <c r="AS24" s="139"/>
      <c r="AT24" s="139"/>
      <c r="AU24" s="139"/>
      <c r="AV24" s="204"/>
      <c r="AW24" s="204"/>
      <c r="AX24" s="139"/>
      <c r="AY24" s="139"/>
      <c r="AZ24" s="139"/>
      <c r="BA24" s="139"/>
      <c r="BB24" s="139"/>
      <c r="BC24" s="139"/>
      <c r="BD24" s="139"/>
      <c r="BE24" s="139"/>
      <c r="BF24" s="139"/>
      <c r="BG24" s="235">
        <f t="shared" si="15"/>
        <v>4</v>
      </c>
      <c r="BH24" s="230">
        <f t="shared" si="16"/>
        <v>33.33333333</v>
      </c>
      <c r="BI24" s="137"/>
      <c r="BJ24" s="246"/>
      <c r="BK24" s="139"/>
      <c r="BL24" s="139"/>
      <c r="BM24" s="139"/>
      <c r="BN24" s="139"/>
      <c r="BO24" s="137"/>
      <c r="BP24" s="139"/>
      <c r="BQ24" s="139"/>
      <c r="BR24" s="139"/>
      <c r="BS24" s="182">
        <v>1.0</v>
      </c>
      <c r="BT24" s="156"/>
      <c r="BU24" s="156"/>
      <c r="BV24" s="156"/>
      <c r="BW24" s="156"/>
      <c r="BX24" s="156"/>
      <c r="BY24" s="247">
        <v>1.0</v>
      </c>
      <c r="BZ24" s="247">
        <v>1.0</v>
      </c>
      <c r="CA24" s="190"/>
      <c r="CB24" s="190"/>
      <c r="CC24" s="190"/>
      <c r="CD24" s="247">
        <v>1.0</v>
      </c>
      <c r="CE24" s="237">
        <f t="shared" si="17"/>
        <v>4</v>
      </c>
      <c r="CF24" s="238">
        <f t="shared" si="18"/>
        <v>44.44444444</v>
      </c>
      <c r="CG24" s="139"/>
      <c r="CH24" s="156"/>
      <c r="CI24" s="156"/>
      <c r="CJ24" s="148"/>
      <c r="CK24" s="148"/>
      <c r="CL24" s="148"/>
      <c r="CM24" s="156"/>
      <c r="CN24" s="156"/>
      <c r="CO24" s="148"/>
      <c r="CP24" s="156"/>
      <c r="CQ24" s="156"/>
      <c r="CR24" s="190"/>
      <c r="CS24" s="239"/>
      <c r="CT24" s="190"/>
      <c r="CU24" s="190"/>
      <c r="CV24" s="190"/>
      <c r="CW24" s="190"/>
      <c r="CX24" s="190"/>
      <c r="CY24" s="190"/>
      <c r="CZ24" s="240">
        <f t="shared" si="19"/>
        <v>0</v>
      </c>
      <c r="DA24" s="241">
        <f t="shared" si="20"/>
        <v>0</v>
      </c>
      <c r="DB24" s="157"/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240">
        <f t="shared" si="21"/>
        <v>0</v>
      </c>
      <c r="DQ24" s="175" t="str">
        <f t="shared" si="22"/>
        <v>#DIV/0!</v>
      </c>
    </row>
    <row r="25" ht="15.75" customHeight="1">
      <c r="A25" s="160">
        <v>16.0</v>
      </c>
      <c r="B25" s="125" t="s">
        <v>85</v>
      </c>
      <c r="C25" s="127" t="s">
        <v>86</v>
      </c>
      <c r="D25" s="119">
        <f t="shared" si="7"/>
        <v>14</v>
      </c>
      <c r="E25" s="161">
        <f t="shared" si="8"/>
        <v>38.88888889</v>
      </c>
      <c r="F25" s="162">
        <f t="shared" si="9"/>
        <v>38.88888889</v>
      </c>
      <c r="G25" s="186" t="str">
        <f t="shared" si="10"/>
        <v>  </v>
      </c>
      <c r="H25" s="164"/>
      <c r="I25" s="165"/>
      <c r="J25" s="165"/>
      <c r="K25" s="165"/>
      <c r="L25" s="165"/>
      <c r="M25" s="166">
        <f t="shared" si="11"/>
        <v>0</v>
      </c>
      <c r="N25" s="167">
        <f t="shared" si="12"/>
        <v>0</v>
      </c>
      <c r="O25" s="137"/>
      <c r="P25" s="139"/>
      <c r="Q25" s="137"/>
      <c r="R25" s="139"/>
      <c r="S25" s="139"/>
      <c r="T25" s="139"/>
      <c r="U25" s="139"/>
      <c r="V25" s="139"/>
      <c r="W25" s="182">
        <v>1.0</v>
      </c>
      <c r="X25" s="182">
        <v>1.0</v>
      </c>
      <c r="Y25" s="139"/>
      <c r="Z25" s="231"/>
      <c r="AA25" s="231"/>
      <c r="AB25" s="233">
        <v>1.0</v>
      </c>
      <c r="AC25" s="139"/>
      <c r="AD25" s="139"/>
      <c r="AE25" s="139"/>
      <c r="AF25" s="180"/>
      <c r="AG25" s="180"/>
      <c r="AH25" s="180"/>
      <c r="AI25" s="229"/>
      <c r="AJ25" s="166">
        <f t="shared" si="13"/>
        <v>3</v>
      </c>
      <c r="AK25" s="230">
        <f t="shared" si="14"/>
        <v>30</v>
      </c>
      <c r="AL25" s="232"/>
      <c r="AM25" s="234">
        <v>1.0</v>
      </c>
      <c r="AN25" s="182">
        <v>1.0</v>
      </c>
      <c r="AO25" s="139"/>
      <c r="AP25" s="139"/>
      <c r="AQ25" s="139"/>
      <c r="AR25" s="182">
        <v>1.0</v>
      </c>
      <c r="AS25" s="139"/>
      <c r="AT25" s="139"/>
      <c r="AU25" s="139"/>
      <c r="AV25" s="204"/>
      <c r="AW25" s="204"/>
      <c r="AX25" s="139"/>
      <c r="AY25" s="139"/>
      <c r="AZ25" s="139"/>
      <c r="BA25" s="139"/>
      <c r="BB25" s="139"/>
      <c r="BC25" s="182">
        <v>1.0</v>
      </c>
      <c r="BD25" s="182">
        <v>1.0</v>
      </c>
      <c r="BE25" s="139"/>
      <c r="BF25" s="139"/>
      <c r="BG25" s="235">
        <f t="shared" si="15"/>
        <v>5</v>
      </c>
      <c r="BH25" s="230">
        <f t="shared" si="16"/>
        <v>41.66666667</v>
      </c>
      <c r="BI25" s="137"/>
      <c r="BJ25" s="246"/>
      <c r="BK25" s="139"/>
      <c r="BL25" s="139"/>
      <c r="BM25" s="139"/>
      <c r="BN25" s="139"/>
      <c r="BO25" s="137"/>
      <c r="BP25" s="139"/>
      <c r="BQ25" s="139"/>
      <c r="BR25" s="139"/>
      <c r="BS25" s="182">
        <v>1.0</v>
      </c>
      <c r="BT25" s="189">
        <v>1.0</v>
      </c>
      <c r="BU25" s="156"/>
      <c r="BV25" s="156"/>
      <c r="BW25" s="156"/>
      <c r="BX25" s="156"/>
      <c r="BY25" s="190"/>
      <c r="BZ25" s="247">
        <v>1.0</v>
      </c>
      <c r="CA25" s="190"/>
      <c r="CB25" s="190"/>
      <c r="CC25" s="190"/>
      <c r="CD25" s="247">
        <v>1.0</v>
      </c>
      <c r="CE25" s="237">
        <f t="shared" si="17"/>
        <v>4</v>
      </c>
      <c r="CF25" s="238">
        <f t="shared" si="18"/>
        <v>44.44444444</v>
      </c>
      <c r="CG25" s="182">
        <v>1.0</v>
      </c>
      <c r="CH25" s="189">
        <v>1.0</v>
      </c>
      <c r="CI25" s="156"/>
      <c r="CJ25" s="139"/>
      <c r="CK25" s="156"/>
      <c r="CL25" s="156"/>
      <c r="CM25" s="156"/>
      <c r="CN25" s="156"/>
      <c r="CO25" s="156"/>
      <c r="CP25" s="156"/>
      <c r="CQ25" s="156"/>
      <c r="CR25" s="190"/>
      <c r="CS25" s="239"/>
      <c r="CT25" s="190"/>
      <c r="CU25" s="190"/>
      <c r="CV25" s="190"/>
      <c r="CW25" s="190"/>
      <c r="CX25" s="190"/>
      <c r="CY25" s="190"/>
      <c r="CZ25" s="240">
        <f t="shared" si="19"/>
        <v>2</v>
      </c>
      <c r="DA25" s="241">
        <f t="shared" si="20"/>
        <v>100</v>
      </c>
      <c r="DB25" s="157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240">
        <f t="shared" si="21"/>
        <v>0</v>
      </c>
      <c r="DQ25" s="175" t="str">
        <f t="shared" si="22"/>
        <v>#DIV/0!</v>
      </c>
    </row>
    <row r="26" ht="15.75" customHeight="1">
      <c r="A26" s="124">
        <v>17.0</v>
      </c>
      <c r="B26" s="125" t="s">
        <v>87</v>
      </c>
      <c r="C26" s="127" t="s">
        <v>88</v>
      </c>
      <c r="D26" s="119">
        <f t="shared" si="7"/>
        <v>18</v>
      </c>
      <c r="E26" s="161">
        <f t="shared" si="8"/>
        <v>50</v>
      </c>
      <c r="F26" s="248" t="str">
        <f t="shared" si="9"/>
        <v>  </v>
      </c>
      <c r="G26" s="186" t="str">
        <f t="shared" si="10"/>
        <v>  </v>
      </c>
      <c r="H26" s="187"/>
      <c r="I26" s="148"/>
      <c r="J26" s="148"/>
      <c r="K26" s="148"/>
      <c r="L26" s="148"/>
      <c r="M26" s="166">
        <f t="shared" si="11"/>
        <v>0</v>
      </c>
      <c r="N26" s="167">
        <f t="shared" si="12"/>
        <v>0</v>
      </c>
      <c r="O26" s="139"/>
      <c r="P26" s="139"/>
      <c r="Q26" s="139"/>
      <c r="R26" s="139"/>
      <c r="S26" s="139"/>
      <c r="T26" s="201"/>
      <c r="U26" s="139"/>
      <c r="V26" s="139"/>
      <c r="W26" s="182">
        <v>1.0</v>
      </c>
      <c r="X26" s="182">
        <v>1.0</v>
      </c>
      <c r="Y26" s="253">
        <v>1.0</v>
      </c>
      <c r="Z26" s="231"/>
      <c r="AA26" s="227">
        <v>1.0</v>
      </c>
      <c r="AB26" s="242"/>
      <c r="AC26" s="253">
        <v>1.0</v>
      </c>
      <c r="AD26" s="139"/>
      <c r="AE26" s="201"/>
      <c r="AF26" s="228">
        <v>1.0</v>
      </c>
      <c r="AG26" s="228">
        <v>1.0</v>
      </c>
      <c r="AH26" s="180"/>
      <c r="AI26" s="229"/>
      <c r="AJ26" s="166">
        <f t="shared" si="13"/>
        <v>7</v>
      </c>
      <c r="AK26" s="230">
        <f t="shared" si="14"/>
        <v>70</v>
      </c>
      <c r="AL26" s="232"/>
      <c r="AM26" s="234">
        <v>1.0</v>
      </c>
      <c r="AN26" s="182">
        <v>1.0</v>
      </c>
      <c r="AO26" s="182">
        <v>1.0</v>
      </c>
      <c r="AP26" s="139"/>
      <c r="AQ26" s="201"/>
      <c r="AR26" s="253">
        <v>1.0</v>
      </c>
      <c r="AS26" s="201"/>
      <c r="AT26" s="201"/>
      <c r="AU26" s="201"/>
      <c r="AV26" s="254"/>
      <c r="AW26" s="254"/>
      <c r="AX26" s="201"/>
      <c r="AY26" s="139"/>
      <c r="AZ26" s="139"/>
      <c r="BA26" s="139"/>
      <c r="BB26" s="182">
        <v>1.0</v>
      </c>
      <c r="BC26" s="139"/>
      <c r="BD26" s="182">
        <v>1.0</v>
      </c>
      <c r="BE26" s="139"/>
      <c r="BF26" s="201"/>
      <c r="BG26" s="235">
        <f t="shared" si="15"/>
        <v>6</v>
      </c>
      <c r="BH26" s="230">
        <f t="shared" si="16"/>
        <v>50</v>
      </c>
      <c r="BI26" s="137"/>
      <c r="BJ26" s="255"/>
      <c r="BK26" s="201"/>
      <c r="BL26" s="201"/>
      <c r="BM26" s="201"/>
      <c r="BN26" s="201"/>
      <c r="BO26" s="205">
        <v>1.0</v>
      </c>
      <c r="BP26" s="253">
        <v>1.0</v>
      </c>
      <c r="BQ26" s="201"/>
      <c r="BR26" s="201"/>
      <c r="BS26" s="253">
        <v>1.0</v>
      </c>
      <c r="BT26" s="189">
        <v>1.0</v>
      </c>
      <c r="BU26" s="156"/>
      <c r="BV26" s="156"/>
      <c r="BW26" s="156"/>
      <c r="BX26" s="156"/>
      <c r="BY26" s="190"/>
      <c r="BZ26" s="247">
        <v>1.0</v>
      </c>
      <c r="CA26" s="190"/>
      <c r="CB26" s="190"/>
      <c r="CC26" s="190"/>
      <c r="CD26" s="190"/>
      <c r="CE26" s="237">
        <f t="shared" si="17"/>
        <v>5</v>
      </c>
      <c r="CF26" s="238">
        <f t="shared" si="18"/>
        <v>55.55555556</v>
      </c>
      <c r="CG26" s="201"/>
      <c r="CH26" s="156"/>
      <c r="CI26" s="156"/>
      <c r="CJ26" s="148"/>
      <c r="CK26" s="148"/>
      <c r="CL26" s="148"/>
      <c r="CM26" s="156"/>
      <c r="CN26" s="156"/>
      <c r="CO26" s="148"/>
      <c r="CP26" s="156"/>
      <c r="CQ26" s="156"/>
      <c r="CR26" s="190"/>
      <c r="CS26" s="239"/>
      <c r="CT26" s="190"/>
      <c r="CU26" s="190"/>
      <c r="CV26" s="190"/>
      <c r="CW26" s="190"/>
      <c r="CX26" s="190"/>
      <c r="CY26" s="190"/>
      <c r="CZ26" s="240">
        <f t="shared" si="19"/>
        <v>0</v>
      </c>
      <c r="DA26" s="241">
        <f t="shared" si="20"/>
        <v>0</v>
      </c>
      <c r="DB26" s="157"/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240">
        <f t="shared" si="21"/>
        <v>0</v>
      </c>
      <c r="DQ26" s="175" t="str">
        <f t="shared" si="22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19">
        <f t="shared" si="7"/>
        <v>10</v>
      </c>
      <c r="E27" s="161">
        <f t="shared" si="8"/>
        <v>27.77777778</v>
      </c>
      <c r="F27" s="162">
        <f t="shared" si="9"/>
        <v>27.77777778</v>
      </c>
      <c r="G27" s="163">
        <f t="shared" si="10"/>
        <v>27.77777778</v>
      </c>
      <c r="H27" s="164"/>
      <c r="I27" s="148"/>
      <c r="J27" s="148"/>
      <c r="K27" s="148"/>
      <c r="L27" s="148"/>
      <c r="M27" s="166">
        <f t="shared" si="11"/>
        <v>0</v>
      </c>
      <c r="N27" s="167">
        <f t="shared" si="12"/>
        <v>0</v>
      </c>
      <c r="O27" s="139"/>
      <c r="P27" s="139"/>
      <c r="Q27" s="139"/>
      <c r="R27" s="139"/>
      <c r="S27" s="139"/>
      <c r="T27" s="139"/>
      <c r="U27" s="139"/>
      <c r="V27" s="139"/>
      <c r="W27" s="182">
        <v>1.0</v>
      </c>
      <c r="X27" s="182">
        <v>1.0</v>
      </c>
      <c r="Y27" s="139"/>
      <c r="Z27" s="231"/>
      <c r="AA27" s="227">
        <v>1.0</v>
      </c>
      <c r="AB27" s="242"/>
      <c r="AC27" s="182">
        <v>1.0</v>
      </c>
      <c r="AD27" s="139"/>
      <c r="AE27" s="139"/>
      <c r="AF27" s="228">
        <v>1.0</v>
      </c>
      <c r="AG27" s="228">
        <v>1.0</v>
      </c>
      <c r="AH27" s="180"/>
      <c r="AI27" s="229"/>
      <c r="AJ27" s="166">
        <f t="shared" si="13"/>
        <v>6</v>
      </c>
      <c r="AK27" s="230">
        <f t="shared" si="14"/>
        <v>60</v>
      </c>
      <c r="AL27" s="232"/>
      <c r="AM27" s="234"/>
      <c r="AN27" s="182"/>
      <c r="AO27" s="139"/>
      <c r="AP27" s="139"/>
      <c r="AQ27" s="139"/>
      <c r="AR27" s="139"/>
      <c r="AS27" s="139"/>
      <c r="AT27" s="139"/>
      <c r="AU27" s="139"/>
      <c r="AV27" s="204"/>
      <c r="AW27" s="204"/>
      <c r="AX27" s="139"/>
      <c r="AY27" s="139"/>
      <c r="AZ27" s="139"/>
      <c r="BA27" s="139"/>
      <c r="BB27" s="182">
        <v>1.0</v>
      </c>
      <c r="BC27" s="139"/>
      <c r="BD27" s="182">
        <v>1.0</v>
      </c>
      <c r="BE27" s="139"/>
      <c r="BF27" s="139"/>
      <c r="BG27" s="235">
        <f t="shared" si="15"/>
        <v>2</v>
      </c>
      <c r="BH27" s="230">
        <f t="shared" si="16"/>
        <v>16.66666667</v>
      </c>
      <c r="BI27" s="137"/>
      <c r="BJ27" s="246"/>
      <c r="BK27" s="139"/>
      <c r="BL27" s="139"/>
      <c r="BM27" s="139"/>
      <c r="BN27" s="139"/>
      <c r="BO27" s="137"/>
      <c r="BP27" s="139"/>
      <c r="BQ27" s="139"/>
      <c r="BR27" s="139"/>
      <c r="BS27" s="182">
        <v>1.0</v>
      </c>
      <c r="BT27" s="156"/>
      <c r="BU27" s="156"/>
      <c r="BV27" s="156"/>
      <c r="BW27" s="156"/>
      <c r="BX27" s="156"/>
      <c r="BY27" s="190"/>
      <c r="BZ27" s="190"/>
      <c r="CA27" s="190"/>
      <c r="CB27" s="190"/>
      <c r="CC27" s="190"/>
      <c r="CD27" s="190"/>
      <c r="CE27" s="237">
        <f t="shared" si="17"/>
        <v>1</v>
      </c>
      <c r="CF27" s="238">
        <f t="shared" si="18"/>
        <v>11.11111111</v>
      </c>
      <c r="CG27" s="182">
        <v>1.0</v>
      </c>
      <c r="CH27" s="156"/>
      <c r="CI27" s="156"/>
      <c r="CJ27" s="139"/>
      <c r="CK27" s="156"/>
      <c r="CL27" s="156"/>
      <c r="CM27" s="156"/>
      <c r="CN27" s="156"/>
      <c r="CO27" s="156"/>
      <c r="CP27" s="156"/>
      <c r="CQ27" s="156"/>
      <c r="CR27" s="190"/>
      <c r="CS27" s="239"/>
      <c r="CT27" s="190"/>
      <c r="CU27" s="190"/>
      <c r="CV27" s="190"/>
      <c r="CW27" s="190"/>
      <c r="CX27" s="190"/>
      <c r="CY27" s="190"/>
      <c r="CZ27" s="240">
        <f t="shared" si="19"/>
        <v>1</v>
      </c>
      <c r="DA27" s="241">
        <f t="shared" si="20"/>
        <v>50</v>
      </c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240">
        <f t="shared" si="21"/>
        <v>0</v>
      </c>
      <c r="DQ27" s="175" t="str">
        <f t="shared" si="22"/>
        <v>#DIV/0!</v>
      </c>
    </row>
    <row r="28" ht="15.75" customHeight="1">
      <c r="A28" s="160">
        <v>19.0</v>
      </c>
      <c r="B28" s="125" t="s">
        <v>91</v>
      </c>
      <c r="C28" s="127" t="s">
        <v>92</v>
      </c>
      <c r="D28" s="119">
        <f t="shared" si="7"/>
        <v>17</v>
      </c>
      <c r="E28" s="161">
        <f t="shared" si="8"/>
        <v>47.22222222</v>
      </c>
      <c r="F28" s="162">
        <f t="shared" si="9"/>
        <v>47.22222222</v>
      </c>
      <c r="G28" s="186" t="str">
        <f t="shared" si="10"/>
        <v>  </v>
      </c>
      <c r="H28" s="164"/>
      <c r="I28" s="263">
        <v>1.0</v>
      </c>
      <c r="J28" s="165"/>
      <c r="K28" s="148"/>
      <c r="L28" s="148"/>
      <c r="M28" s="166">
        <f t="shared" si="11"/>
        <v>1</v>
      </c>
      <c r="N28" s="167">
        <f t="shared" si="12"/>
        <v>33.33333333</v>
      </c>
      <c r="O28" s="137"/>
      <c r="P28" s="139"/>
      <c r="Q28" s="137"/>
      <c r="R28" s="139"/>
      <c r="S28" s="139"/>
      <c r="T28" s="139"/>
      <c r="U28" s="139"/>
      <c r="V28" s="139"/>
      <c r="W28" s="182">
        <v>1.0</v>
      </c>
      <c r="X28" s="139"/>
      <c r="Y28" s="139"/>
      <c r="Z28" s="231"/>
      <c r="AA28" s="227">
        <v>1.0</v>
      </c>
      <c r="AB28" s="233">
        <v>1.0</v>
      </c>
      <c r="AC28" s="139"/>
      <c r="AD28" s="139"/>
      <c r="AE28" s="139"/>
      <c r="AF28" s="228">
        <v>1.0</v>
      </c>
      <c r="AG28" s="228">
        <v>1.0</v>
      </c>
      <c r="AH28" s="180"/>
      <c r="AI28" s="234">
        <v>1.0</v>
      </c>
      <c r="AJ28" s="166">
        <f t="shared" si="13"/>
        <v>6</v>
      </c>
      <c r="AK28" s="230">
        <f t="shared" si="14"/>
        <v>60</v>
      </c>
      <c r="AL28" s="232"/>
      <c r="AM28" s="234">
        <v>1.0</v>
      </c>
      <c r="AN28" s="182">
        <v>1.0</v>
      </c>
      <c r="AO28" s="139"/>
      <c r="AP28" s="182">
        <v>1.0</v>
      </c>
      <c r="AQ28" s="139"/>
      <c r="AR28" s="139"/>
      <c r="AS28" s="182">
        <v>1.0</v>
      </c>
      <c r="AT28" s="139"/>
      <c r="AU28" s="139"/>
      <c r="AV28" s="204"/>
      <c r="AW28" s="204"/>
      <c r="AX28" s="139"/>
      <c r="AY28" s="139"/>
      <c r="AZ28" s="139"/>
      <c r="BA28" s="139"/>
      <c r="BB28" s="139"/>
      <c r="BC28" s="182">
        <v>1.0</v>
      </c>
      <c r="BD28" s="139"/>
      <c r="BE28" s="139"/>
      <c r="BF28" s="139"/>
      <c r="BG28" s="235">
        <f t="shared" si="15"/>
        <v>5</v>
      </c>
      <c r="BH28" s="230">
        <f t="shared" si="16"/>
        <v>41.66666667</v>
      </c>
      <c r="BI28" s="137"/>
      <c r="BJ28" s="246"/>
      <c r="BK28" s="139"/>
      <c r="BL28" s="139"/>
      <c r="BM28" s="139"/>
      <c r="BN28" s="139"/>
      <c r="BO28" s="196">
        <v>1.0</v>
      </c>
      <c r="BP28" s="182">
        <v>1.0</v>
      </c>
      <c r="BQ28" s="139"/>
      <c r="BR28" s="139"/>
      <c r="BS28" s="182">
        <v>1.0</v>
      </c>
      <c r="BT28" s="156"/>
      <c r="BU28" s="156"/>
      <c r="BV28" s="156"/>
      <c r="BW28" s="156"/>
      <c r="BX28" s="156"/>
      <c r="BY28" s="247">
        <v>1.0</v>
      </c>
      <c r="BZ28" s="190"/>
      <c r="CA28" s="190"/>
      <c r="CB28" s="190"/>
      <c r="CC28" s="190"/>
      <c r="CD28" s="247">
        <v>1.0</v>
      </c>
      <c r="CE28" s="237">
        <f t="shared" si="17"/>
        <v>5</v>
      </c>
      <c r="CF28" s="238">
        <f t="shared" si="18"/>
        <v>55.55555556</v>
      </c>
      <c r="CG28" s="139"/>
      <c r="CH28" s="156"/>
      <c r="CI28" s="156"/>
      <c r="CJ28" s="148"/>
      <c r="CK28" s="148"/>
      <c r="CL28" s="148"/>
      <c r="CM28" s="156"/>
      <c r="CN28" s="156"/>
      <c r="CO28" s="148"/>
      <c r="CP28" s="156"/>
      <c r="CQ28" s="156"/>
      <c r="CR28" s="190"/>
      <c r="CS28" s="239"/>
      <c r="CT28" s="190"/>
      <c r="CU28" s="190"/>
      <c r="CV28" s="190"/>
      <c r="CW28" s="190"/>
      <c r="CX28" s="190"/>
      <c r="CY28" s="190"/>
      <c r="CZ28" s="240">
        <f t="shared" si="19"/>
        <v>0</v>
      </c>
      <c r="DA28" s="241">
        <f t="shared" si="20"/>
        <v>0</v>
      </c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240">
        <f t="shared" si="21"/>
        <v>0</v>
      </c>
      <c r="DQ28" s="175" t="str">
        <f t="shared" si="22"/>
        <v>#DIV/0!</v>
      </c>
    </row>
    <row r="29" ht="15.75" customHeight="1">
      <c r="A29" s="124">
        <v>20.0</v>
      </c>
      <c r="B29" s="125" t="s">
        <v>93</v>
      </c>
      <c r="C29" s="127" t="s">
        <v>94</v>
      </c>
      <c r="D29" s="119">
        <f t="shared" si="7"/>
        <v>3</v>
      </c>
      <c r="E29" s="161">
        <f t="shared" si="8"/>
        <v>8.333333333</v>
      </c>
      <c r="F29" s="162">
        <f t="shared" si="9"/>
        <v>8.333333333</v>
      </c>
      <c r="G29" s="163">
        <f t="shared" si="10"/>
        <v>8.333333333</v>
      </c>
      <c r="H29" s="164"/>
      <c r="I29" s="148"/>
      <c r="J29" s="148"/>
      <c r="K29" s="165"/>
      <c r="L29" s="165"/>
      <c r="M29" s="166">
        <f t="shared" si="11"/>
        <v>0</v>
      </c>
      <c r="N29" s="167">
        <f t="shared" si="12"/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82">
        <v>1.0</v>
      </c>
      <c r="Y29" s="139"/>
      <c r="Z29" s="231"/>
      <c r="AA29" s="231"/>
      <c r="AB29" s="242"/>
      <c r="AC29" s="182">
        <v>1.0</v>
      </c>
      <c r="AD29" s="139"/>
      <c r="AE29" s="156"/>
      <c r="AF29" s="180"/>
      <c r="AG29" s="180"/>
      <c r="AH29" s="180"/>
      <c r="AI29" s="229"/>
      <c r="AJ29" s="166">
        <f t="shared" si="13"/>
        <v>2</v>
      </c>
      <c r="AK29" s="230">
        <f t="shared" si="14"/>
        <v>20</v>
      </c>
      <c r="AL29" s="232"/>
      <c r="AM29" s="229"/>
      <c r="AN29" s="139"/>
      <c r="AO29" s="139"/>
      <c r="AP29" s="139"/>
      <c r="AQ29" s="139"/>
      <c r="AR29" s="182">
        <v>1.0</v>
      </c>
      <c r="AS29" s="139"/>
      <c r="AT29" s="139"/>
      <c r="AU29" s="139"/>
      <c r="AV29" s="204"/>
      <c r="AW29" s="204"/>
      <c r="AX29" s="139"/>
      <c r="AY29" s="139"/>
      <c r="AZ29" s="139"/>
      <c r="BA29" s="139"/>
      <c r="BB29" s="139"/>
      <c r="BC29" s="139"/>
      <c r="BD29" s="139"/>
      <c r="BE29" s="139"/>
      <c r="BF29" s="244"/>
      <c r="BG29" s="235">
        <f t="shared" si="15"/>
        <v>1</v>
      </c>
      <c r="BH29" s="230">
        <f t="shared" si="16"/>
        <v>8.333333333</v>
      </c>
      <c r="BI29" s="137"/>
      <c r="BJ29" s="246"/>
      <c r="BK29" s="139"/>
      <c r="BL29" s="139"/>
      <c r="BM29" s="139"/>
      <c r="BN29" s="139"/>
      <c r="BO29" s="137"/>
      <c r="BP29" s="139"/>
      <c r="BQ29" s="139"/>
      <c r="BR29" s="139"/>
      <c r="BS29" s="139"/>
      <c r="BT29" s="156"/>
      <c r="BU29" s="156"/>
      <c r="BV29" s="156"/>
      <c r="BW29" s="156"/>
      <c r="BX29" s="156"/>
      <c r="BY29" s="190"/>
      <c r="BZ29" s="190"/>
      <c r="CA29" s="190"/>
      <c r="CB29" s="190"/>
      <c r="CC29" s="190"/>
      <c r="CD29" s="190"/>
      <c r="CE29" s="237">
        <f t="shared" si="17"/>
        <v>0</v>
      </c>
      <c r="CF29" s="238">
        <f t="shared" si="18"/>
        <v>0</v>
      </c>
      <c r="CG29" s="139"/>
      <c r="CH29" s="156"/>
      <c r="CI29" s="156"/>
      <c r="CJ29" s="148"/>
      <c r="CK29" s="148"/>
      <c r="CL29" s="148"/>
      <c r="CM29" s="156"/>
      <c r="CN29" s="156"/>
      <c r="CO29" s="148"/>
      <c r="CP29" s="156"/>
      <c r="CQ29" s="156"/>
      <c r="CR29" s="190"/>
      <c r="CS29" s="239"/>
      <c r="CT29" s="190"/>
      <c r="CU29" s="190"/>
      <c r="CV29" s="190"/>
      <c r="CW29" s="190"/>
      <c r="CX29" s="190"/>
      <c r="CY29" s="190"/>
      <c r="CZ29" s="240">
        <f t="shared" si="19"/>
        <v>0</v>
      </c>
      <c r="DA29" s="241">
        <f t="shared" si="20"/>
        <v>0</v>
      </c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240">
        <f t="shared" si="21"/>
        <v>0</v>
      </c>
      <c r="DQ29" s="175" t="str">
        <f t="shared" si="22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19">
        <f t="shared" si="7"/>
        <v>18</v>
      </c>
      <c r="E30" s="161">
        <f t="shared" si="8"/>
        <v>50</v>
      </c>
      <c r="F30" s="162" t="str">
        <f t="shared" si="9"/>
        <v>  </v>
      </c>
      <c r="G30" s="186" t="str">
        <f t="shared" si="10"/>
        <v>  </v>
      </c>
      <c r="H30" s="164"/>
      <c r="I30" s="148"/>
      <c r="J30" s="150"/>
      <c r="K30" s="148"/>
      <c r="L30" s="148"/>
      <c r="M30" s="166">
        <f t="shared" si="11"/>
        <v>0</v>
      </c>
      <c r="N30" s="167">
        <f t="shared" si="12"/>
        <v>0</v>
      </c>
      <c r="O30" s="185"/>
      <c r="P30" s="156"/>
      <c r="Q30" s="185"/>
      <c r="R30" s="156"/>
      <c r="S30" s="156"/>
      <c r="T30" s="156"/>
      <c r="U30" s="139"/>
      <c r="V30" s="139"/>
      <c r="W30" s="182">
        <v>1.0</v>
      </c>
      <c r="X30" s="139"/>
      <c r="Y30" s="156"/>
      <c r="Z30" s="231"/>
      <c r="AA30" s="227">
        <v>1.0</v>
      </c>
      <c r="AB30" s="233">
        <v>1.0</v>
      </c>
      <c r="AC30" s="189">
        <v>1.0</v>
      </c>
      <c r="AD30" s="139"/>
      <c r="AE30" s="156"/>
      <c r="AF30" s="228">
        <v>1.0</v>
      </c>
      <c r="AG30" s="228">
        <v>1.0</v>
      </c>
      <c r="AH30" s="228">
        <v>1.0</v>
      </c>
      <c r="AI30" s="229"/>
      <c r="AJ30" s="166">
        <f t="shared" si="13"/>
        <v>7</v>
      </c>
      <c r="AK30" s="230">
        <f t="shared" si="14"/>
        <v>70</v>
      </c>
      <c r="AL30" s="232"/>
      <c r="AM30" s="234">
        <v>1.0</v>
      </c>
      <c r="AN30" s="182">
        <v>1.0</v>
      </c>
      <c r="AO30" s="182">
        <v>1.0</v>
      </c>
      <c r="AP30" s="139"/>
      <c r="AQ30" s="156"/>
      <c r="AR30" s="189">
        <v>1.0</v>
      </c>
      <c r="AS30" s="189">
        <v>1.0</v>
      </c>
      <c r="AT30" s="189">
        <v>1.0</v>
      </c>
      <c r="AU30" s="156"/>
      <c r="AV30" s="218"/>
      <c r="AW30" s="218"/>
      <c r="AX30" s="156"/>
      <c r="AY30" s="139"/>
      <c r="AZ30" s="139"/>
      <c r="BA30" s="139"/>
      <c r="BB30" s="139"/>
      <c r="BC30" s="139"/>
      <c r="BD30" s="139"/>
      <c r="BE30" s="139"/>
      <c r="BF30" s="156"/>
      <c r="BG30" s="235">
        <f t="shared" si="15"/>
        <v>6</v>
      </c>
      <c r="BH30" s="230">
        <f t="shared" si="16"/>
        <v>50</v>
      </c>
      <c r="BI30" s="137"/>
      <c r="BJ30" s="262"/>
      <c r="BK30" s="156"/>
      <c r="BL30" s="189">
        <v>1.0</v>
      </c>
      <c r="BM30" s="156"/>
      <c r="BN30" s="156"/>
      <c r="BO30" s="259">
        <v>1.0</v>
      </c>
      <c r="BP30" s="189">
        <v>1.0</v>
      </c>
      <c r="BQ30" s="156"/>
      <c r="BR30" s="156"/>
      <c r="BS30" s="189">
        <v>1.0</v>
      </c>
      <c r="BT30" s="156"/>
      <c r="BU30" s="156"/>
      <c r="BV30" s="156"/>
      <c r="BW30" s="156"/>
      <c r="BX30" s="156"/>
      <c r="BY30" s="190"/>
      <c r="BZ30" s="190"/>
      <c r="CA30" s="190"/>
      <c r="CB30" s="190"/>
      <c r="CC30" s="190"/>
      <c r="CD30" s="190"/>
      <c r="CE30" s="237">
        <f t="shared" si="17"/>
        <v>4</v>
      </c>
      <c r="CF30" s="238">
        <f t="shared" si="18"/>
        <v>44.44444444</v>
      </c>
      <c r="CG30" s="189">
        <v>1.0</v>
      </c>
      <c r="CH30" s="156"/>
      <c r="CI30" s="156"/>
      <c r="CJ30" s="148"/>
      <c r="CK30" s="148"/>
      <c r="CL30" s="148"/>
      <c r="CM30" s="156"/>
      <c r="CN30" s="156"/>
      <c r="CO30" s="148"/>
      <c r="CP30" s="156"/>
      <c r="CQ30" s="156"/>
      <c r="CR30" s="190"/>
      <c r="CS30" s="239"/>
      <c r="CT30" s="190"/>
      <c r="CU30" s="190"/>
      <c r="CV30" s="190"/>
      <c r="CW30" s="190"/>
      <c r="CX30" s="190"/>
      <c r="CY30" s="190"/>
      <c r="CZ30" s="240">
        <f t="shared" si="19"/>
        <v>1</v>
      </c>
      <c r="DA30" s="241">
        <f t="shared" si="20"/>
        <v>50</v>
      </c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240">
        <f t="shared" si="21"/>
        <v>0</v>
      </c>
      <c r="DQ30" s="175" t="str">
        <f t="shared" si="22"/>
        <v>#DIV/0!</v>
      </c>
    </row>
    <row r="31" ht="15.75" customHeight="1">
      <c r="A31" s="160">
        <v>22.0</v>
      </c>
      <c r="B31" s="125" t="s">
        <v>97</v>
      </c>
      <c r="C31" s="127" t="s">
        <v>98</v>
      </c>
      <c r="D31" s="119">
        <f t="shared" si="7"/>
        <v>2</v>
      </c>
      <c r="E31" s="161">
        <f t="shared" si="8"/>
        <v>5.555555556</v>
      </c>
      <c r="F31" s="162">
        <f t="shared" si="9"/>
        <v>5.555555556</v>
      </c>
      <c r="G31" s="163">
        <f t="shared" si="10"/>
        <v>5.555555556</v>
      </c>
      <c r="H31" s="164"/>
      <c r="I31" s="148"/>
      <c r="J31" s="148"/>
      <c r="K31" s="148"/>
      <c r="L31" s="148"/>
      <c r="M31" s="166">
        <f t="shared" si="11"/>
        <v>0</v>
      </c>
      <c r="N31" s="167">
        <f t="shared" si="12"/>
        <v>0</v>
      </c>
      <c r="O31" s="185"/>
      <c r="P31" s="139"/>
      <c r="Q31" s="185"/>
      <c r="R31" s="139"/>
      <c r="S31" s="139"/>
      <c r="T31" s="156"/>
      <c r="U31" s="139"/>
      <c r="V31" s="139"/>
      <c r="W31" s="139"/>
      <c r="X31" s="182">
        <v>1.0</v>
      </c>
      <c r="Y31" s="156"/>
      <c r="Z31" s="231"/>
      <c r="AA31" s="231"/>
      <c r="AB31" s="242"/>
      <c r="AC31" s="156"/>
      <c r="AD31" s="139"/>
      <c r="AE31" s="139"/>
      <c r="AF31" s="180"/>
      <c r="AG31" s="180"/>
      <c r="AH31" s="180"/>
      <c r="AI31" s="229"/>
      <c r="AJ31" s="166">
        <f t="shared" si="13"/>
        <v>1</v>
      </c>
      <c r="AK31" s="230">
        <f t="shared" si="14"/>
        <v>10</v>
      </c>
      <c r="AL31" s="232"/>
      <c r="AM31" s="229"/>
      <c r="AN31" s="139"/>
      <c r="AO31" s="139"/>
      <c r="AP31" s="139"/>
      <c r="AQ31" s="156"/>
      <c r="AR31" s="156"/>
      <c r="AS31" s="156"/>
      <c r="AT31" s="156"/>
      <c r="AU31" s="156"/>
      <c r="AV31" s="218"/>
      <c r="AW31" s="218"/>
      <c r="AX31" s="156"/>
      <c r="AY31" s="139"/>
      <c r="AZ31" s="139"/>
      <c r="BA31" s="139"/>
      <c r="BB31" s="182">
        <v>1.0</v>
      </c>
      <c r="BC31" s="139"/>
      <c r="BD31" s="139"/>
      <c r="BE31" s="139"/>
      <c r="BF31" s="244"/>
      <c r="BG31" s="235">
        <f t="shared" si="15"/>
        <v>1</v>
      </c>
      <c r="BH31" s="230">
        <f t="shared" si="16"/>
        <v>8.333333333</v>
      </c>
      <c r="BI31" s="137"/>
      <c r="BJ31" s="262"/>
      <c r="BK31" s="156"/>
      <c r="BL31" s="156"/>
      <c r="BM31" s="156"/>
      <c r="BN31" s="156"/>
      <c r="BO31" s="185"/>
      <c r="BP31" s="156"/>
      <c r="BQ31" s="156"/>
      <c r="BR31" s="156"/>
      <c r="BS31" s="156"/>
      <c r="BT31" s="156"/>
      <c r="BU31" s="156"/>
      <c r="BV31" s="156"/>
      <c r="BW31" s="156"/>
      <c r="BX31" s="156"/>
      <c r="BY31" s="190"/>
      <c r="BZ31" s="190"/>
      <c r="CA31" s="190"/>
      <c r="CB31" s="190"/>
      <c r="CC31" s="190"/>
      <c r="CD31" s="190"/>
      <c r="CE31" s="237">
        <f t="shared" si="17"/>
        <v>0</v>
      </c>
      <c r="CF31" s="238">
        <f t="shared" si="18"/>
        <v>0</v>
      </c>
      <c r="CG31" s="156"/>
      <c r="CH31" s="156"/>
      <c r="CI31" s="156"/>
      <c r="CJ31" s="148"/>
      <c r="CK31" s="148"/>
      <c r="CL31" s="148"/>
      <c r="CM31" s="156"/>
      <c r="CN31" s="156"/>
      <c r="CO31" s="148"/>
      <c r="CP31" s="156"/>
      <c r="CQ31" s="156"/>
      <c r="CR31" s="190"/>
      <c r="CS31" s="239"/>
      <c r="CT31" s="190"/>
      <c r="CU31" s="190"/>
      <c r="CV31" s="190"/>
      <c r="CW31" s="190"/>
      <c r="CX31" s="190"/>
      <c r="CY31" s="190"/>
      <c r="CZ31" s="240">
        <f t="shared" si="19"/>
        <v>0</v>
      </c>
      <c r="DA31" s="241">
        <f t="shared" si="20"/>
        <v>0</v>
      </c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240">
        <f t="shared" si="21"/>
        <v>0</v>
      </c>
      <c r="DQ31" s="175" t="str">
        <f t="shared" si="22"/>
        <v>#DIV/0!</v>
      </c>
    </row>
    <row r="32" ht="15.75" customHeight="1">
      <c r="A32" s="124">
        <v>23.0</v>
      </c>
      <c r="B32" s="125" t="s">
        <v>99</v>
      </c>
      <c r="C32" s="127" t="s">
        <v>100</v>
      </c>
      <c r="D32" s="119">
        <f t="shared" si="7"/>
        <v>20</v>
      </c>
      <c r="E32" s="161">
        <f t="shared" si="8"/>
        <v>55.55555556</v>
      </c>
      <c r="F32" s="162" t="str">
        <f t="shared" si="9"/>
        <v>  </v>
      </c>
      <c r="G32" s="186" t="str">
        <f t="shared" si="10"/>
        <v>  </v>
      </c>
      <c r="H32" s="343">
        <v>1.0</v>
      </c>
      <c r="I32" s="148"/>
      <c r="J32" s="150"/>
      <c r="K32" s="148"/>
      <c r="L32" s="148"/>
      <c r="M32" s="166">
        <f t="shared" si="11"/>
        <v>1</v>
      </c>
      <c r="N32" s="167">
        <f t="shared" si="12"/>
        <v>33.33333333</v>
      </c>
      <c r="O32" s="137"/>
      <c r="P32" s="139"/>
      <c r="Q32" s="137"/>
      <c r="R32" s="139"/>
      <c r="S32" s="139"/>
      <c r="T32" s="139"/>
      <c r="U32" s="139"/>
      <c r="V32" s="139"/>
      <c r="W32" s="182">
        <v>1.0</v>
      </c>
      <c r="X32" s="182">
        <v>1.0</v>
      </c>
      <c r="Y32" s="182">
        <v>1.0</v>
      </c>
      <c r="Z32" s="231"/>
      <c r="AA32" s="227">
        <v>1.0</v>
      </c>
      <c r="AB32" s="233">
        <v>1.0</v>
      </c>
      <c r="AC32" s="182">
        <v>1.0</v>
      </c>
      <c r="AD32" s="139"/>
      <c r="AE32" s="139"/>
      <c r="AF32" s="228">
        <v>1.0</v>
      </c>
      <c r="AG32" s="228">
        <v>1.0</v>
      </c>
      <c r="AH32" s="228">
        <v>1.0</v>
      </c>
      <c r="AI32" s="229"/>
      <c r="AJ32" s="166">
        <f t="shared" si="13"/>
        <v>9</v>
      </c>
      <c r="AK32" s="230">
        <f t="shared" si="14"/>
        <v>90</v>
      </c>
      <c r="AL32" s="232"/>
      <c r="AM32" s="234">
        <v>1.0</v>
      </c>
      <c r="AN32" s="182">
        <v>1.0</v>
      </c>
      <c r="AO32" s="182">
        <v>1.0</v>
      </c>
      <c r="AP32" s="139"/>
      <c r="AQ32" s="139"/>
      <c r="AR32" s="182">
        <v>1.0</v>
      </c>
      <c r="AS32" s="182">
        <v>1.0</v>
      </c>
      <c r="AT32" s="139"/>
      <c r="AU32" s="139"/>
      <c r="AV32" s="204"/>
      <c r="AW32" s="204"/>
      <c r="AX32" s="139"/>
      <c r="AY32" s="139"/>
      <c r="AZ32" s="139"/>
      <c r="BA32" s="139"/>
      <c r="BB32" s="182">
        <v>1.0</v>
      </c>
      <c r="BC32" s="139"/>
      <c r="BD32" s="139"/>
      <c r="BE32" s="139"/>
      <c r="BF32" s="139"/>
      <c r="BG32" s="235">
        <f t="shared" si="15"/>
        <v>6</v>
      </c>
      <c r="BH32" s="230">
        <f t="shared" si="16"/>
        <v>50</v>
      </c>
      <c r="BI32" s="137"/>
      <c r="BJ32" s="246"/>
      <c r="BK32" s="139"/>
      <c r="BL32" s="139"/>
      <c r="BM32" s="139"/>
      <c r="BN32" s="139"/>
      <c r="BO32" s="196">
        <v>1.0</v>
      </c>
      <c r="BP32" s="182">
        <v>1.0</v>
      </c>
      <c r="BQ32" s="139"/>
      <c r="BR32" s="139"/>
      <c r="BS32" s="182">
        <v>1.0</v>
      </c>
      <c r="BT32" s="156"/>
      <c r="BU32" s="156"/>
      <c r="BV32" s="156"/>
      <c r="BW32" s="156"/>
      <c r="BX32" s="156"/>
      <c r="BY32" s="190"/>
      <c r="BZ32" s="190"/>
      <c r="CA32" s="190"/>
      <c r="CB32" s="190"/>
      <c r="CC32" s="190"/>
      <c r="CD32" s="190"/>
      <c r="CE32" s="237">
        <f t="shared" si="17"/>
        <v>3</v>
      </c>
      <c r="CF32" s="238">
        <f t="shared" si="18"/>
        <v>33.33333333</v>
      </c>
      <c r="CG32" s="182">
        <v>1.0</v>
      </c>
      <c r="CH32" s="156"/>
      <c r="CI32" s="156"/>
      <c r="CJ32" s="148"/>
      <c r="CK32" s="148"/>
      <c r="CL32" s="148"/>
      <c r="CM32" s="156"/>
      <c r="CN32" s="156"/>
      <c r="CO32" s="148"/>
      <c r="CP32" s="156"/>
      <c r="CQ32" s="156"/>
      <c r="CR32" s="190"/>
      <c r="CS32" s="239"/>
      <c r="CT32" s="190"/>
      <c r="CU32" s="190"/>
      <c r="CV32" s="190"/>
      <c r="CW32" s="190"/>
      <c r="CX32" s="190"/>
      <c r="CY32" s="190"/>
      <c r="CZ32" s="240">
        <f t="shared" si="19"/>
        <v>1</v>
      </c>
      <c r="DA32" s="241">
        <f t="shared" si="20"/>
        <v>50</v>
      </c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240">
        <f t="shared" si="21"/>
        <v>0</v>
      </c>
      <c r="DQ32" s="175" t="str">
        <f t="shared" si="22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19">
        <f t="shared" si="7"/>
        <v>17</v>
      </c>
      <c r="E33" s="161">
        <f t="shared" si="8"/>
        <v>47.22222222</v>
      </c>
      <c r="F33" s="162">
        <f t="shared" si="9"/>
        <v>47.22222222</v>
      </c>
      <c r="G33" s="186" t="str">
        <f t="shared" si="10"/>
        <v>  </v>
      </c>
      <c r="H33" s="196">
        <v>1.0</v>
      </c>
      <c r="I33" s="148"/>
      <c r="J33" s="148"/>
      <c r="K33" s="148"/>
      <c r="L33" s="148"/>
      <c r="M33" s="166">
        <f t="shared" si="11"/>
        <v>1</v>
      </c>
      <c r="N33" s="167">
        <f t="shared" si="12"/>
        <v>33.33333333</v>
      </c>
      <c r="O33" s="137"/>
      <c r="P33" s="139"/>
      <c r="Q33" s="137"/>
      <c r="R33" s="139"/>
      <c r="S33" s="139"/>
      <c r="T33" s="139"/>
      <c r="U33" s="139"/>
      <c r="V33" s="139"/>
      <c r="W33" s="139"/>
      <c r="X33" s="182">
        <v>1.0</v>
      </c>
      <c r="Y33" s="182">
        <v>1.0</v>
      </c>
      <c r="Z33" s="231"/>
      <c r="AA33" s="227">
        <v>1.0</v>
      </c>
      <c r="AB33" s="242"/>
      <c r="AC33" s="182">
        <v>1.0</v>
      </c>
      <c r="AD33" s="139"/>
      <c r="AE33" s="139"/>
      <c r="AF33" s="228">
        <v>1.0</v>
      </c>
      <c r="AG33" s="228">
        <v>1.0</v>
      </c>
      <c r="AH33" s="228">
        <v>1.0</v>
      </c>
      <c r="AI33" s="229"/>
      <c r="AJ33" s="166">
        <f t="shared" si="13"/>
        <v>7</v>
      </c>
      <c r="AK33" s="230">
        <f t="shared" si="14"/>
        <v>70</v>
      </c>
      <c r="AL33" s="232"/>
      <c r="AM33" s="234">
        <v>1.0</v>
      </c>
      <c r="AN33" s="182">
        <v>1.0</v>
      </c>
      <c r="AO33" s="182">
        <v>1.0</v>
      </c>
      <c r="AP33" s="139"/>
      <c r="AQ33" s="139"/>
      <c r="AR33" s="182">
        <v>1.0</v>
      </c>
      <c r="AS33" s="182">
        <v>1.0</v>
      </c>
      <c r="AT33" s="139"/>
      <c r="AU33" s="139"/>
      <c r="AV33" s="204"/>
      <c r="AW33" s="204"/>
      <c r="AX33" s="139"/>
      <c r="AY33" s="139"/>
      <c r="AZ33" s="139"/>
      <c r="BA33" s="139"/>
      <c r="BB33" s="139"/>
      <c r="BC33" s="139"/>
      <c r="BD33" s="139"/>
      <c r="BE33" s="139"/>
      <c r="BF33" s="139"/>
      <c r="BG33" s="235">
        <f t="shared" si="15"/>
        <v>5</v>
      </c>
      <c r="BH33" s="230">
        <f t="shared" si="16"/>
        <v>41.66666667</v>
      </c>
      <c r="BI33" s="137"/>
      <c r="BJ33" s="246"/>
      <c r="BK33" s="139"/>
      <c r="BL33" s="139"/>
      <c r="BM33" s="139"/>
      <c r="BN33" s="139"/>
      <c r="BO33" s="196">
        <v>1.0</v>
      </c>
      <c r="BP33" s="182">
        <v>1.0</v>
      </c>
      <c r="BQ33" s="139"/>
      <c r="BR33" s="139"/>
      <c r="BS33" s="182">
        <v>1.0</v>
      </c>
      <c r="BT33" s="156"/>
      <c r="BU33" s="156"/>
      <c r="BV33" s="156"/>
      <c r="BW33" s="156"/>
      <c r="BX33" s="156"/>
      <c r="BY33" s="190"/>
      <c r="BZ33" s="190"/>
      <c r="CA33" s="190"/>
      <c r="CB33" s="190"/>
      <c r="CC33" s="190"/>
      <c r="CD33" s="190"/>
      <c r="CE33" s="237">
        <f t="shared" si="17"/>
        <v>3</v>
      </c>
      <c r="CF33" s="238">
        <f t="shared" si="18"/>
        <v>33.33333333</v>
      </c>
      <c r="CG33" s="182">
        <v>1.0</v>
      </c>
      <c r="CH33" s="156"/>
      <c r="CI33" s="156"/>
      <c r="CJ33" s="148"/>
      <c r="CK33" s="148"/>
      <c r="CL33" s="148"/>
      <c r="CM33" s="156"/>
      <c r="CN33" s="156"/>
      <c r="CO33" s="148"/>
      <c r="CP33" s="156"/>
      <c r="CQ33" s="156"/>
      <c r="CR33" s="190"/>
      <c r="CS33" s="239"/>
      <c r="CT33" s="190"/>
      <c r="CU33" s="190"/>
      <c r="CV33" s="190"/>
      <c r="CW33" s="190"/>
      <c r="CX33" s="190"/>
      <c r="CY33" s="190"/>
      <c r="CZ33" s="240">
        <f t="shared" si="19"/>
        <v>1</v>
      </c>
      <c r="DA33" s="241">
        <f t="shared" si="20"/>
        <v>50</v>
      </c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240">
        <f t="shared" si="21"/>
        <v>0</v>
      </c>
      <c r="DQ33" s="175" t="str">
        <f t="shared" si="22"/>
        <v>#DIV/0!</v>
      </c>
    </row>
    <row r="34" ht="15.75" customHeight="1">
      <c r="A34" s="160">
        <v>25.0</v>
      </c>
      <c r="B34" s="125" t="s">
        <v>103</v>
      </c>
      <c r="C34" s="127" t="s">
        <v>104</v>
      </c>
      <c r="D34" s="119">
        <f t="shared" si="7"/>
        <v>2</v>
      </c>
      <c r="E34" s="161">
        <f t="shared" si="8"/>
        <v>5.555555556</v>
      </c>
      <c r="F34" s="162">
        <f t="shared" si="9"/>
        <v>5.555555556</v>
      </c>
      <c r="G34" s="163">
        <f t="shared" si="10"/>
        <v>5.555555556</v>
      </c>
      <c r="H34" s="137"/>
      <c r="I34" s="150"/>
      <c r="J34" s="150"/>
      <c r="K34" s="148"/>
      <c r="L34" s="148"/>
      <c r="M34" s="166">
        <f t="shared" si="11"/>
        <v>0</v>
      </c>
      <c r="N34" s="167">
        <f t="shared" si="12"/>
        <v>0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231"/>
      <c r="AA34" s="231"/>
      <c r="AB34" s="242"/>
      <c r="AC34" s="139"/>
      <c r="AD34" s="139"/>
      <c r="AE34" s="139"/>
      <c r="AF34" s="180"/>
      <c r="AG34" s="228">
        <v>1.0</v>
      </c>
      <c r="AH34" s="180"/>
      <c r="AI34" s="229"/>
      <c r="AJ34" s="166">
        <f t="shared" si="13"/>
        <v>1</v>
      </c>
      <c r="AK34" s="230">
        <f t="shared" si="14"/>
        <v>10</v>
      </c>
      <c r="AL34" s="232"/>
      <c r="AM34" s="229"/>
      <c r="AN34" s="139"/>
      <c r="AO34" s="139"/>
      <c r="AP34" s="139"/>
      <c r="AQ34" s="139"/>
      <c r="AR34" s="139"/>
      <c r="AS34" s="139"/>
      <c r="AT34" s="139"/>
      <c r="AU34" s="139"/>
      <c r="AV34" s="204"/>
      <c r="AW34" s="204"/>
      <c r="AX34" s="139"/>
      <c r="AY34" s="139"/>
      <c r="AZ34" s="139"/>
      <c r="BA34" s="139"/>
      <c r="BB34" s="139"/>
      <c r="BC34" s="139"/>
      <c r="BD34" s="139"/>
      <c r="BE34" s="139"/>
      <c r="BF34" s="244"/>
      <c r="BG34" s="235">
        <f t="shared" si="15"/>
        <v>0</v>
      </c>
      <c r="BH34" s="230">
        <f t="shared" si="16"/>
        <v>0</v>
      </c>
      <c r="BI34" s="137"/>
      <c r="BJ34" s="246"/>
      <c r="BK34" s="139"/>
      <c r="BL34" s="139"/>
      <c r="BM34" s="139"/>
      <c r="BN34" s="139"/>
      <c r="BO34" s="137"/>
      <c r="BP34" s="182">
        <v>1.0</v>
      </c>
      <c r="BQ34" s="139"/>
      <c r="BR34" s="139"/>
      <c r="BS34" s="139"/>
      <c r="BT34" s="156"/>
      <c r="BU34" s="156"/>
      <c r="BV34" s="156"/>
      <c r="BW34" s="156"/>
      <c r="BX34" s="156"/>
      <c r="BY34" s="190"/>
      <c r="BZ34" s="190"/>
      <c r="CA34" s="190"/>
      <c r="CB34" s="190"/>
      <c r="CC34" s="190"/>
      <c r="CD34" s="190"/>
      <c r="CE34" s="237">
        <f t="shared" si="17"/>
        <v>1</v>
      </c>
      <c r="CF34" s="238">
        <f t="shared" si="18"/>
        <v>11.11111111</v>
      </c>
      <c r="CG34" s="139"/>
      <c r="CH34" s="156"/>
      <c r="CI34" s="156"/>
      <c r="CJ34" s="139"/>
      <c r="CK34" s="156"/>
      <c r="CL34" s="156"/>
      <c r="CM34" s="156"/>
      <c r="CN34" s="156"/>
      <c r="CO34" s="156"/>
      <c r="CP34" s="156"/>
      <c r="CQ34" s="156"/>
      <c r="CR34" s="190"/>
      <c r="CS34" s="239"/>
      <c r="CT34" s="190"/>
      <c r="CU34" s="190"/>
      <c r="CV34" s="190"/>
      <c r="CW34" s="190"/>
      <c r="CX34" s="190"/>
      <c r="CY34" s="190"/>
      <c r="CZ34" s="240">
        <f t="shared" si="19"/>
        <v>0</v>
      </c>
      <c r="DA34" s="241">
        <f t="shared" si="20"/>
        <v>0</v>
      </c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240">
        <f t="shared" si="21"/>
        <v>0</v>
      </c>
      <c r="DQ34" s="175" t="str">
        <f t="shared" si="22"/>
        <v>#DIV/0!</v>
      </c>
    </row>
    <row r="35" ht="15.75" customHeight="1">
      <c r="A35" s="124">
        <v>26.0</v>
      </c>
      <c r="B35" s="125" t="s">
        <v>105</v>
      </c>
      <c r="C35" s="127" t="s">
        <v>106</v>
      </c>
      <c r="D35" s="119">
        <f t="shared" si="7"/>
        <v>12</v>
      </c>
      <c r="E35" s="161">
        <f t="shared" si="8"/>
        <v>33.33333333</v>
      </c>
      <c r="F35" s="162">
        <f t="shared" si="9"/>
        <v>33.33333333</v>
      </c>
      <c r="G35" s="186" t="str">
        <f t="shared" si="10"/>
        <v>  </v>
      </c>
      <c r="H35" s="196">
        <v>1.0</v>
      </c>
      <c r="I35" s="249">
        <v>1.0</v>
      </c>
      <c r="J35" s="201"/>
      <c r="K35" s="139"/>
      <c r="L35" s="139"/>
      <c r="M35" s="166">
        <f t="shared" si="11"/>
        <v>2</v>
      </c>
      <c r="N35" s="167">
        <f t="shared" si="12"/>
        <v>66.66666667</v>
      </c>
      <c r="O35" s="137"/>
      <c r="P35" s="139"/>
      <c r="Q35" s="137"/>
      <c r="R35" s="139"/>
      <c r="S35" s="139"/>
      <c r="T35" s="139"/>
      <c r="U35" s="139"/>
      <c r="V35" s="139"/>
      <c r="W35" s="182">
        <v>1.0</v>
      </c>
      <c r="X35" s="139"/>
      <c r="Y35" s="139"/>
      <c r="Z35" s="231"/>
      <c r="AA35" s="231"/>
      <c r="AB35" s="242"/>
      <c r="AC35" s="139"/>
      <c r="AD35" s="139"/>
      <c r="AE35" s="156"/>
      <c r="AF35" s="180"/>
      <c r="AG35" s="180"/>
      <c r="AH35" s="228">
        <v>1.0</v>
      </c>
      <c r="AI35" s="229"/>
      <c r="AJ35" s="166">
        <f t="shared" si="13"/>
        <v>2</v>
      </c>
      <c r="AK35" s="230">
        <f t="shared" si="14"/>
        <v>20</v>
      </c>
      <c r="AL35" s="232"/>
      <c r="AM35" s="229"/>
      <c r="AN35" s="139"/>
      <c r="AO35" s="139"/>
      <c r="AP35" s="139"/>
      <c r="AQ35" s="139"/>
      <c r="AR35" s="139"/>
      <c r="AS35" s="182">
        <v>1.0</v>
      </c>
      <c r="AT35" s="182">
        <v>1.0</v>
      </c>
      <c r="AU35" s="182">
        <v>1.0</v>
      </c>
      <c r="AV35" s="204"/>
      <c r="AW35" s="204"/>
      <c r="AX35" s="139"/>
      <c r="AY35" s="139"/>
      <c r="AZ35" s="139"/>
      <c r="BA35" s="139"/>
      <c r="BB35" s="182">
        <v>1.0</v>
      </c>
      <c r="BC35" s="182">
        <v>1.0</v>
      </c>
      <c r="BD35" s="139"/>
      <c r="BE35" s="139"/>
      <c r="BF35" s="244"/>
      <c r="BG35" s="235">
        <f t="shared" si="15"/>
        <v>5</v>
      </c>
      <c r="BH35" s="230">
        <f t="shared" si="16"/>
        <v>41.66666667</v>
      </c>
      <c r="BI35" s="137"/>
      <c r="BJ35" s="246"/>
      <c r="BK35" s="139"/>
      <c r="BL35" s="139"/>
      <c r="BM35" s="139"/>
      <c r="BN35" s="139"/>
      <c r="BO35" s="196">
        <v>1.0</v>
      </c>
      <c r="BP35" s="182">
        <v>1.0</v>
      </c>
      <c r="BQ35" s="139"/>
      <c r="BR35" s="139"/>
      <c r="BS35" s="139"/>
      <c r="BT35" s="156"/>
      <c r="BU35" s="156"/>
      <c r="BV35" s="156"/>
      <c r="BW35" s="156"/>
      <c r="BX35" s="156"/>
      <c r="BY35" s="190"/>
      <c r="BZ35" s="190"/>
      <c r="CA35" s="190"/>
      <c r="CB35" s="190"/>
      <c r="CC35" s="190"/>
      <c r="CD35" s="190"/>
      <c r="CE35" s="237">
        <f t="shared" si="17"/>
        <v>2</v>
      </c>
      <c r="CF35" s="238">
        <f t="shared" si="18"/>
        <v>22.22222222</v>
      </c>
      <c r="CG35" s="182">
        <v>1.0</v>
      </c>
      <c r="CH35" s="156"/>
      <c r="CI35" s="156"/>
      <c r="CJ35" s="139"/>
      <c r="CK35" s="156"/>
      <c r="CL35" s="156"/>
      <c r="CM35" s="156"/>
      <c r="CN35" s="156"/>
      <c r="CO35" s="156"/>
      <c r="CP35" s="156"/>
      <c r="CQ35" s="156"/>
      <c r="CR35" s="190"/>
      <c r="CS35" s="239"/>
      <c r="CT35" s="190"/>
      <c r="CU35" s="190"/>
      <c r="CV35" s="190"/>
      <c r="CW35" s="190"/>
      <c r="CX35" s="190"/>
      <c r="CY35" s="190"/>
      <c r="CZ35" s="240">
        <f t="shared" si="19"/>
        <v>1</v>
      </c>
      <c r="DA35" s="241">
        <f t="shared" si="20"/>
        <v>50</v>
      </c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240">
        <f t="shared" si="21"/>
        <v>0</v>
      </c>
      <c r="DQ35" s="175" t="str">
        <f t="shared" si="22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19">
        <f t="shared" si="7"/>
        <v>13</v>
      </c>
      <c r="E36" s="161">
        <f t="shared" si="8"/>
        <v>36.11111111</v>
      </c>
      <c r="F36" s="162">
        <f t="shared" si="9"/>
        <v>36.11111111</v>
      </c>
      <c r="G36" s="186" t="str">
        <f t="shared" si="10"/>
        <v>  </v>
      </c>
      <c r="H36" s="137"/>
      <c r="I36" s="189">
        <v>1.0</v>
      </c>
      <c r="J36" s="139"/>
      <c r="K36" s="139"/>
      <c r="L36" s="139"/>
      <c r="M36" s="166">
        <f t="shared" si="11"/>
        <v>1</v>
      </c>
      <c r="N36" s="167">
        <f t="shared" si="12"/>
        <v>33.33333333</v>
      </c>
      <c r="O36" s="185"/>
      <c r="P36" s="156"/>
      <c r="Q36" s="185"/>
      <c r="R36" s="156"/>
      <c r="S36" s="156"/>
      <c r="T36" s="156"/>
      <c r="U36" s="139"/>
      <c r="V36" s="139"/>
      <c r="W36" s="182">
        <v>1.0</v>
      </c>
      <c r="X36" s="182">
        <v>1.0</v>
      </c>
      <c r="Y36" s="156"/>
      <c r="Z36" s="231"/>
      <c r="AA36" s="231"/>
      <c r="AB36" s="233">
        <v>1.0</v>
      </c>
      <c r="AC36" s="189">
        <v>1.0</v>
      </c>
      <c r="AD36" s="139"/>
      <c r="AE36" s="201"/>
      <c r="AF36" s="228">
        <v>1.0</v>
      </c>
      <c r="AG36" s="180"/>
      <c r="AH36" s="180"/>
      <c r="AI36" s="229"/>
      <c r="AJ36" s="166">
        <f t="shared" si="13"/>
        <v>5</v>
      </c>
      <c r="AK36" s="230">
        <f t="shared" si="14"/>
        <v>50</v>
      </c>
      <c r="AL36" s="232"/>
      <c r="AM36" s="234">
        <v>1.0</v>
      </c>
      <c r="AN36" s="182">
        <v>1.0</v>
      </c>
      <c r="AO36" s="182">
        <v>1.0</v>
      </c>
      <c r="AP36" s="139"/>
      <c r="AQ36" s="156"/>
      <c r="AR36" s="189">
        <v>1.0</v>
      </c>
      <c r="AS36" s="156"/>
      <c r="AT36" s="156"/>
      <c r="AU36" s="156"/>
      <c r="AV36" s="218"/>
      <c r="AW36" s="218"/>
      <c r="AX36" s="156"/>
      <c r="AY36" s="139"/>
      <c r="AZ36" s="139"/>
      <c r="BA36" s="139"/>
      <c r="BB36" s="182">
        <v>1.0</v>
      </c>
      <c r="BC36" s="182">
        <v>1.0</v>
      </c>
      <c r="BD36" s="139"/>
      <c r="BE36" s="139"/>
      <c r="BF36" s="156"/>
      <c r="BG36" s="235">
        <f t="shared" si="15"/>
        <v>6</v>
      </c>
      <c r="BH36" s="230">
        <f t="shared" si="16"/>
        <v>50</v>
      </c>
      <c r="BI36" s="137"/>
      <c r="BJ36" s="262"/>
      <c r="BK36" s="156"/>
      <c r="BL36" s="156"/>
      <c r="BM36" s="156"/>
      <c r="BN36" s="156"/>
      <c r="BO36" s="259">
        <v>1.0</v>
      </c>
      <c r="BP36" s="156"/>
      <c r="BQ36" s="156"/>
      <c r="BR36" s="156"/>
      <c r="BS36" s="156"/>
      <c r="BT36" s="156"/>
      <c r="BU36" s="156"/>
      <c r="BV36" s="156"/>
      <c r="BW36" s="156"/>
      <c r="BX36" s="156"/>
      <c r="BY36" s="190"/>
      <c r="BZ36" s="190"/>
      <c r="CA36" s="190"/>
      <c r="CB36" s="190"/>
      <c r="CC36" s="190"/>
      <c r="CD36" s="190"/>
      <c r="CE36" s="237">
        <f t="shared" si="17"/>
        <v>1</v>
      </c>
      <c r="CF36" s="238">
        <f t="shared" si="18"/>
        <v>11.11111111</v>
      </c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90"/>
      <c r="CS36" s="239"/>
      <c r="CT36" s="190"/>
      <c r="CU36" s="190"/>
      <c r="CV36" s="190"/>
      <c r="CW36" s="190"/>
      <c r="CX36" s="190"/>
      <c r="CY36" s="190"/>
      <c r="CZ36" s="240">
        <f t="shared" si="19"/>
        <v>0</v>
      </c>
      <c r="DA36" s="241">
        <f t="shared" si="20"/>
        <v>0</v>
      </c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240">
        <f t="shared" si="21"/>
        <v>0</v>
      </c>
      <c r="DQ36" s="175" t="str">
        <f t="shared" si="22"/>
        <v>#DIV/0!</v>
      </c>
    </row>
    <row r="37" ht="15.75" customHeight="1">
      <c r="A37" s="160">
        <v>28.0</v>
      </c>
      <c r="B37" s="125" t="s">
        <v>109</v>
      </c>
      <c r="C37" s="127" t="s">
        <v>110</v>
      </c>
      <c r="D37" s="119">
        <f t="shared" si="7"/>
        <v>19</v>
      </c>
      <c r="E37" s="161">
        <f t="shared" si="8"/>
        <v>52.77777778</v>
      </c>
      <c r="F37" s="248" t="str">
        <f t="shared" si="9"/>
        <v>  </v>
      </c>
      <c r="G37" s="186" t="str">
        <f t="shared" si="10"/>
        <v>  </v>
      </c>
      <c r="H37" s="137"/>
      <c r="I37" s="139"/>
      <c r="J37" s="139"/>
      <c r="K37" s="201"/>
      <c r="L37" s="201"/>
      <c r="M37" s="166">
        <f t="shared" si="11"/>
        <v>0</v>
      </c>
      <c r="N37" s="167">
        <f t="shared" si="12"/>
        <v>0</v>
      </c>
      <c r="O37" s="221"/>
      <c r="P37" s="201"/>
      <c r="Q37" s="221"/>
      <c r="R37" s="201"/>
      <c r="S37" s="201"/>
      <c r="T37" s="201"/>
      <c r="U37" s="139"/>
      <c r="V37" s="139"/>
      <c r="W37" s="182">
        <v>1.0</v>
      </c>
      <c r="X37" s="182">
        <v>1.0</v>
      </c>
      <c r="Y37" s="253">
        <v>1.0</v>
      </c>
      <c r="Z37" s="231"/>
      <c r="AA37" s="227">
        <v>1.0</v>
      </c>
      <c r="AB37" s="233">
        <v>1.0</v>
      </c>
      <c r="AC37" s="253">
        <v>1.0</v>
      </c>
      <c r="AD37" s="139"/>
      <c r="AE37" s="177"/>
      <c r="AF37" s="180"/>
      <c r="AG37" s="180"/>
      <c r="AH37" s="180"/>
      <c r="AI37" s="229"/>
      <c r="AJ37" s="166">
        <f t="shared" si="13"/>
        <v>6</v>
      </c>
      <c r="AK37" s="230">
        <f t="shared" si="14"/>
        <v>60</v>
      </c>
      <c r="AL37" s="232"/>
      <c r="AM37" s="229"/>
      <c r="AN37" s="139"/>
      <c r="AO37" s="139"/>
      <c r="AP37" s="182">
        <v>1.0</v>
      </c>
      <c r="AQ37" s="201"/>
      <c r="AR37" s="253">
        <v>1.0</v>
      </c>
      <c r="AS37" s="253">
        <v>1.0</v>
      </c>
      <c r="AT37" s="253">
        <v>1.0</v>
      </c>
      <c r="AU37" s="253">
        <v>1.0</v>
      </c>
      <c r="AV37" s="254"/>
      <c r="AW37" s="254"/>
      <c r="AX37" s="201"/>
      <c r="AY37" s="139"/>
      <c r="AZ37" s="139"/>
      <c r="BA37" s="139"/>
      <c r="BB37" s="139"/>
      <c r="BC37" s="182">
        <v>1.0</v>
      </c>
      <c r="BD37" s="182">
        <v>1.0</v>
      </c>
      <c r="BE37" s="182">
        <v>1.0</v>
      </c>
      <c r="BF37" s="201"/>
      <c r="BG37" s="235">
        <f t="shared" si="15"/>
        <v>8</v>
      </c>
      <c r="BH37" s="230">
        <f t="shared" si="16"/>
        <v>66.66666667</v>
      </c>
      <c r="BI37" s="137"/>
      <c r="BJ37" s="255"/>
      <c r="BK37" s="201"/>
      <c r="BL37" s="253">
        <v>1.0</v>
      </c>
      <c r="BM37" s="201"/>
      <c r="BN37" s="201"/>
      <c r="BO37" s="205">
        <v>1.0</v>
      </c>
      <c r="BP37" s="253">
        <v>1.0</v>
      </c>
      <c r="BQ37" s="201"/>
      <c r="BR37" s="201"/>
      <c r="BS37" s="201"/>
      <c r="BT37" s="189">
        <v>1.0</v>
      </c>
      <c r="BU37" s="156"/>
      <c r="BV37" s="156"/>
      <c r="BW37" s="156"/>
      <c r="BX37" s="156"/>
      <c r="BY37" s="190"/>
      <c r="BZ37" s="190"/>
      <c r="CA37" s="190"/>
      <c r="CB37" s="190"/>
      <c r="CC37" s="190"/>
      <c r="CD37" s="190"/>
      <c r="CE37" s="237">
        <f t="shared" si="17"/>
        <v>4</v>
      </c>
      <c r="CF37" s="238">
        <f t="shared" si="18"/>
        <v>44.44444444</v>
      </c>
      <c r="CG37" s="253">
        <v>1.0</v>
      </c>
      <c r="CH37" s="156"/>
      <c r="CI37" s="156"/>
      <c r="CJ37" s="201"/>
      <c r="CK37" s="156"/>
      <c r="CL37" s="156"/>
      <c r="CM37" s="156"/>
      <c r="CN37" s="156"/>
      <c r="CO37" s="156"/>
      <c r="CP37" s="156"/>
      <c r="CQ37" s="156"/>
      <c r="CR37" s="190"/>
      <c r="CS37" s="239"/>
      <c r="CT37" s="190"/>
      <c r="CU37" s="190"/>
      <c r="CV37" s="190"/>
      <c r="CW37" s="190"/>
      <c r="CX37" s="190"/>
      <c r="CY37" s="190"/>
      <c r="CZ37" s="240">
        <f t="shared" si="19"/>
        <v>1</v>
      </c>
      <c r="DA37" s="241">
        <f t="shared" si="20"/>
        <v>50</v>
      </c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240">
        <f t="shared" si="21"/>
        <v>0</v>
      </c>
      <c r="DQ37" s="175" t="str">
        <f t="shared" si="22"/>
        <v>#DIV/0!</v>
      </c>
    </row>
    <row r="38" ht="15.75" customHeight="1">
      <c r="A38" s="124">
        <v>29.0</v>
      </c>
      <c r="B38" s="125" t="s">
        <v>111</v>
      </c>
      <c r="C38" s="127" t="s">
        <v>112</v>
      </c>
      <c r="D38" s="119">
        <f t="shared" si="7"/>
        <v>18</v>
      </c>
      <c r="E38" s="161">
        <f t="shared" si="8"/>
        <v>50</v>
      </c>
      <c r="F38" s="162" t="str">
        <f t="shared" si="9"/>
        <v>  </v>
      </c>
      <c r="G38" s="186" t="str">
        <f t="shared" si="10"/>
        <v>  </v>
      </c>
      <c r="H38" s="137"/>
      <c r="I38" s="201"/>
      <c r="J38" s="139"/>
      <c r="K38" s="139"/>
      <c r="L38" s="139"/>
      <c r="M38" s="166">
        <f t="shared" si="11"/>
        <v>0</v>
      </c>
      <c r="N38" s="167">
        <f t="shared" si="12"/>
        <v>0</v>
      </c>
      <c r="O38" s="176"/>
      <c r="P38" s="177"/>
      <c r="Q38" s="176"/>
      <c r="R38" s="177"/>
      <c r="S38" s="177"/>
      <c r="T38" s="177"/>
      <c r="U38" s="139"/>
      <c r="V38" s="139"/>
      <c r="W38" s="182">
        <v>1.0</v>
      </c>
      <c r="X38" s="182">
        <v>1.0</v>
      </c>
      <c r="Y38" s="249">
        <v>1.0</v>
      </c>
      <c r="Z38" s="231"/>
      <c r="AA38" s="227">
        <v>1.0</v>
      </c>
      <c r="AB38" s="242"/>
      <c r="AC38" s="177"/>
      <c r="AD38" s="139"/>
      <c r="AE38" s="139"/>
      <c r="AF38" s="228">
        <v>1.0</v>
      </c>
      <c r="AG38" s="180"/>
      <c r="AH38" s="228">
        <v>1.0</v>
      </c>
      <c r="AI38" s="229"/>
      <c r="AJ38" s="166">
        <f t="shared" si="13"/>
        <v>6</v>
      </c>
      <c r="AK38" s="230">
        <f t="shared" si="14"/>
        <v>60</v>
      </c>
      <c r="AL38" s="232"/>
      <c r="AM38" s="234">
        <v>1.0</v>
      </c>
      <c r="AN38" s="182">
        <v>1.0</v>
      </c>
      <c r="AO38" s="182">
        <v>1.0</v>
      </c>
      <c r="AP38" s="182">
        <v>1.0</v>
      </c>
      <c r="AQ38" s="177"/>
      <c r="AR38" s="177"/>
      <c r="AS38" s="249">
        <v>1.0</v>
      </c>
      <c r="AT38" s="249">
        <v>1.0</v>
      </c>
      <c r="AU38" s="177"/>
      <c r="AV38" s="243"/>
      <c r="AW38" s="243"/>
      <c r="AX38" s="177"/>
      <c r="AY38" s="139"/>
      <c r="AZ38" s="139"/>
      <c r="BA38" s="139"/>
      <c r="BB38" s="139"/>
      <c r="BC38" s="139"/>
      <c r="BD38" s="182">
        <v>1.0</v>
      </c>
      <c r="BE38" s="182">
        <v>1.0</v>
      </c>
      <c r="BF38" s="177"/>
      <c r="BG38" s="235">
        <f t="shared" si="15"/>
        <v>8</v>
      </c>
      <c r="BH38" s="230">
        <f t="shared" si="16"/>
        <v>66.66666667</v>
      </c>
      <c r="BI38" s="137"/>
      <c r="BJ38" s="245"/>
      <c r="BK38" s="177"/>
      <c r="BL38" s="177"/>
      <c r="BM38" s="177"/>
      <c r="BN38" s="177"/>
      <c r="BO38" s="278">
        <v>1.0</v>
      </c>
      <c r="BP38" s="249">
        <v>1.0</v>
      </c>
      <c r="BQ38" s="177"/>
      <c r="BR38" s="177"/>
      <c r="BS38" s="177"/>
      <c r="BT38" s="189">
        <v>1.0</v>
      </c>
      <c r="BU38" s="156"/>
      <c r="BV38" s="156"/>
      <c r="BW38" s="156"/>
      <c r="BX38" s="156"/>
      <c r="BY38" s="190"/>
      <c r="BZ38" s="190"/>
      <c r="CA38" s="190"/>
      <c r="CB38" s="190"/>
      <c r="CC38" s="190"/>
      <c r="CD38" s="190"/>
      <c r="CE38" s="237">
        <f t="shared" si="17"/>
        <v>3</v>
      </c>
      <c r="CF38" s="238">
        <f t="shared" si="18"/>
        <v>33.33333333</v>
      </c>
      <c r="CG38" s="249">
        <v>1.0</v>
      </c>
      <c r="CH38" s="156"/>
      <c r="CI38" s="156"/>
      <c r="CJ38" s="177"/>
      <c r="CK38" s="156"/>
      <c r="CL38" s="156"/>
      <c r="CM38" s="156"/>
      <c r="CN38" s="156"/>
      <c r="CO38" s="156"/>
      <c r="CP38" s="156"/>
      <c r="CQ38" s="156"/>
      <c r="CR38" s="190"/>
      <c r="CS38" s="239"/>
      <c r="CT38" s="190"/>
      <c r="CU38" s="190"/>
      <c r="CV38" s="190"/>
      <c r="CW38" s="190"/>
      <c r="CX38" s="190"/>
      <c r="CY38" s="190"/>
      <c r="CZ38" s="240">
        <f t="shared" si="19"/>
        <v>1</v>
      </c>
      <c r="DA38" s="241">
        <f t="shared" si="20"/>
        <v>50</v>
      </c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240">
        <f t="shared" si="21"/>
        <v>0</v>
      </c>
      <c r="DQ38" s="175" t="str">
        <f t="shared" si="22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19">
        <f t="shared" si="7"/>
        <v>18</v>
      </c>
      <c r="E39" s="161">
        <f t="shared" si="8"/>
        <v>50</v>
      </c>
      <c r="F39" s="162" t="str">
        <f t="shared" si="9"/>
        <v>  </v>
      </c>
      <c r="G39" s="163" t="str">
        <f t="shared" si="10"/>
        <v>  </v>
      </c>
      <c r="H39" s="221"/>
      <c r="I39" s="139"/>
      <c r="J39" s="139"/>
      <c r="K39" s="139"/>
      <c r="L39" s="139"/>
      <c r="M39" s="166">
        <f t="shared" si="11"/>
        <v>0</v>
      </c>
      <c r="N39" s="167">
        <f t="shared" si="12"/>
        <v>0</v>
      </c>
      <c r="O39" s="139"/>
      <c r="P39" s="139"/>
      <c r="Q39" s="139"/>
      <c r="R39" s="139"/>
      <c r="S39" s="139"/>
      <c r="T39" s="139"/>
      <c r="U39" s="139"/>
      <c r="V39" s="139"/>
      <c r="W39" s="182">
        <v>1.0</v>
      </c>
      <c r="X39" s="182">
        <v>1.0</v>
      </c>
      <c r="Y39" s="139"/>
      <c r="Z39" s="231"/>
      <c r="AA39" s="227">
        <v>1.0</v>
      </c>
      <c r="AB39" s="233">
        <v>1.0</v>
      </c>
      <c r="AC39" s="182">
        <v>1.0</v>
      </c>
      <c r="AD39" s="139"/>
      <c r="AE39" s="139"/>
      <c r="AF39" s="180"/>
      <c r="AG39" s="180"/>
      <c r="AH39" s="228">
        <v>1.0</v>
      </c>
      <c r="AI39" s="229"/>
      <c r="AJ39" s="166">
        <f t="shared" si="13"/>
        <v>6</v>
      </c>
      <c r="AK39" s="230">
        <f t="shared" si="14"/>
        <v>60</v>
      </c>
      <c r="AL39" s="232"/>
      <c r="AM39" s="234">
        <v>1.0</v>
      </c>
      <c r="AN39" s="182">
        <v>1.0</v>
      </c>
      <c r="AO39" s="182">
        <v>1.0</v>
      </c>
      <c r="AP39" s="139"/>
      <c r="AQ39" s="139"/>
      <c r="AR39" s="182">
        <v>1.0</v>
      </c>
      <c r="AS39" s="182">
        <v>1.0</v>
      </c>
      <c r="AT39" s="139"/>
      <c r="AU39" s="139"/>
      <c r="AV39" s="204"/>
      <c r="AW39" s="204"/>
      <c r="AX39" s="139"/>
      <c r="AY39" s="139"/>
      <c r="AZ39" s="139"/>
      <c r="BA39" s="139"/>
      <c r="BB39" s="139"/>
      <c r="BC39" s="139"/>
      <c r="BD39" s="182">
        <v>1.0</v>
      </c>
      <c r="BE39" s="139"/>
      <c r="BF39" s="139"/>
      <c r="BG39" s="235">
        <f t="shared" si="15"/>
        <v>6</v>
      </c>
      <c r="BH39" s="230">
        <f t="shared" si="16"/>
        <v>50</v>
      </c>
      <c r="BI39" s="137"/>
      <c r="BJ39" s="246"/>
      <c r="BK39" s="139"/>
      <c r="BL39" s="139"/>
      <c r="BM39" s="139"/>
      <c r="BN39" s="139"/>
      <c r="BO39" s="196">
        <v>1.0</v>
      </c>
      <c r="BP39" s="139"/>
      <c r="BQ39" s="139"/>
      <c r="BR39" s="139"/>
      <c r="BS39" s="182">
        <v>1.0</v>
      </c>
      <c r="BT39" s="189">
        <v>1.0</v>
      </c>
      <c r="BU39" s="156"/>
      <c r="BV39" s="156"/>
      <c r="BW39" s="156"/>
      <c r="BX39" s="156"/>
      <c r="BY39" s="190"/>
      <c r="BZ39" s="247">
        <v>1.0</v>
      </c>
      <c r="CA39" s="190"/>
      <c r="CB39" s="190"/>
      <c r="CC39" s="190"/>
      <c r="CD39" s="190"/>
      <c r="CE39" s="237">
        <f t="shared" si="17"/>
        <v>4</v>
      </c>
      <c r="CF39" s="238">
        <f t="shared" si="18"/>
        <v>44.44444444</v>
      </c>
      <c r="CG39" s="182">
        <v>1.0</v>
      </c>
      <c r="CH39" s="189">
        <v>1.0</v>
      </c>
      <c r="CI39" s="156"/>
      <c r="CJ39" s="148"/>
      <c r="CK39" s="148"/>
      <c r="CL39" s="148"/>
      <c r="CM39" s="156"/>
      <c r="CN39" s="156"/>
      <c r="CO39" s="148"/>
      <c r="CP39" s="156"/>
      <c r="CQ39" s="156"/>
      <c r="CR39" s="190"/>
      <c r="CS39" s="239"/>
      <c r="CT39" s="190"/>
      <c r="CU39" s="190"/>
      <c r="CV39" s="190"/>
      <c r="CW39" s="190"/>
      <c r="CX39" s="190"/>
      <c r="CY39" s="190"/>
      <c r="CZ39" s="240">
        <f t="shared" si="19"/>
        <v>2</v>
      </c>
      <c r="DA39" s="241">
        <f t="shared" si="20"/>
        <v>100</v>
      </c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240">
        <f t="shared" si="21"/>
        <v>0</v>
      </c>
      <c r="DQ39" s="175" t="str">
        <f t="shared" si="22"/>
        <v>#DIV/0!</v>
      </c>
    </row>
    <row r="40" ht="15.75" customHeight="1">
      <c r="A40" s="160">
        <v>31.0</v>
      </c>
      <c r="B40" s="125" t="s">
        <v>115</v>
      </c>
      <c r="C40" s="127" t="s">
        <v>116</v>
      </c>
      <c r="D40" s="119">
        <f t="shared" si="7"/>
        <v>8</v>
      </c>
      <c r="E40" s="161">
        <f t="shared" si="8"/>
        <v>22.22222222</v>
      </c>
      <c r="F40" s="162">
        <f t="shared" si="9"/>
        <v>22.22222222</v>
      </c>
      <c r="G40" s="163">
        <f t="shared" si="10"/>
        <v>22.22222222</v>
      </c>
      <c r="H40" s="137"/>
      <c r="I40" s="139"/>
      <c r="J40" s="139"/>
      <c r="K40" s="139"/>
      <c r="L40" s="139"/>
      <c r="M40" s="166">
        <f t="shared" si="11"/>
        <v>0</v>
      </c>
      <c r="N40" s="167">
        <f t="shared" si="12"/>
        <v>0</v>
      </c>
      <c r="O40" s="139"/>
      <c r="P40" s="139"/>
      <c r="Q40" s="139"/>
      <c r="R40" s="139"/>
      <c r="S40" s="139"/>
      <c r="T40" s="139"/>
      <c r="U40" s="139"/>
      <c r="V40" s="139"/>
      <c r="W40" s="182">
        <v>1.0</v>
      </c>
      <c r="X40" s="182">
        <v>1.0</v>
      </c>
      <c r="Y40" s="139"/>
      <c r="Z40" s="231"/>
      <c r="AA40" s="231"/>
      <c r="AB40" s="233">
        <v>1.0</v>
      </c>
      <c r="AC40" s="139"/>
      <c r="AD40" s="139"/>
      <c r="AE40" s="139"/>
      <c r="AF40" s="180"/>
      <c r="AG40" s="180"/>
      <c r="AH40" s="180"/>
      <c r="AI40" s="229"/>
      <c r="AJ40" s="166">
        <f t="shared" si="13"/>
        <v>3</v>
      </c>
      <c r="AK40" s="230">
        <f t="shared" si="14"/>
        <v>30</v>
      </c>
      <c r="AL40" s="232"/>
      <c r="AM40" s="229"/>
      <c r="AN40" s="139"/>
      <c r="AO40" s="182">
        <v>1.0</v>
      </c>
      <c r="AP40" s="139"/>
      <c r="AQ40" s="139"/>
      <c r="AR40" s="139"/>
      <c r="AS40" s="139"/>
      <c r="AT40" s="182">
        <v>1.0</v>
      </c>
      <c r="AU40" s="139"/>
      <c r="AV40" s="204"/>
      <c r="AW40" s="204"/>
      <c r="AX40" s="139"/>
      <c r="AY40" s="139"/>
      <c r="AZ40" s="139"/>
      <c r="BA40" s="139"/>
      <c r="BB40" s="139"/>
      <c r="BC40" s="139"/>
      <c r="BD40" s="139"/>
      <c r="BE40" s="139"/>
      <c r="BF40" s="244"/>
      <c r="BG40" s="235">
        <f t="shared" si="15"/>
        <v>2</v>
      </c>
      <c r="BH40" s="230">
        <f t="shared" si="16"/>
        <v>16.66666667</v>
      </c>
      <c r="BI40" s="137"/>
      <c r="BJ40" s="246"/>
      <c r="BK40" s="139"/>
      <c r="BL40" s="139"/>
      <c r="BM40" s="139"/>
      <c r="BN40" s="139"/>
      <c r="BO40" s="137"/>
      <c r="BP40" s="139"/>
      <c r="BQ40" s="139"/>
      <c r="BR40" s="139"/>
      <c r="BS40" s="139"/>
      <c r="BT40" s="189">
        <v>1.0</v>
      </c>
      <c r="BU40" s="156"/>
      <c r="BV40" s="156"/>
      <c r="BW40" s="156"/>
      <c r="BX40" s="156"/>
      <c r="BY40" s="190"/>
      <c r="BZ40" s="190"/>
      <c r="CA40" s="190"/>
      <c r="CB40" s="190"/>
      <c r="CC40" s="190"/>
      <c r="CD40" s="190"/>
      <c r="CE40" s="237">
        <f t="shared" si="17"/>
        <v>1</v>
      </c>
      <c r="CF40" s="238">
        <f t="shared" si="18"/>
        <v>11.11111111</v>
      </c>
      <c r="CG40" s="182">
        <v>1.0</v>
      </c>
      <c r="CH40" s="189">
        <v>1.0</v>
      </c>
      <c r="CI40" s="156"/>
      <c r="CJ40" s="148"/>
      <c r="CK40" s="148"/>
      <c r="CL40" s="148"/>
      <c r="CM40" s="156"/>
      <c r="CN40" s="156"/>
      <c r="CO40" s="148"/>
      <c r="CP40" s="156"/>
      <c r="CQ40" s="156"/>
      <c r="CR40" s="190"/>
      <c r="CS40" s="239"/>
      <c r="CT40" s="190"/>
      <c r="CU40" s="190"/>
      <c r="CV40" s="190"/>
      <c r="CW40" s="190"/>
      <c r="CX40" s="190"/>
      <c r="CY40" s="190"/>
      <c r="CZ40" s="240">
        <f t="shared" si="19"/>
        <v>2</v>
      </c>
      <c r="DA40" s="241">
        <f t="shared" si="20"/>
        <v>100</v>
      </c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240">
        <f t="shared" si="21"/>
        <v>0</v>
      </c>
      <c r="DQ40" s="175" t="str">
        <f t="shared" si="22"/>
        <v>#DIV/0!</v>
      </c>
    </row>
    <row r="41" ht="15.75" customHeight="1">
      <c r="A41" s="124">
        <v>32.0</v>
      </c>
      <c r="B41" s="125" t="s">
        <v>117</v>
      </c>
      <c r="C41" s="127" t="s">
        <v>118</v>
      </c>
      <c r="D41" s="119">
        <f t="shared" si="7"/>
        <v>6</v>
      </c>
      <c r="E41" s="161">
        <f t="shared" si="8"/>
        <v>16.66666667</v>
      </c>
      <c r="F41" s="162">
        <f t="shared" si="9"/>
        <v>16.66666667</v>
      </c>
      <c r="G41" s="163">
        <f t="shared" si="10"/>
        <v>16.66666667</v>
      </c>
      <c r="H41" s="137"/>
      <c r="I41" s="139"/>
      <c r="J41" s="201"/>
      <c r="K41" s="139"/>
      <c r="L41" s="139"/>
      <c r="M41" s="166">
        <f t="shared" si="11"/>
        <v>0</v>
      </c>
      <c r="N41" s="167">
        <f t="shared" si="12"/>
        <v>0</v>
      </c>
      <c r="O41" s="139"/>
      <c r="P41" s="139"/>
      <c r="Q41" s="139"/>
      <c r="R41" s="139"/>
      <c r="S41" s="139"/>
      <c r="T41" s="139"/>
      <c r="U41" s="139"/>
      <c r="V41" s="139"/>
      <c r="W41" s="182">
        <v>1.0</v>
      </c>
      <c r="X41" s="182">
        <v>1.0</v>
      </c>
      <c r="Y41" s="139"/>
      <c r="Z41" s="231"/>
      <c r="AA41" s="231"/>
      <c r="AB41" s="242"/>
      <c r="AC41" s="139"/>
      <c r="AD41" s="139"/>
      <c r="AE41" s="139"/>
      <c r="AF41" s="180"/>
      <c r="AG41" s="180"/>
      <c r="AH41" s="180"/>
      <c r="AI41" s="229"/>
      <c r="AJ41" s="166">
        <f t="shared" si="13"/>
        <v>2</v>
      </c>
      <c r="AK41" s="230">
        <f t="shared" si="14"/>
        <v>20</v>
      </c>
      <c r="AL41" s="232"/>
      <c r="AM41" s="229"/>
      <c r="AN41" s="139"/>
      <c r="AO41" s="139"/>
      <c r="AP41" s="139"/>
      <c r="AQ41" s="139"/>
      <c r="AR41" s="139"/>
      <c r="AS41" s="139"/>
      <c r="AT41" s="139"/>
      <c r="AU41" s="139"/>
      <c r="AV41" s="204"/>
      <c r="AW41" s="204"/>
      <c r="AX41" s="139"/>
      <c r="AY41" s="139"/>
      <c r="AZ41" s="139"/>
      <c r="BA41" s="139"/>
      <c r="BB41" s="182">
        <v>1.0</v>
      </c>
      <c r="BC41" s="182">
        <v>1.0</v>
      </c>
      <c r="BD41" s="182">
        <v>1.0</v>
      </c>
      <c r="BE41" s="139"/>
      <c r="BF41" s="244"/>
      <c r="BG41" s="235">
        <f t="shared" si="15"/>
        <v>3</v>
      </c>
      <c r="BH41" s="230">
        <f t="shared" si="16"/>
        <v>25</v>
      </c>
      <c r="BI41" s="137"/>
      <c r="BJ41" s="246"/>
      <c r="BK41" s="139"/>
      <c r="BL41" s="182">
        <v>1.0</v>
      </c>
      <c r="BM41" s="139"/>
      <c r="BN41" s="139"/>
      <c r="BO41" s="137"/>
      <c r="BP41" s="139"/>
      <c r="BQ41" s="139"/>
      <c r="BR41" s="139"/>
      <c r="BS41" s="139"/>
      <c r="BT41" s="156"/>
      <c r="BU41" s="156"/>
      <c r="BV41" s="156"/>
      <c r="BW41" s="156"/>
      <c r="BX41" s="156"/>
      <c r="BY41" s="190"/>
      <c r="BZ41" s="190"/>
      <c r="CA41" s="190"/>
      <c r="CB41" s="190"/>
      <c r="CC41" s="190"/>
      <c r="CD41" s="190"/>
      <c r="CE41" s="237">
        <f t="shared" si="17"/>
        <v>1</v>
      </c>
      <c r="CF41" s="238">
        <f t="shared" si="18"/>
        <v>11.11111111</v>
      </c>
      <c r="CG41" s="139"/>
      <c r="CH41" s="156"/>
      <c r="CI41" s="156"/>
      <c r="CJ41" s="139"/>
      <c r="CK41" s="156"/>
      <c r="CL41" s="156"/>
      <c r="CM41" s="156"/>
      <c r="CN41" s="156"/>
      <c r="CO41" s="156"/>
      <c r="CP41" s="156"/>
      <c r="CQ41" s="156"/>
      <c r="CR41" s="190"/>
      <c r="CS41" s="239"/>
      <c r="CT41" s="190"/>
      <c r="CU41" s="190"/>
      <c r="CV41" s="190"/>
      <c r="CW41" s="190"/>
      <c r="CX41" s="190"/>
      <c r="CY41" s="190"/>
      <c r="CZ41" s="240">
        <f t="shared" si="19"/>
        <v>0</v>
      </c>
      <c r="DA41" s="241">
        <f t="shared" si="20"/>
        <v>0</v>
      </c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240">
        <f t="shared" si="21"/>
        <v>0</v>
      </c>
      <c r="DQ41" s="175" t="str">
        <f t="shared" si="22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19">
        <f t="shared" si="7"/>
        <v>1</v>
      </c>
      <c r="E42" s="161">
        <f t="shared" si="8"/>
        <v>2.777777778</v>
      </c>
      <c r="F42" s="162">
        <f t="shared" si="9"/>
        <v>2.777777778</v>
      </c>
      <c r="G42" s="163">
        <f t="shared" si="10"/>
        <v>2.777777778</v>
      </c>
      <c r="H42" s="137"/>
      <c r="I42" s="177"/>
      <c r="J42" s="139"/>
      <c r="K42" s="139"/>
      <c r="L42" s="139"/>
      <c r="M42" s="166">
        <f t="shared" si="11"/>
        <v>0</v>
      </c>
      <c r="N42" s="167">
        <f t="shared" si="12"/>
        <v>0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231"/>
      <c r="AA42" s="231"/>
      <c r="AB42" s="242"/>
      <c r="AC42" s="139"/>
      <c r="AD42" s="139"/>
      <c r="AE42" s="139"/>
      <c r="AF42" s="180"/>
      <c r="AG42" s="180"/>
      <c r="AH42" s="180"/>
      <c r="AI42" s="229"/>
      <c r="AJ42" s="166">
        <f t="shared" si="13"/>
        <v>0</v>
      </c>
      <c r="AK42" s="230">
        <f t="shared" si="14"/>
        <v>0</v>
      </c>
      <c r="AL42" s="232"/>
      <c r="AM42" s="229"/>
      <c r="AN42" s="139"/>
      <c r="AO42" s="139"/>
      <c r="AP42" s="139"/>
      <c r="AQ42" s="139"/>
      <c r="AR42" s="139"/>
      <c r="AS42" s="139"/>
      <c r="AT42" s="139"/>
      <c r="AU42" s="139"/>
      <c r="AV42" s="204"/>
      <c r="AW42" s="204"/>
      <c r="AX42" s="139"/>
      <c r="AY42" s="139"/>
      <c r="AZ42" s="139"/>
      <c r="BA42" s="139"/>
      <c r="BB42" s="139"/>
      <c r="BC42" s="139"/>
      <c r="BD42" s="139"/>
      <c r="BE42" s="139"/>
      <c r="BF42" s="244"/>
      <c r="BG42" s="235">
        <f t="shared" si="15"/>
        <v>0</v>
      </c>
      <c r="BH42" s="230">
        <f t="shared" si="16"/>
        <v>0</v>
      </c>
      <c r="BI42" s="137"/>
      <c r="BJ42" s="246"/>
      <c r="BK42" s="139"/>
      <c r="BL42" s="139"/>
      <c r="BM42" s="139"/>
      <c r="BN42" s="139"/>
      <c r="BO42" s="137"/>
      <c r="BP42" s="139"/>
      <c r="BQ42" s="139"/>
      <c r="BR42" s="139"/>
      <c r="BS42" s="139"/>
      <c r="BT42" s="189">
        <v>1.0</v>
      </c>
      <c r="BU42" s="156"/>
      <c r="BV42" s="156"/>
      <c r="BW42" s="156"/>
      <c r="BX42" s="156"/>
      <c r="BY42" s="190"/>
      <c r="BZ42" s="190"/>
      <c r="CA42" s="190"/>
      <c r="CB42" s="190"/>
      <c r="CC42" s="190"/>
      <c r="CD42" s="190"/>
      <c r="CE42" s="237">
        <f t="shared" si="17"/>
        <v>1</v>
      </c>
      <c r="CF42" s="238">
        <f t="shared" si="18"/>
        <v>11.11111111</v>
      </c>
      <c r="CG42" s="139"/>
      <c r="CH42" s="156"/>
      <c r="CI42" s="156"/>
      <c r="CJ42" s="139"/>
      <c r="CK42" s="156"/>
      <c r="CL42" s="156"/>
      <c r="CM42" s="156"/>
      <c r="CN42" s="156"/>
      <c r="CO42" s="156"/>
      <c r="CP42" s="156"/>
      <c r="CQ42" s="156"/>
      <c r="CR42" s="190"/>
      <c r="CS42" s="239"/>
      <c r="CT42" s="190"/>
      <c r="CU42" s="190"/>
      <c r="CV42" s="190"/>
      <c r="CW42" s="190"/>
      <c r="CX42" s="190"/>
      <c r="CY42" s="190"/>
      <c r="CZ42" s="240">
        <f t="shared" si="19"/>
        <v>0</v>
      </c>
      <c r="DA42" s="241">
        <f t="shared" si="20"/>
        <v>0</v>
      </c>
      <c r="DB42" s="157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240">
        <f t="shared" si="21"/>
        <v>0</v>
      </c>
      <c r="DQ42" s="175" t="str">
        <f t="shared" si="22"/>
        <v>#DIV/0!</v>
      </c>
    </row>
    <row r="43" ht="15.75" customHeight="1">
      <c r="A43" s="160">
        <v>34.0</v>
      </c>
      <c r="B43" s="125" t="s">
        <v>121</v>
      </c>
      <c r="C43" s="127" t="s">
        <v>122</v>
      </c>
      <c r="D43" s="119">
        <f t="shared" si="7"/>
        <v>7</v>
      </c>
      <c r="E43" s="161">
        <f t="shared" si="8"/>
        <v>19.44444444</v>
      </c>
      <c r="F43" s="162">
        <f t="shared" si="9"/>
        <v>19.44444444</v>
      </c>
      <c r="G43" s="163">
        <f t="shared" si="10"/>
        <v>19.44444444</v>
      </c>
      <c r="H43" s="137"/>
      <c r="I43" s="201"/>
      <c r="J43" s="201"/>
      <c r="K43" s="139"/>
      <c r="L43" s="139"/>
      <c r="M43" s="166">
        <f t="shared" si="11"/>
        <v>0</v>
      </c>
      <c r="N43" s="167">
        <f t="shared" si="12"/>
        <v>0</v>
      </c>
      <c r="O43" s="139"/>
      <c r="P43" s="139"/>
      <c r="Q43" s="139"/>
      <c r="R43" s="139"/>
      <c r="S43" s="139"/>
      <c r="T43" s="139"/>
      <c r="U43" s="139"/>
      <c r="V43" s="139"/>
      <c r="W43" s="182">
        <v>1.0</v>
      </c>
      <c r="X43" s="182"/>
      <c r="Y43" s="139"/>
      <c r="Z43" s="231"/>
      <c r="AA43" s="231"/>
      <c r="AB43" s="233">
        <v>1.0</v>
      </c>
      <c r="AC43" s="182">
        <v>1.0</v>
      </c>
      <c r="AD43" s="139"/>
      <c r="AE43" s="139"/>
      <c r="AF43" s="180"/>
      <c r="AG43" s="180"/>
      <c r="AH43" s="228">
        <v>1.0</v>
      </c>
      <c r="AI43" s="229"/>
      <c r="AJ43" s="166">
        <f t="shared" si="13"/>
        <v>4</v>
      </c>
      <c r="AK43" s="230">
        <f t="shared" si="14"/>
        <v>40</v>
      </c>
      <c r="AL43" s="232"/>
      <c r="AM43" s="229"/>
      <c r="AN43" s="139"/>
      <c r="AO43" s="139"/>
      <c r="AP43" s="139"/>
      <c r="AQ43" s="139"/>
      <c r="AR43" s="139"/>
      <c r="AS43" s="139"/>
      <c r="AT43" s="139"/>
      <c r="AU43" s="139"/>
      <c r="AV43" s="204"/>
      <c r="AW43" s="204"/>
      <c r="AX43" s="139"/>
      <c r="AY43" s="139"/>
      <c r="AZ43" s="139"/>
      <c r="BA43" s="139"/>
      <c r="BB43" s="139"/>
      <c r="BC43" s="139"/>
      <c r="BD43" s="182">
        <v>1.0</v>
      </c>
      <c r="BE43" s="139"/>
      <c r="BF43" s="244"/>
      <c r="BG43" s="235">
        <f t="shared" si="15"/>
        <v>1</v>
      </c>
      <c r="BH43" s="230">
        <f t="shared" si="16"/>
        <v>8.333333333</v>
      </c>
      <c r="BI43" s="137"/>
      <c r="BJ43" s="246"/>
      <c r="BK43" s="139"/>
      <c r="BL43" s="139"/>
      <c r="BM43" s="139"/>
      <c r="BN43" s="139"/>
      <c r="BO43" s="137"/>
      <c r="BP43" s="139"/>
      <c r="BQ43" s="139"/>
      <c r="BR43" s="139"/>
      <c r="BS43" s="139"/>
      <c r="BT43" s="189">
        <v>1.0</v>
      </c>
      <c r="BU43" s="156"/>
      <c r="BV43" s="156"/>
      <c r="BW43" s="156"/>
      <c r="BX43" s="156"/>
      <c r="BY43" s="190"/>
      <c r="BZ43" s="190"/>
      <c r="CA43" s="190"/>
      <c r="CB43" s="190"/>
      <c r="CC43" s="190"/>
      <c r="CD43" s="247">
        <v>1.0</v>
      </c>
      <c r="CE43" s="237">
        <f t="shared" si="17"/>
        <v>2</v>
      </c>
      <c r="CF43" s="238">
        <f t="shared" si="18"/>
        <v>22.22222222</v>
      </c>
      <c r="CG43" s="139"/>
      <c r="CH43" s="156"/>
      <c r="CI43" s="156"/>
      <c r="CJ43" s="139"/>
      <c r="CK43" s="156"/>
      <c r="CL43" s="156"/>
      <c r="CM43" s="156"/>
      <c r="CN43" s="156"/>
      <c r="CO43" s="156"/>
      <c r="CP43" s="156"/>
      <c r="CQ43" s="156"/>
      <c r="CR43" s="190"/>
      <c r="CS43" s="239"/>
      <c r="CT43" s="190"/>
      <c r="CU43" s="190"/>
      <c r="CV43" s="190"/>
      <c r="CW43" s="190"/>
      <c r="CX43" s="190"/>
      <c r="CY43" s="190"/>
      <c r="CZ43" s="240">
        <f t="shared" si="19"/>
        <v>0</v>
      </c>
      <c r="DA43" s="241">
        <f t="shared" si="20"/>
        <v>0</v>
      </c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240">
        <f t="shared" si="21"/>
        <v>0</v>
      </c>
      <c r="DQ43" s="175" t="str">
        <f t="shared" si="22"/>
        <v>#DIV/0!</v>
      </c>
    </row>
    <row r="44" ht="15.75" customHeight="1">
      <c r="A44" s="124">
        <v>35.0</v>
      </c>
      <c r="B44" s="125" t="s">
        <v>123</v>
      </c>
      <c r="C44" s="127" t="s">
        <v>124</v>
      </c>
      <c r="D44" s="119">
        <f t="shared" si="7"/>
        <v>17</v>
      </c>
      <c r="E44" s="161">
        <f t="shared" si="8"/>
        <v>47.22222222</v>
      </c>
      <c r="F44" s="162">
        <f t="shared" si="9"/>
        <v>47.22222222</v>
      </c>
      <c r="G44" s="186" t="str">
        <f t="shared" si="10"/>
        <v>  </v>
      </c>
      <c r="H44" s="137"/>
      <c r="I44" s="139"/>
      <c r="J44" s="139"/>
      <c r="K44" s="139"/>
      <c r="L44" s="139"/>
      <c r="M44" s="166">
        <f t="shared" si="11"/>
        <v>0</v>
      </c>
      <c r="N44" s="167">
        <f t="shared" si="12"/>
        <v>0</v>
      </c>
      <c r="O44" s="137"/>
      <c r="P44" s="139"/>
      <c r="Q44" s="137"/>
      <c r="R44" s="139"/>
      <c r="S44" s="139"/>
      <c r="T44" s="139"/>
      <c r="U44" s="139"/>
      <c r="V44" s="139"/>
      <c r="W44" s="139"/>
      <c r="X44" s="182">
        <v>1.0</v>
      </c>
      <c r="Y44" s="182">
        <v>1.0</v>
      </c>
      <c r="Z44" s="231"/>
      <c r="AA44" s="227">
        <v>1.0</v>
      </c>
      <c r="AB44" s="242"/>
      <c r="AC44" s="182">
        <v>1.0</v>
      </c>
      <c r="AD44" s="139"/>
      <c r="AE44" s="156"/>
      <c r="AF44" s="228">
        <v>1.0</v>
      </c>
      <c r="AG44" s="180"/>
      <c r="AH44" s="228">
        <v>1.0</v>
      </c>
      <c r="AI44" s="229"/>
      <c r="AJ44" s="166">
        <f t="shared" si="13"/>
        <v>6</v>
      </c>
      <c r="AK44" s="230">
        <f t="shared" si="14"/>
        <v>60</v>
      </c>
      <c r="AL44" s="232"/>
      <c r="AM44" s="229"/>
      <c r="AN44" s="139"/>
      <c r="AO44" s="182">
        <v>1.0</v>
      </c>
      <c r="AP44" s="182">
        <v>1.0</v>
      </c>
      <c r="AQ44" s="139"/>
      <c r="AR44" s="139"/>
      <c r="AS44" s="139"/>
      <c r="AT44" s="182">
        <v>1.0</v>
      </c>
      <c r="AU44" s="139"/>
      <c r="AV44" s="204"/>
      <c r="AW44" s="204"/>
      <c r="AX44" s="139"/>
      <c r="AY44" s="139"/>
      <c r="AZ44" s="139"/>
      <c r="BA44" s="139"/>
      <c r="BB44" s="139"/>
      <c r="BC44" s="182">
        <v>1.0</v>
      </c>
      <c r="BD44" s="182">
        <v>1.0</v>
      </c>
      <c r="BE44" s="139"/>
      <c r="BF44" s="244"/>
      <c r="BG44" s="235">
        <f t="shared" si="15"/>
        <v>5</v>
      </c>
      <c r="BH44" s="230">
        <f t="shared" si="16"/>
        <v>41.66666667</v>
      </c>
      <c r="BI44" s="137"/>
      <c r="BJ44" s="246"/>
      <c r="BK44" s="139"/>
      <c r="BL44" s="139"/>
      <c r="BM44" s="139"/>
      <c r="BN44" s="139"/>
      <c r="BO44" s="137"/>
      <c r="BP44" s="182">
        <v>1.0</v>
      </c>
      <c r="BQ44" s="139"/>
      <c r="BR44" s="139"/>
      <c r="BS44" s="182">
        <v>1.0</v>
      </c>
      <c r="BT44" s="189">
        <v>1.0</v>
      </c>
      <c r="BU44" s="156"/>
      <c r="BV44" s="156"/>
      <c r="BW44" s="156"/>
      <c r="BX44" s="156"/>
      <c r="BY44" s="190"/>
      <c r="BZ44" s="247">
        <v>1.0</v>
      </c>
      <c r="CA44" s="190"/>
      <c r="CB44" s="190"/>
      <c r="CC44" s="190"/>
      <c r="CD44" s="190"/>
      <c r="CE44" s="237">
        <f t="shared" si="17"/>
        <v>4</v>
      </c>
      <c r="CF44" s="238">
        <f t="shared" si="18"/>
        <v>44.44444444</v>
      </c>
      <c r="CG44" s="182">
        <v>1.0</v>
      </c>
      <c r="CH44" s="189">
        <v>1.0</v>
      </c>
      <c r="CI44" s="156"/>
      <c r="CJ44" s="139"/>
      <c r="CK44" s="156"/>
      <c r="CL44" s="156"/>
      <c r="CM44" s="156"/>
      <c r="CN44" s="156"/>
      <c r="CO44" s="156"/>
      <c r="CP44" s="156"/>
      <c r="CQ44" s="156"/>
      <c r="CR44" s="190"/>
      <c r="CS44" s="239"/>
      <c r="CT44" s="190"/>
      <c r="CU44" s="190"/>
      <c r="CV44" s="190"/>
      <c r="CW44" s="190"/>
      <c r="CX44" s="190"/>
      <c r="CY44" s="190"/>
      <c r="CZ44" s="240">
        <f t="shared" si="19"/>
        <v>2</v>
      </c>
      <c r="DA44" s="241">
        <f t="shared" si="20"/>
        <v>100</v>
      </c>
      <c r="DB44" s="157"/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240">
        <f t="shared" si="21"/>
        <v>0</v>
      </c>
      <c r="DQ44" s="175" t="str">
        <f t="shared" si="22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19">
        <f t="shared" si="7"/>
        <v>12</v>
      </c>
      <c r="E45" s="161">
        <f t="shared" si="8"/>
        <v>33.33333333</v>
      </c>
      <c r="F45" s="162">
        <f t="shared" si="9"/>
        <v>33.33333333</v>
      </c>
      <c r="G45" s="186" t="str">
        <f t="shared" si="10"/>
        <v>  </v>
      </c>
      <c r="H45" s="137"/>
      <c r="I45" s="156"/>
      <c r="J45" s="201"/>
      <c r="K45" s="139"/>
      <c r="L45" s="139"/>
      <c r="M45" s="166">
        <f t="shared" si="11"/>
        <v>0</v>
      </c>
      <c r="N45" s="167">
        <f t="shared" si="12"/>
        <v>0</v>
      </c>
      <c r="O45" s="139"/>
      <c r="P45" s="139"/>
      <c r="Q45" s="139"/>
      <c r="R45" s="139"/>
      <c r="S45" s="156"/>
      <c r="T45" s="156"/>
      <c r="U45" s="139"/>
      <c r="V45" s="139"/>
      <c r="W45" s="182">
        <v>1.0</v>
      </c>
      <c r="X45" s="182">
        <v>1.0</v>
      </c>
      <c r="Y45" s="156"/>
      <c r="Z45" s="231"/>
      <c r="AA45" s="231"/>
      <c r="AB45" s="233">
        <v>1.0</v>
      </c>
      <c r="AC45" s="189">
        <v>1.0</v>
      </c>
      <c r="AD45" s="139"/>
      <c r="AE45" s="156"/>
      <c r="AF45" s="228">
        <v>1.0</v>
      </c>
      <c r="AG45" s="228">
        <v>1.0</v>
      </c>
      <c r="AH45" s="180"/>
      <c r="AI45" s="229"/>
      <c r="AJ45" s="166">
        <f t="shared" si="13"/>
        <v>6</v>
      </c>
      <c r="AK45" s="230">
        <f t="shared" si="14"/>
        <v>60</v>
      </c>
      <c r="AL45" s="232"/>
      <c r="AM45" s="229"/>
      <c r="AN45" s="139"/>
      <c r="AO45" s="182">
        <v>1.0</v>
      </c>
      <c r="AP45" s="139"/>
      <c r="AQ45" s="156"/>
      <c r="AR45" s="156"/>
      <c r="AS45" s="156"/>
      <c r="AT45" s="156"/>
      <c r="AU45" s="156"/>
      <c r="AV45" s="218"/>
      <c r="AW45" s="218"/>
      <c r="AX45" s="156"/>
      <c r="AY45" s="139"/>
      <c r="AZ45" s="139"/>
      <c r="BA45" s="139"/>
      <c r="BB45" s="182">
        <v>1.0</v>
      </c>
      <c r="BC45" s="182">
        <v>1.0</v>
      </c>
      <c r="BD45" s="139"/>
      <c r="BE45" s="139"/>
      <c r="BF45" s="156"/>
      <c r="BG45" s="235">
        <f t="shared" si="15"/>
        <v>3</v>
      </c>
      <c r="BH45" s="230">
        <f t="shared" si="16"/>
        <v>25</v>
      </c>
      <c r="BI45" s="137"/>
      <c r="BJ45" s="262"/>
      <c r="BK45" s="156"/>
      <c r="BL45" s="156"/>
      <c r="BM45" s="156"/>
      <c r="BN45" s="156"/>
      <c r="BO45" s="259">
        <v>1.0</v>
      </c>
      <c r="BP45" s="156"/>
      <c r="BQ45" s="156"/>
      <c r="BR45" s="156"/>
      <c r="BS45" s="189">
        <v>1.0</v>
      </c>
      <c r="BT45" s="189">
        <v>1.0</v>
      </c>
      <c r="BU45" s="156"/>
      <c r="BV45" s="156"/>
      <c r="BW45" s="156"/>
      <c r="BX45" s="156"/>
      <c r="BY45" s="190"/>
      <c r="BZ45" s="190"/>
      <c r="CA45" s="190"/>
      <c r="CB45" s="190"/>
      <c r="CC45" s="190"/>
      <c r="CD45" s="190"/>
      <c r="CE45" s="237">
        <f t="shared" si="17"/>
        <v>3</v>
      </c>
      <c r="CF45" s="238">
        <f t="shared" si="18"/>
        <v>33.33333333</v>
      </c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90"/>
      <c r="CS45" s="239"/>
      <c r="CT45" s="190"/>
      <c r="CU45" s="190"/>
      <c r="CV45" s="190"/>
      <c r="CW45" s="190"/>
      <c r="CX45" s="190"/>
      <c r="CY45" s="190"/>
      <c r="CZ45" s="240">
        <f t="shared" si="19"/>
        <v>0</v>
      </c>
      <c r="DA45" s="241">
        <f t="shared" si="20"/>
        <v>0</v>
      </c>
      <c r="DB45" s="157"/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240">
        <f t="shared" si="21"/>
        <v>0</v>
      </c>
      <c r="DQ45" s="175" t="str">
        <f t="shared" si="22"/>
        <v>#DIV/0!</v>
      </c>
    </row>
    <row r="46" ht="15.75" customHeight="1">
      <c r="A46" s="160">
        <v>37.0</v>
      </c>
      <c r="B46" s="125" t="s">
        <v>127</v>
      </c>
      <c r="C46" s="127" t="s">
        <v>128</v>
      </c>
      <c r="D46" s="119">
        <f t="shared" si="7"/>
        <v>2</v>
      </c>
      <c r="E46" s="161">
        <f t="shared" si="8"/>
        <v>5.555555556</v>
      </c>
      <c r="F46" s="162">
        <f t="shared" si="9"/>
        <v>5.555555556</v>
      </c>
      <c r="G46" s="163">
        <f t="shared" si="10"/>
        <v>5.555555556</v>
      </c>
      <c r="H46" s="221"/>
      <c r="I46" s="156"/>
      <c r="J46" s="156"/>
      <c r="K46" s="139"/>
      <c r="L46" s="139"/>
      <c r="M46" s="166">
        <f t="shared" si="11"/>
        <v>0</v>
      </c>
      <c r="N46" s="167">
        <f t="shared" si="12"/>
        <v>0</v>
      </c>
      <c r="O46" s="139"/>
      <c r="P46" s="139"/>
      <c r="Q46" s="139"/>
      <c r="R46" s="139"/>
      <c r="S46" s="156"/>
      <c r="T46" s="156"/>
      <c r="U46" s="139"/>
      <c r="V46" s="139"/>
      <c r="W46" s="139"/>
      <c r="X46" s="139"/>
      <c r="Y46" s="156"/>
      <c r="Z46" s="231"/>
      <c r="AA46" s="231"/>
      <c r="AB46" s="242"/>
      <c r="AC46" s="156"/>
      <c r="AD46" s="139"/>
      <c r="AE46" s="139"/>
      <c r="AF46" s="180"/>
      <c r="AG46" s="180"/>
      <c r="AH46" s="180"/>
      <c r="AI46" s="229"/>
      <c r="AJ46" s="166">
        <f t="shared" si="13"/>
        <v>0</v>
      </c>
      <c r="AK46" s="230">
        <f t="shared" si="14"/>
        <v>0</v>
      </c>
      <c r="AL46" s="232"/>
      <c r="AM46" s="229"/>
      <c r="AN46" s="139"/>
      <c r="AO46" s="139"/>
      <c r="AP46" s="182">
        <v>1.0</v>
      </c>
      <c r="AQ46" s="156"/>
      <c r="AR46" s="156"/>
      <c r="AS46" s="156"/>
      <c r="AT46" s="156"/>
      <c r="AU46" s="156"/>
      <c r="AV46" s="218"/>
      <c r="AW46" s="218"/>
      <c r="AX46" s="156"/>
      <c r="AY46" s="139"/>
      <c r="AZ46" s="139"/>
      <c r="BA46" s="139"/>
      <c r="BB46" s="139"/>
      <c r="BC46" s="139"/>
      <c r="BD46" s="139"/>
      <c r="BE46" s="139"/>
      <c r="BF46" s="244"/>
      <c r="BG46" s="235">
        <f t="shared" si="15"/>
        <v>1</v>
      </c>
      <c r="BH46" s="230">
        <f t="shared" si="16"/>
        <v>8.333333333</v>
      </c>
      <c r="BI46" s="137"/>
      <c r="BJ46" s="262"/>
      <c r="BK46" s="156"/>
      <c r="BL46" s="156"/>
      <c r="BM46" s="156"/>
      <c r="BN46" s="156"/>
      <c r="BO46" s="185"/>
      <c r="BP46" s="156"/>
      <c r="BQ46" s="156"/>
      <c r="BR46" s="156"/>
      <c r="BS46" s="156"/>
      <c r="BT46" s="189">
        <v>1.0</v>
      </c>
      <c r="BU46" s="156"/>
      <c r="BV46" s="156"/>
      <c r="BW46" s="156"/>
      <c r="BX46" s="156"/>
      <c r="BY46" s="190"/>
      <c r="BZ46" s="190"/>
      <c r="CA46" s="190"/>
      <c r="CB46" s="190"/>
      <c r="CC46" s="190"/>
      <c r="CD46" s="190"/>
      <c r="CE46" s="237">
        <f t="shared" si="17"/>
        <v>1</v>
      </c>
      <c r="CF46" s="238">
        <f t="shared" si="18"/>
        <v>11.11111111</v>
      </c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90"/>
      <c r="CS46" s="239"/>
      <c r="CT46" s="190"/>
      <c r="CU46" s="190"/>
      <c r="CV46" s="190"/>
      <c r="CW46" s="190"/>
      <c r="CX46" s="190"/>
      <c r="CY46" s="190"/>
      <c r="CZ46" s="240">
        <f t="shared" si="19"/>
        <v>0</v>
      </c>
      <c r="DA46" s="241">
        <f t="shared" si="20"/>
        <v>0</v>
      </c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240">
        <f t="shared" si="21"/>
        <v>0</v>
      </c>
      <c r="DQ46" s="175" t="str">
        <f t="shared" si="22"/>
        <v>#DIV/0!</v>
      </c>
    </row>
    <row r="47" ht="15.75" customHeight="1">
      <c r="A47" s="124">
        <v>38.0</v>
      </c>
      <c r="B47" s="125" t="s">
        <v>129</v>
      </c>
      <c r="C47" s="127" t="s">
        <v>130</v>
      </c>
      <c r="D47" s="119">
        <f t="shared" si="7"/>
        <v>14</v>
      </c>
      <c r="E47" s="161">
        <f t="shared" si="8"/>
        <v>38.88888889</v>
      </c>
      <c r="F47" s="162">
        <f t="shared" si="9"/>
        <v>38.88888889</v>
      </c>
      <c r="G47" s="186" t="str">
        <f t="shared" si="10"/>
        <v>  </v>
      </c>
      <c r="H47" s="137"/>
      <c r="I47" s="201"/>
      <c r="J47" s="201"/>
      <c r="K47" s="139"/>
      <c r="L47" s="139"/>
      <c r="M47" s="166">
        <f t="shared" si="11"/>
        <v>0</v>
      </c>
      <c r="N47" s="167">
        <f t="shared" si="12"/>
        <v>0</v>
      </c>
      <c r="O47" s="137"/>
      <c r="P47" s="139"/>
      <c r="Q47" s="137"/>
      <c r="R47" s="139"/>
      <c r="S47" s="139"/>
      <c r="T47" s="139"/>
      <c r="U47" s="139"/>
      <c r="V47" s="139"/>
      <c r="W47" s="139"/>
      <c r="X47" s="182">
        <v>1.0</v>
      </c>
      <c r="Y47" s="182">
        <v>1.0</v>
      </c>
      <c r="Z47" s="231"/>
      <c r="AA47" s="231"/>
      <c r="AB47" s="242"/>
      <c r="AC47" s="139"/>
      <c r="AD47" s="139"/>
      <c r="AE47" s="139"/>
      <c r="AF47" s="228">
        <v>1.0</v>
      </c>
      <c r="AG47" s="180"/>
      <c r="AH47" s="228">
        <v>1.0</v>
      </c>
      <c r="AI47" s="229"/>
      <c r="AJ47" s="166">
        <f t="shared" si="13"/>
        <v>4</v>
      </c>
      <c r="AK47" s="230">
        <f t="shared" si="14"/>
        <v>40</v>
      </c>
      <c r="AL47" s="232"/>
      <c r="AM47" s="234">
        <v>1.0</v>
      </c>
      <c r="AN47" s="139"/>
      <c r="AO47" s="182">
        <v>1.0</v>
      </c>
      <c r="AP47" s="182">
        <v>1.0</v>
      </c>
      <c r="AQ47" s="139"/>
      <c r="AR47" s="139"/>
      <c r="AS47" s="139"/>
      <c r="AT47" s="182">
        <v>1.0</v>
      </c>
      <c r="AU47" s="139"/>
      <c r="AV47" s="204"/>
      <c r="AW47" s="204"/>
      <c r="AX47" s="139"/>
      <c r="AY47" s="139"/>
      <c r="AZ47" s="139"/>
      <c r="BA47" s="139"/>
      <c r="BB47" s="139"/>
      <c r="BC47" s="182">
        <v>1.0</v>
      </c>
      <c r="BD47" s="182">
        <v>1.0</v>
      </c>
      <c r="BE47" s="139"/>
      <c r="BF47" s="244"/>
      <c r="BG47" s="235">
        <f t="shared" si="15"/>
        <v>6</v>
      </c>
      <c r="BH47" s="230">
        <f t="shared" si="16"/>
        <v>50</v>
      </c>
      <c r="BI47" s="137"/>
      <c r="BJ47" s="246"/>
      <c r="BK47" s="139"/>
      <c r="BL47" s="139"/>
      <c r="BM47" s="139"/>
      <c r="BN47" s="139"/>
      <c r="BO47" s="137"/>
      <c r="BP47" s="139"/>
      <c r="BQ47" s="139"/>
      <c r="BR47" s="139"/>
      <c r="BS47" s="182">
        <v>1.0</v>
      </c>
      <c r="BT47" s="189">
        <v>1.0</v>
      </c>
      <c r="BU47" s="156"/>
      <c r="BV47" s="156"/>
      <c r="BW47" s="156"/>
      <c r="BX47" s="156"/>
      <c r="BY47" s="190"/>
      <c r="BZ47" s="247">
        <v>1.0</v>
      </c>
      <c r="CA47" s="190"/>
      <c r="CB47" s="190"/>
      <c r="CC47" s="190"/>
      <c r="CD47" s="190"/>
      <c r="CE47" s="237">
        <f t="shared" si="17"/>
        <v>3</v>
      </c>
      <c r="CF47" s="238">
        <f t="shared" si="18"/>
        <v>33.33333333</v>
      </c>
      <c r="CG47" s="139"/>
      <c r="CH47" s="189">
        <v>1.0</v>
      </c>
      <c r="CI47" s="156"/>
      <c r="CJ47" s="139"/>
      <c r="CK47" s="156"/>
      <c r="CL47" s="156"/>
      <c r="CM47" s="156"/>
      <c r="CN47" s="156"/>
      <c r="CO47" s="156"/>
      <c r="CP47" s="156"/>
      <c r="CQ47" s="156"/>
      <c r="CR47" s="190"/>
      <c r="CS47" s="239"/>
      <c r="CT47" s="190"/>
      <c r="CU47" s="190"/>
      <c r="CV47" s="190"/>
      <c r="CW47" s="190"/>
      <c r="CX47" s="190"/>
      <c r="CY47" s="190"/>
      <c r="CZ47" s="240">
        <f t="shared" si="19"/>
        <v>1</v>
      </c>
      <c r="DA47" s="241">
        <f t="shared" si="20"/>
        <v>50</v>
      </c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240">
        <f t="shared" si="21"/>
        <v>0</v>
      </c>
      <c r="DQ47" s="175" t="str">
        <f t="shared" si="22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19">
        <f t="shared" si="7"/>
        <v>20</v>
      </c>
      <c r="E48" s="161">
        <f t="shared" si="8"/>
        <v>55.55555556</v>
      </c>
      <c r="F48" s="248" t="str">
        <f t="shared" si="9"/>
        <v>  </v>
      </c>
      <c r="G48" s="186" t="str">
        <f t="shared" si="10"/>
        <v>  </v>
      </c>
      <c r="H48" s="137"/>
      <c r="I48" s="139"/>
      <c r="J48" s="139"/>
      <c r="K48" s="139"/>
      <c r="L48" s="139"/>
      <c r="M48" s="166">
        <f t="shared" si="11"/>
        <v>0</v>
      </c>
      <c r="N48" s="167">
        <f t="shared" si="12"/>
        <v>0</v>
      </c>
      <c r="O48" s="139"/>
      <c r="P48" s="139"/>
      <c r="Q48" s="139"/>
      <c r="R48" s="139"/>
      <c r="S48" s="139"/>
      <c r="T48" s="139"/>
      <c r="U48" s="139"/>
      <c r="V48" s="139"/>
      <c r="W48" s="182">
        <v>1.0</v>
      </c>
      <c r="X48" s="182">
        <v>1.0</v>
      </c>
      <c r="Y48" s="139"/>
      <c r="Z48" s="231"/>
      <c r="AA48" s="227">
        <v>1.0</v>
      </c>
      <c r="AB48" s="233">
        <v>1.0</v>
      </c>
      <c r="AC48" s="182">
        <v>1.0</v>
      </c>
      <c r="AD48" s="139"/>
      <c r="AE48" s="201"/>
      <c r="AF48" s="228">
        <v>1.0</v>
      </c>
      <c r="AG48" s="228">
        <v>1.0</v>
      </c>
      <c r="AH48" s="228">
        <v>1.0</v>
      </c>
      <c r="AI48" s="229"/>
      <c r="AJ48" s="166">
        <f t="shared" si="13"/>
        <v>8</v>
      </c>
      <c r="AK48" s="230">
        <f t="shared" si="14"/>
        <v>80</v>
      </c>
      <c r="AL48" s="232"/>
      <c r="AM48" s="234">
        <v>1.0</v>
      </c>
      <c r="AN48" s="182">
        <v>1.0</v>
      </c>
      <c r="AO48" s="182">
        <v>1.0</v>
      </c>
      <c r="AP48" s="139"/>
      <c r="AQ48" s="139"/>
      <c r="AR48" s="182">
        <v>1.0</v>
      </c>
      <c r="AS48" s="139"/>
      <c r="AT48" s="182">
        <v>1.0</v>
      </c>
      <c r="AU48" s="139"/>
      <c r="AV48" s="204"/>
      <c r="AW48" s="204"/>
      <c r="AX48" s="139"/>
      <c r="AY48" s="139"/>
      <c r="AZ48" s="139"/>
      <c r="BA48" s="139"/>
      <c r="BB48" s="139"/>
      <c r="BC48" s="139"/>
      <c r="BD48" s="139"/>
      <c r="BE48" s="139"/>
      <c r="BF48" s="139"/>
      <c r="BG48" s="235">
        <f t="shared" si="15"/>
        <v>5</v>
      </c>
      <c r="BH48" s="230">
        <f t="shared" si="16"/>
        <v>41.66666667</v>
      </c>
      <c r="BI48" s="137"/>
      <c r="BJ48" s="246"/>
      <c r="BK48" s="139"/>
      <c r="BL48" s="182">
        <v>1.0</v>
      </c>
      <c r="BM48" s="139"/>
      <c r="BN48" s="139"/>
      <c r="BO48" s="196">
        <v>1.0</v>
      </c>
      <c r="BP48" s="182">
        <v>1.0</v>
      </c>
      <c r="BQ48" s="139"/>
      <c r="BR48" s="139"/>
      <c r="BS48" s="182">
        <v>1.0</v>
      </c>
      <c r="BT48" s="156"/>
      <c r="BU48" s="156"/>
      <c r="BV48" s="156"/>
      <c r="BW48" s="156"/>
      <c r="BX48" s="156"/>
      <c r="BY48" s="247">
        <v>1.0</v>
      </c>
      <c r="BZ48" s="190"/>
      <c r="CA48" s="190"/>
      <c r="CB48" s="190"/>
      <c r="CC48" s="190"/>
      <c r="CD48" s="247">
        <v>1.0</v>
      </c>
      <c r="CE48" s="237">
        <f t="shared" si="17"/>
        <v>6</v>
      </c>
      <c r="CF48" s="238">
        <f t="shared" si="18"/>
        <v>66.66666667</v>
      </c>
      <c r="CG48" s="182">
        <v>1.0</v>
      </c>
      <c r="CH48" s="156"/>
      <c r="CI48" s="156"/>
      <c r="CJ48" s="148"/>
      <c r="CK48" s="148"/>
      <c r="CL48" s="148"/>
      <c r="CM48" s="156"/>
      <c r="CN48" s="156"/>
      <c r="CO48" s="148"/>
      <c r="CP48" s="156"/>
      <c r="CQ48" s="156"/>
      <c r="CR48" s="190"/>
      <c r="CS48" s="239"/>
      <c r="CT48" s="190"/>
      <c r="CU48" s="190"/>
      <c r="CV48" s="190"/>
      <c r="CW48" s="190"/>
      <c r="CX48" s="190"/>
      <c r="CY48" s="190"/>
      <c r="CZ48" s="240">
        <f t="shared" si="19"/>
        <v>1</v>
      </c>
      <c r="DA48" s="241">
        <f t="shared" si="20"/>
        <v>50</v>
      </c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240">
        <f t="shared" si="21"/>
        <v>0</v>
      </c>
      <c r="DQ48" s="175" t="str">
        <f t="shared" si="22"/>
        <v>#DIV/0!</v>
      </c>
    </row>
    <row r="49" ht="15.75" customHeight="1">
      <c r="A49" s="160">
        <v>40.0</v>
      </c>
      <c r="B49" s="125" t="s">
        <v>133</v>
      </c>
      <c r="C49" s="127" t="s">
        <v>134</v>
      </c>
      <c r="D49" s="119">
        <f t="shared" si="7"/>
        <v>21</v>
      </c>
      <c r="E49" s="161">
        <f t="shared" si="8"/>
        <v>58.33333333</v>
      </c>
      <c r="F49" s="248" t="str">
        <f t="shared" si="9"/>
        <v>  </v>
      </c>
      <c r="G49" s="186" t="str">
        <f t="shared" si="10"/>
        <v>  </v>
      </c>
      <c r="H49" s="137"/>
      <c r="I49" s="139"/>
      <c r="J49" s="139"/>
      <c r="K49" s="139"/>
      <c r="L49" s="139"/>
      <c r="M49" s="166">
        <f t="shared" si="11"/>
        <v>0</v>
      </c>
      <c r="N49" s="167">
        <f t="shared" si="12"/>
        <v>0</v>
      </c>
      <c r="O49" s="221"/>
      <c r="P49" s="201"/>
      <c r="Q49" s="221"/>
      <c r="R49" s="201"/>
      <c r="S49" s="201"/>
      <c r="T49" s="201"/>
      <c r="U49" s="139"/>
      <c r="V49" s="139"/>
      <c r="W49" s="182">
        <v>1.0</v>
      </c>
      <c r="X49" s="182">
        <v>1.0</v>
      </c>
      <c r="Y49" s="253">
        <v>1.0</v>
      </c>
      <c r="Z49" s="231"/>
      <c r="AA49" s="227">
        <v>1.0</v>
      </c>
      <c r="AB49" s="233">
        <v>1.0</v>
      </c>
      <c r="AC49" s="253">
        <v>1.0</v>
      </c>
      <c r="AD49" s="139"/>
      <c r="AE49" s="156"/>
      <c r="AF49" s="180"/>
      <c r="AG49" s="228">
        <v>1.0</v>
      </c>
      <c r="AH49" s="228">
        <v>1.0</v>
      </c>
      <c r="AI49" s="234">
        <v>1.0</v>
      </c>
      <c r="AJ49" s="166">
        <f t="shared" si="13"/>
        <v>9</v>
      </c>
      <c r="AK49" s="230">
        <f t="shared" si="14"/>
        <v>90</v>
      </c>
      <c r="AL49" s="232"/>
      <c r="AM49" s="234">
        <v>1.0</v>
      </c>
      <c r="AN49" s="182">
        <v>1.0</v>
      </c>
      <c r="AO49" s="182">
        <v>1.0</v>
      </c>
      <c r="AP49" s="139"/>
      <c r="AQ49" s="156"/>
      <c r="AR49" s="189">
        <v>1.0</v>
      </c>
      <c r="AS49" s="253">
        <v>1.0</v>
      </c>
      <c r="AT49" s="253">
        <v>1.0</v>
      </c>
      <c r="AU49" s="201"/>
      <c r="AV49" s="254"/>
      <c r="AW49" s="254"/>
      <c r="AX49" s="201"/>
      <c r="AY49" s="139"/>
      <c r="AZ49" s="139"/>
      <c r="BA49" s="139"/>
      <c r="BB49" s="139"/>
      <c r="BC49" s="139"/>
      <c r="BD49" s="182">
        <v>1.0</v>
      </c>
      <c r="BE49" s="139"/>
      <c r="BF49" s="201"/>
      <c r="BG49" s="235">
        <f t="shared" si="15"/>
        <v>7</v>
      </c>
      <c r="BH49" s="230">
        <f t="shared" si="16"/>
        <v>58.33333333</v>
      </c>
      <c r="BI49" s="137"/>
      <c r="BJ49" s="255"/>
      <c r="BK49" s="201"/>
      <c r="BL49" s="253">
        <v>1.0</v>
      </c>
      <c r="BM49" s="201"/>
      <c r="BN49" s="201"/>
      <c r="BO49" s="205">
        <v>1.0</v>
      </c>
      <c r="BP49" s="253">
        <v>1.0</v>
      </c>
      <c r="BQ49" s="201"/>
      <c r="BR49" s="201"/>
      <c r="BS49" s="201"/>
      <c r="BT49" s="189">
        <v>1.0</v>
      </c>
      <c r="BU49" s="156"/>
      <c r="BV49" s="156"/>
      <c r="BW49" s="156"/>
      <c r="BX49" s="156"/>
      <c r="BY49" s="190"/>
      <c r="BZ49" s="190"/>
      <c r="CA49" s="190"/>
      <c r="CB49" s="190"/>
      <c r="CC49" s="190"/>
      <c r="CD49" s="190"/>
      <c r="CE49" s="237">
        <f t="shared" si="17"/>
        <v>4</v>
      </c>
      <c r="CF49" s="238">
        <f t="shared" si="18"/>
        <v>44.44444444</v>
      </c>
      <c r="CG49" s="253">
        <v>1.0</v>
      </c>
      <c r="CH49" s="156"/>
      <c r="CI49" s="156"/>
      <c r="CJ49" s="201"/>
      <c r="CK49" s="156"/>
      <c r="CL49" s="156"/>
      <c r="CM49" s="156"/>
      <c r="CN49" s="156"/>
      <c r="CO49" s="156"/>
      <c r="CP49" s="156"/>
      <c r="CQ49" s="156"/>
      <c r="CR49" s="190"/>
      <c r="CS49" s="239"/>
      <c r="CT49" s="190"/>
      <c r="CU49" s="190"/>
      <c r="CV49" s="190"/>
      <c r="CW49" s="190"/>
      <c r="CX49" s="190"/>
      <c r="CY49" s="190"/>
      <c r="CZ49" s="240">
        <f t="shared" si="19"/>
        <v>1</v>
      </c>
      <c r="DA49" s="241">
        <f t="shared" si="20"/>
        <v>50</v>
      </c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240">
        <f t="shared" si="21"/>
        <v>0</v>
      </c>
      <c r="DQ49" s="175" t="str">
        <f t="shared" si="22"/>
        <v>#DIV/0!</v>
      </c>
    </row>
    <row r="50" ht="15.75" customHeight="1">
      <c r="A50" s="124">
        <v>41.0</v>
      </c>
      <c r="B50" s="125" t="s">
        <v>135</v>
      </c>
      <c r="C50" s="127" t="s">
        <v>136</v>
      </c>
      <c r="D50" s="119">
        <f t="shared" si="7"/>
        <v>20</v>
      </c>
      <c r="E50" s="161">
        <f t="shared" si="8"/>
        <v>55.55555556</v>
      </c>
      <c r="F50" s="162" t="str">
        <f t="shared" si="9"/>
        <v>  </v>
      </c>
      <c r="G50" s="163" t="str">
        <f t="shared" si="10"/>
        <v>  </v>
      </c>
      <c r="H50" s="137"/>
      <c r="I50" s="139"/>
      <c r="J50" s="139"/>
      <c r="K50" s="139"/>
      <c r="L50" s="139"/>
      <c r="M50" s="166">
        <f t="shared" si="11"/>
        <v>0</v>
      </c>
      <c r="N50" s="167">
        <f t="shared" si="12"/>
        <v>0</v>
      </c>
      <c r="O50" s="139"/>
      <c r="P50" s="139"/>
      <c r="Q50" s="139"/>
      <c r="R50" s="139"/>
      <c r="S50" s="139"/>
      <c r="T50" s="139"/>
      <c r="U50" s="139"/>
      <c r="V50" s="139"/>
      <c r="W50" s="182">
        <v>1.0</v>
      </c>
      <c r="X50" s="139"/>
      <c r="Y50" s="139"/>
      <c r="Z50" s="231"/>
      <c r="AA50" s="227">
        <v>1.0</v>
      </c>
      <c r="AB50" s="233">
        <v>1.0</v>
      </c>
      <c r="AC50" s="139"/>
      <c r="AD50" s="139"/>
      <c r="AE50" s="139"/>
      <c r="AF50" s="228">
        <v>1.0</v>
      </c>
      <c r="AG50" s="228">
        <v>1.0</v>
      </c>
      <c r="AH50" s="228">
        <v>1.0</v>
      </c>
      <c r="AI50" s="234">
        <v>1.0</v>
      </c>
      <c r="AJ50" s="166">
        <f t="shared" si="13"/>
        <v>7</v>
      </c>
      <c r="AK50" s="230">
        <f t="shared" si="14"/>
        <v>70</v>
      </c>
      <c r="AL50" s="232"/>
      <c r="AM50" s="234">
        <v>1.0</v>
      </c>
      <c r="AN50" s="182">
        <v>1.0</v>
      </c>
      <c r="AO50" s="182">
        <v>1.0</v>
      </c>
      <c r="AP50" s="139"/>
      <c r="AQ50" s="156"/>
      <c r="AR50" s="189">
        <v>1.0</v>
      </c>
      <c r="AS50" s="182">
        <v>1.0</v>
      </c>
      <c r="AT50" s="182">
        <v>1.0</v>
      </c>
      <c r="AU50" s="139"/>
      <c r="AV50" s="204"/>
      <c r="AW50" s="204"/>
      <c r="AX50" s="139"/>
      <c r="AY50" s="139"/>
      <c r="AZ50" s="139"/>
      <c r="BA50" s="139"/>
      <c r="BB50" s="139"/>
      <c r="BC50" s="139"/>
      <c r="BD50" s="182">
        <v>1.0</v>
      </c>
      <c r="BE50" s="139"/>
      <c r="BF50" s="244"/>
      <c r="BG50" s="235">
        <f t="shared" si="15"/>
        <v>7</v>
      </c>
      <c r="BH50" s="230">
        <f t="shared" si="16"/>
        <v>58.33333333</v>
      </c>
      <c r="BI50" s="137"/>
      <c r="BJ50" s="246"/>
      <c r="BK50" s="139"/>
      <c r="BL50" s="139"/>
      <c r="BM50" s="139"/>
      <c r="BN50" s="139"/>
      <c r="BO50" s="196">
        <v>1.0</v>
      </c>
      <c r="BP50" s="182">
        <v>1.0</v>
      </c>
      <c r="BQ50" s="139"/>
      <c r="BR50" s="139"/>
      <c r="BS50" s="139"/>
      <c r="BT50" s="189">
        <v>1.0</v>
      </c>
      <c r="BU50" s="156"/>
      <c r="BV50" s="156"/>
      <c r="BW50" s="156"/>
      <c r="BX50" s="156"/>
      <c r="BY50" s="247">
        <v>1.0</v>
      </c>
      <c r="BZ50" s="247">
        <v>1.0</v>
      </c>
      <c r="CA50" s="190"/>
      <c r="CB50" s="190"/>
      <c r="CC50" s="190"/>
      <c r="CD50" s="190"/>
      <c r="CE50" s="237">
        <f t="shared" si="17"/>
        <v>5</v>
      </c>
      <c r="CF50" s="238">
        <f t="shared" si="18"/>
        <v>55.55555556</v>
      </c>
      <c r="CG50" s="182">
        <v>1.0</v>
      </c>
      <c r="CH50" s="156"/>
      <c r="CI50" s="156"/>
      <c r="CJ50" s="148"/>
      <c r="CK50" s="148"/>
      <c r="CL50" s="148"/>
      <c r="CM50" s="156"/>
      <c r="CN50" s="156"/>
      <c r="CO50" s="148"/>
      <c r="CP50" s="156"/>
      <c r="CQ50" s="156"/>
      <c r="CR50" s="190"/>
      <c r="CS50" s="239"/>
      <c r="CT50" s="190"/>
      <c r="CU50" s="190"/>
      <c r="CV50" s="190"/>
      <c r="CW50" s="190"/>
      <c r="CX50" s="190"/>
      <c r="CY50" s="190"/>
      <c r="CZ50" s="240">
        <f t="shared" si="19"/>
        <v>1</v>
      </c>
      <c r="DA50" s="241">
        <f t="shared" si="20"/>
        <v>50</v>
      </c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240">
        <f t="shared" si="21"/>
        <v>0</v>
      </c>
      <c r="DQ50" s="175" t="str">
        <f t="shared" si="22"/>
        <v>#DIV/0!</v>
      </c>
    </row>
    <row r="51" ht="15.75" customHeight="1">
      <c r="A51" s="124">
        <v>42.0</v>
      </c>
      <c r="B51" s="125" t="s">
        <v>138</v>
      </c>
      <c r="C51" s="127" t="s">
        <v>139</v>
      </c>
      <c r="D51" s="119">
        <f t="shared" si="7"/>
        <v>21</v>
      </c>
      <c r="E51" s="161">
        <f t="shared" si="8"/>
        <v>58.33333333</v>
      </c>
      <c r="F51" s="162" t="str">
        <f t="shared" si="9"/>
        <v>  </v>
      </c>
      <c r="G51" s="163" t="str">
        <f t="shared" si="10"/>
        <v>  </v>
      </c>
      <c r="H51" s="137"/>
      <c r="I51" s="182">
        <v>1.0</v>
      </c>
      <c r="J51" s="156"/>
      <c r="K51" s="139"/>
      <c r="L51" s="139"/>
      <c r="M51" s="166">
        <f t="shared" si="11"/>
        <v>1</v>
      </c>
      <c r="N51" s="167">
        <f t="shared" si="12"/>
        <v>33.33333333</v>
      </c>
      <c r="O51" s="137"/>
      <c r="P51" s="139"/>
      <c r="Q51" s="137"/>
      <c r="R51" s="139"/>
      <c r="S51" s="139"/>
      <c r="T51" s="139"/>
      <c r="U51" s="139"/>
      <c r="V51" s="139"/>
      <c r="W51" s="139"/>
      <c r="X51" s="139"/>
      <c r="Y51" s="139"/>
      <c r="Z51" s="231"/>
      <c r="AA51" s="227">
        <v>1.0</v>
      </c>
      <c r="AB51" s="233">
        <v>1.0</v>
      </c>
      <c r="AC51" s="182">
        <v>1.0</v>
      </c>
      <c r="AD51" s="139"/>
      <c r="AE51" s="139"/>
      <c r="AF51" s="228">
        <v>1.0</v>
      </c>
      <c r="AG51" s="228">
        <v>1.0</v>
      </c>
      <c r="AH51" s="180"/>
      <c r="AI51" s="234">
        <v>1.0</v>
      </c>
      <c r="AJ51" s="166">
        <f t="shared" si="13"/>
        <v>6</v>
      </c>
      <c r="AK51" s="230">
        <f t="shared" si="14"/>
        <v>60</v>
      </c>
      <c r="AL51" s="232"/>
      <c r="AM51" s="234">
        <v>1.0</v>
      </c>
      <c r="AN51" s="182">
        <v>1.0</v>
      </c>
      <c r="AO51" s="139"/>
      <c r="AP51" s="182">
        <v>1.0</v>
      </c>
      <c r="AQ51" s="139"/>
      <c r="AR51" s="139"/>
      <c r="AS51" s="182">
        <v>1.0</v>
      </c>
      <c r="AT51" s="182">
        <v>1.0</v>
      </c>
      <c r="AU51" s="182">
        <v>1.0</v>
      </c>
      <c r="AV51" s="204"/>
      <c r="AW51" s="204"/>
      <c r="AX51" s="139"/>
      <c r="AY51" s="139"/>
      <c r="AZ51" s="139"/>
      <c r="BA51" s="139"/>
      <c r="BB51" s="139"/>
      <c r="BC51" s="182">
        <v>1.0</v>
      </c>
      <c r="BD51" s="139"/>
      <c r="BE51" s="139"/>
      <c r="BF51" s="139"/>
      <c r="BG51" s="235">
        <f t="shared" si="15"/>
        <v>7</v>
      </c>
      <c r="BH51" s="230">
        <f t="shared" si="16"/>
        <v>58.33333333</v>
      </c>
      <c r="BI51" s="137"/>
      <c r="BJ51" s="246"/>
      <c r="BK51" s="139"/>
      <c r="BL51" s="139"/>
      <c r="BM51" s="139"/>
      <c r="BN51" s="139"/>
      <c r="BO51" s="196">
        <v>1.0</v>
      </c>
      <c r="BP51" s="182">
        <v>1.0</v>
      </c>
      <c r="BQ51" s="139"/>
      <c r="BR51" s="139"/>
      <c r="BS51" s="182">
        <v>1.0</v>
      </c>
      <c r="BT51" s="189">
        <v>1.0</v>
      </c>
      <c r="BU51" s="156"/>
      <c r="BV51" s="156"/>
      <c r="BW51" s="156"/>
      <c r="BX51" s="156"/>
      <c r="BY51" s="247">
        <v>1.0</v>
      </c>
      <c r="BZ51" s="190"/>
      <c r="CA51" s="190"/>
      <c r="CB51" s="190"/>
      <c r="CC51" s="190"/>
      <c r="CD51" s="247">
        <v>1.0</v>
      </c>
      <c r="CE51" s="237">
        <f t="shared" si="17"/>
        <v>6</v>
      </c>
      <c r="CF51" s="238">
        <f t="shared" si="18"/>
        <v>66.66666667</v>
      </c>
      <c r="CG51" s="182">
        <v>1.0</v>
      </c>
      <c r="CH51" s="156"/>
      <c r="CI51" s="156"/>
      <c r="CJ51" s="139"/>
      <c r="CK51" s="156"/>
      <c r="CL51" s="156"/>
      <c r="CM51" s="156"/>
      <c r="CN51" s="156"/>
      <c r="CO51" s="156"/>
      <c r="CP51" s="156"/>
      <c r="CQ51" s="156"/>
      <c r="CR51" s="190"/>
      <c r="CS51" s="239"/>
      <c r="CT51" s="190"/>
      <c r="CU51" s="190"/>
      <c r="CV51" s="190"/>
      <c r="CW51" s="190"/>
      <c r="CX51" s="190"/>
      <c r="CY51" s="190"/>
      <c r="CZ51" s="240">
        <f t="shared" si="19"/>
        <v>1</v>
      </c>
      <c r="DA51" s="241">
        <f t="shared" si="20"/>
        <v>50</v>
      </c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240">
        <f t="shared" si="21"/>
        <v>0</v>
      </c>
      <c r="DQ51" s="175" t="str">
        <f t="shared" si="22"/>
        <v>#DIV/0!</v>
      </c>
    </row>
    <row r="52" ht="15.75" customHeight="1">
      <c r="A52" s="160">
        <v>43.0</v>
      </c>
      <c r="B52" s="125" t="s">
        <v>140</v>
      </c>
      <c r="C52" s="127" t="s">
        <v>141</v>
      </c>
      <c r="D52" s="119">
        <f t="shared" si="7"/>
        <v>17</v>
      </c>
      <c r="E52" s="161">
        <f t="shared" si="8"/>
        <v>47.22222222</v>
      </c>
      <c r="F52" s="162">
        <f t="shared" si="9"/>
        <v>47.22222222</v>
      </c>
      <c r="G52" s="186" t="str">
        <f t="shared" si="10"/>
        <v>  </v>
      </c>
      <c r="H52" s="221"/>
      <c r="I52" s="139"/>
      <c r="J52" s="139"/>
      <c r="K52" s="139"/>
      <c r="L52" s="139"/>
      <c r="M52" s="166">
        <f t="shared" si="11"/>
        <v>0</v>
      </c>
      <c r="N52" s="167">
        <f t="shared" si="12"/>
        <v>0</v>
      </c>
      <c r="O52" s="139"/>
      <c r="P52" s="139"/>
      <c r="Q52" s="139"/>
      <c r="R52" s="139"/>
      <c r="S52" s="139"/>
      <c r="T52" s="139"/>
      <c r="U52" s="139"/>
      <c r="V52" s="139"/>
      <c r="W52" s="139"/>
      <c r="X52" s="182">
        <v>1.0</v>
      </c>
      <c r="Y52" s="139"/>
      <c r="Z52" s="231"/>
      <c r="AA52" s="227">
        <v>1.0</v>
      </c>
      <c r="AB52" s="233">
        <v>1.0</v>
      </c>
      <c r="AC52" s="182">
        <v>1.0</v>
      </c>
      <c r="AD52" s="139"/>
      <c r="AE52" s="139"/>
      <c r="AF52" s="180"/>
      <c r="AG52" s="180"/>
      <c r="AH52" s="180"/>
      <c r="AI52" s="229"/>
      <c r="AJ52" s="166">
        <f t="shared" si="13"/>
        <v>4</v>
      </c>
      <c r="AK52" s="230">
        <f t="shared" si="14"/>
        <v>40</v>
      </c>
      <c r="AL52" s="232"/>
      <c r="AM52" s="234">
        <v>1.0</v>
      </c>
      <c r="AN52" s="182">
        <v>1.0</v>
      </c>
      <c r="AO52" s="139"/>
      <c r="AP52" s="139"/>
      <c r="AQ52" s="139"/>
      <c r="AR52" s="182">
        <v>1.0</v>
      </c>
      <c r="AS52" s="182">
        <v>1.0</v>
      </c>
      <c r="AT52" s="182">
        <v>1.0</v>
      </c>
      <c r="AU52" s="139"/>
      <c r="AV52" s="204"/>
      <c r="AW52" s="204"/>
      <c r="AX52" s="139"/>
      <c r="AY52" s="139"/>
      <c r="AZ52" s="139"/>
      <c r="BA52" s="139"/>
      <c r="BB52" s="139"/>
      <c r="BC52" s="182">
        <v>1.0</v>
      </c>
      <c r="BD52" s="182">
        <v>1.0</v>
      </c>
      <c r="BE52" s="182">
        <v>1.0</v>
      </c>
      <c r="BF52" s="244"/>
      <c r="BG52" s="235">
        <f t="shared" si="15"/>
        <v>8</v>
      </c>
      <c r="BH52" s="230">
        <f t="shared" si="16"/>
        <v>66.66666667</v>
      </c>
      <c r="BI52" s="137"/>
      <c r="BJ52" s="246"/>
      <c r="BK52" s="139"/>
      <c r="BL52" s="182">
        <v>1.0</v>
      </c>
      <c r="BM52" s="139"/>
      <c r="BN52" s="139"/>
      <c r="BO52" s="196">
        <v>1.0</v>
      </c>
      <c r="BP52" s="139"/>
      <c r="BQ52" s="139"/>
      <c r="BR52" s="139"/>
      <c r="BS52" s="139"/>
      <c r="BT52" s="189">
        <v>1.0</v>
      </c>
      <c r="BU52" s="156"/>
      <c r="BV52" s="156"/>
      <c r="BW52" s="156"/>
      <c r="BX52" s="156"/>
      <c r="BY52" s="247">
        <v>1.0</v>
      </c>
      <c r="BZ52" s="190"/>
      <c r="CA52" s="190"/>
      <c r="CB52" s="190"/>
      <c r="CC52" s="190"/>
      <c r="CD52" s="247">
        <v>1.0</v>
      </c>
      <c r="CE52" s="237">
        <f t="shared" si="17"/>
        <v>5</v>
      </c>
      <c r="CF52" s="238">
        <f t="shared" si="18"/>
        <v>55.55555556</v>
      </c>
      <c r="CG52" s="139"/>
      <c r="CH52" s="156"/>
      <c r="CI52" s="156"/>
      <c r="CJ52" s="139"/>
      <c r="CK52" s="156"/>
      <c r="CL52" s="156"/>
      <c r="CM52" s="156"/>
      <c r="CN52" s="156"/>
      <c r="CO52" s="156"/>
      <c r="CP52" s="156"/>
      <c r="CQ52" s="156"/>
      <c r="CR52" s="190"/>
      <c r="CS52" s="239"/>
      <c r="CT52" s="190"/>
      <c r="CU52" s="190"/>
      <c r="CV52" s="190"/>
      <c r="CW52" s="190"/>
      <c r="CX52" s="190"/>
      <c r="CY52" s="190"/>
      <c r="CZ52" s="240">
        <f t="shared" si="19"/>
        <v>0</v>
      </c>
      <c r="DA52" s="241">
        <f t="shared" si="20"/>
        <v>0</v>
      </c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240">
        <f t="shared" si="21"/>
        <v>0</v>
      </c>
      <c r="DQ52" s="175" t="str">
        <f t="shared" si="22"/>
        <v>#DIV/0!</v>
      </c>
    </row>
    <row r="53" ht="15.75" customHeight="1">
      <c r="A53" s="124">
        <v>44.0</v>
      </c>
      <c r="B53" s="125" t="s">
        <v>142</v>
      </c>
      <c r="C53" s="127" t="s">
        <v>143</v>
      </c>
      <c r="D53" s="119">
        <f t="shared" si="7"/>
        <v>20</v>
      </c>
      <c r="E53" s="161">
        <f t="shared" si="8"/>
        <v>55.55555556</v>
      </c>
      <c r="F53" s="162" t="str">
        <f t="shared" si="9"/>
        <v>  </v>
      </c>
      <c r="G53" s="186" t="str">
        <f t="shared" si="10"/>
        <v>  </v>
      </c>
      <c r="H53" s="137"/>
      <c r="I53" s="139"/>
      <c r="J53" s="182">
        <v>1.0</v>
      </c>
      <c r="K53" s="139"/>
      <c r="L53" s="139"/>
      <c r="M53" s="166">
        <f t="shared" si="11"/>
        <v>1</v>
      </c>
      <c r="N53" s="167">
        <f t="shared" si="12"/>
        <v>33.33333333</v>
      </c>
      <c r="O53" s="139"/>
      <c r="P53" s="139"/>
      <c r="Q53" s="139"/>
      <c r="R53" s="139"/>
      <c r="S53" s="139"/>
      <c r="T53" s="139"/>
      <c r="U53" s="139"/>
      <c r="V53" s="139"/>
      <c r="W53" s="182">
        <v>1.0</v>
      </c>
      <c r="X53" s="182">
        <v>1.0</v>
      </c>
      <c r="Y53" s="139"/>
      <c r="Z53" s="231"/>
      <c r="AA53" s="227">
        <v>1.0</v>
      </c>
      <c r="AB53" s="233">
        <v>1.0</v>
      </c>
      <c r="AC53" s="182">
        <v>1.0</v>
      </c>
      <c r="AD53" s="139"/>
      <c r="AE53" s="201"/>
      <c r="AF53" s="228">
        <v>1.0</v>
      </c>
      <c r="AG53" s="228">
        <v>1.0</v>
      </c>
      <c r="AH53" s="228">
        <v>1.0</v>
      </c>
      <c r="AI53" s="229"/>
      <c r="AJ53" s="166">
        <f t="shared" si="13"/>
        <v>8</v>
      </c>
      <c r="AK53" s="230">
        <f t="shared" si="14"/>
        <v>80</v>
      </c>
      <c r="AL53" s="232"/>
      <c r="AM53" s="234">
        <v>1.0</v>
      </c>
      <c r="AN53" s="182">
        <v>1.0</v>
      </c>
      <c r="AO53" s="139"/>
      <c r="AP53" s="139"/>
      <c r="AQ53" s="139"/>
      <c r="AR53" s="182">
        <v>1.0</v>
      </c>
      <c r="AS53" s="139"/>
      <c r="AT53" s="182">
        <v>1.0</v>
      </c>
      <c r="AU53" s="139"/>
      <c r="AV53" s="204"/>
      <c r="AW53" s="204"/>
      <c r="AX53" s="139"/>
      <c r="AY53" s="139"/>
      <c r="AZ53" s="139"/>
      <c r="BA53" s="139"/>
      <c r="BB53" s="139"/>
      <c r="BC53" s="139"/>
      <c r="BD53" s="139"/>
      <c r="BE53" s="139"/>
      <c r="BF53" s="139"/>
      <c r="BG53" s="235">
        <f t="shared" si="15"/>
        <v>4</v>
      </c>
      <c r="BH53" s="230">
        <f t="shared" si="16"/>
        <v>33.33333333</v>
      </c>
      <c r="BI53" s="137"/>
      <c r="BJ53" s="246"/>
      <c r="BK53" s="139"/>
      <c r="BL53" s="182">
        <v>1.0</v>
      </c>
      <c r="BM53" s="139"/>
      <c r="BN53" s="139"/>
      <c r="BO53" s="196">
        <v>1.0</v>
      </c>
      <c r="BP53" s="182">
        <v>1.0</v>
      </c>
      <c r="BQ53" s="139"/>
      <c r="BR53" s="139"/>
      <c r="BS53" s="182">
        <v>1.0</v>
      </c>
      <c r="BT53" s="156"/>
      <c r="BU53" s="156"/>
      <c r="BV53" s="156"/>
      <c r="BW53" s="156"/>
      <c r="BX53" s="156"/>
      <c r="BY53" s="247">
        <v>1.0</v>
      </c>
      <c r="BZ53" s="190"/>
      <c r="CA53" s="190"/>
      <c r="CB53" s="190"/>
      <c r="CC53" s="190"/>
      <c r="CD53" s="247">
        <v>1.0</v>
      </c>
      <c r="CE53" s="237">
        <f t="shared" si="17"/>
        <v>6</v>
      </c>
      <c r="CF53" s="238">
        <f t="shared" si="18"/>
        <v>66.66666667</v>
      </c>
      <c r="CG53" s="182">
        <v>1.0</v>
      </c>
      <c r="CH53" s="156"/>
      <c r="CI53" s="156"/>
      <c r="CJ53" s="148"/>
      <c r="CK53" s="148"/>
      <c r="CL53" s="148"/>
      <c r="CM53" s="156"/>
      <c r="CN53" s="156"/>
      <c r="CO53" s="148"/>
      <c r="CP53" s="156"/>
      <c r="CQ53" s="156"/>
      <c r="CR53" s="190"/>
      <c r="CS53" s="239"/>
      <c r="CT53" s="190"/>
      <c r="CU53" s="190"/>
      <c r="CV53" s="190"/>
      <c r="CW53" s="190"/>
      <c r="CX53" s="190"/>
      <c r="CY53" s="190"/>
      <c r="CZ53" s="240">
        <f t="shared" si="19"/>
        <v>1</v>
      </c>
      <c r="DA53" s="241">
        <f t="shared" si="20"/>
        <v>50</v>
      </c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240">
        <f t="shared" si="21"/>
        <v>0</v>
      </c>
      <c r="DQ53" s="175" t="str">
        <f t="shared" si="22"/>
        <v>#DIV/0!</v>
      </c>
    </row>
    <row r="54" ht="15.75" customHeight="1">
      <c r="A54" s="124">
        <v>45.0</v>
      </c>
      <c r="B54" s="125" t="s">
        <v>144</v>
      </c>
      <c r="C54" s="127" t="s">
        <v>145</v>
      </c>
      <c r="D54" s="119">
        <f t="shared" si="7"/>
        <v>19</v>
      </c>
      <c r="E54" s="161">
        <f t="shared" si="8"/>
        <v>52.77777778</v>
      </c>
      <c r="F54" s="162" t="str">
        <f t="shared" si="9"/>
        <v>  </v>
      </c>
      <c r="G54" s="186" t="str">
        <f t="shared" si="10"/>
        <v>  </v>
      </c>
      <c r="H54" s="137"/>
      <c r="I54" s="201"/>
      <c r="J54" s="201"/>
      <c r="K54" s="201"/>
      <c r="L54" s="201"/>
      <c r="M54" s="166">
        <f t="shared" si="11"/>
        <v>0</v>
      </c>
      <c r="N54" s="167">
        <f t="shared" si="12"/>
        <v>0</v>
      </c>
      <c r="O54" s="221"/>
      <c r="P54" s="201"/>
      <c r="Q54" s="221"/>
      <c r="R54" s="201"/>
      <c r="S54" s="201"/>
      <c r="T54" s="201"/>
      <c r="U54" s="139"/>
      <c r="V54" s="139"/>
      <c r="W54" s="139"/>
      <c r="X54" s="182">
        <v>1.0</v>
      </c>
      <c r="Y54" s="201"/>
      <c r="Z54" s="231"/>
      <c r="AA54" s="231"/>
      <c r="AB54" s="242"/>
      <c r="AC54" s="201"/>
      <c r="AD54" s="139"/>
      <c r="AE54" s="139"/>
      <c r="AF54" s="228">
        <v>1.0</v>
      </c>
      <c r="AG54" s="180"/>
      <c r="AH54" s="228">
        <v>1.0</v>
      </c>
      <c r="AI54" s="229"/>
      <c r="AJ54" s="166">
        <f t="shared" si="13"/>
        <v>3</v>
      </c>
      <c r="AK54" s="230">
        <f t="shared" si="14"/>
        <v>30</v>
      </c>
      <c r="AL54" s="232"/>
      <c r="AM54" s="234">
        <v>1.0</v>
      </c>
      <c r="AN54" s="182">
        <v>1.0</v>
      </c>
      <c r="AO54" s="139"/>
      <c r="AP54" s="139"/>
      <c r="AQ54" s="201"/>
      <c r="AR54" s="253">
        <v>1.0</v>
      </c>
      <c r="AS54" s="253">
        <v>1.0</v>
      </c>
      <c r="AT54" s="253">
        <v>1.0</v>
      </c>
      <c r="AU54" s="201"/>
      <c r="AV54" s="254"/>
      <c r="AW54" s="254"/>
      <c r="AX54" s="201"/>
      <c r="AY54" s="139"/>
      <c r="AZ54" s="139"/>
      <c r="BA54" s="139"/>
      <c r="BB54" s="182">
        <v>1.0</v>
      </c>
      <c r="BC54" s="182">
        <v>1.0</v>
      </c>
      <c r="BD54" s="182">
        <v>1.0</v>
      </c>
      <c r="BE54" s="139"/>
      <c r="BF54" s="244"/>
      <c r="BG54" s="235">
        <f t="shared" si="15"/>
        <v>8</v>
      </c>
      <c r="BH54" s="230">
        <f t="shared" si="16"/>
        <v>66.66666667</v>
      </c>
      <c r="BI54" s="137"/>
      <c r="BJ54" s="255"/>
      <c r="BK54" s="201"/>
      <c r="BL54" s="201"/>
      <c r="BM54" s="201"/>
      <c r="BN54" s="201"/>
      <c r="BO54" s="205">
        <v>1.0</v>
      </c>
      <c r="BP54" s="253">
        <v>1.0</v>
      </c>
      <c r="BQ54" s="201"/>
      <c r="BR54" s="201"/>
      <c r="BS54" s="253">
        <v>1.0</v>
      </c>
      <c r="BT54" s="189">
        <v>1.0</v>
      </c>
      <c r="BU54" s="156"/>
      <c r="BV54" s="156"/>
      <c r="BW54" s="156"/>
      <c r="BX54" s="156"/>
      <c r="BY54" s="247">
        <v>1.0</v>
      </c>
      <c r="BZ54" s="190"/>
      <c r="CA54" s="190"/>
      <c r="CB54" s="190"/>
      <c r="CC54" s="190"/>
      <c r="CD54" s="247">
        <v>1.0</v>
      </c>
      <c r="CE54" s="237">
        <f t="shared" si="17"/>
        <v>6</v>
      </c>
      <c r="CF54" s="238">
        <f t="shared" si="18"/>
        <v>66.66666667</v>
      </c>
      <c r="CG54" s="253">
        <v>1.0</v>
      </c>
      <c r="CH54" s="189">
        <v>1.0</v>
      </c>
      <c r="CI54" s="156"/>
      <c r="CJ54" s="201"/>
      <c r="CK54" s="156"/>
      <c r="CL54" s="156"/>
      <c r="CM54" s="156"/>
      <c r="CN54" s="156"/>
      <c r="CO54" s="156"/>
      <c r="CP54" s="156"/>
      <c r="CQ54" s="156"/>
      <c r="CR54" s="190"/>
      <c r="CS54" s="239"/>
      <c r="CT54" s="190"/>
      <c r="CU54" s="190"/>
      <c r="CV54" s="190"/>
      <c r="CW54" s="190"/>
      <c r="CX54" s="190"/>
      <c r="CY54" s="190"/>
      <c r="CZ54" s="240">
        <f t="shared" si="19"/>
        <v>2</v>
      </c>
      <c r="DA54" s="241">
        <f t="shared" si="20"/>
        <v>100</v>
      </c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240">
        <f t="shared" si="21"/>
        <v>0</v>
      </c>
      <c r="DQ54" s="175" t="str">
        <f t="shared" si="22"/>
        <v>#DIV/0!</v>
      </c>
    </row>
    <row r="55" ht="15.75" customHeight="1">
      <c r="A55" s="160">
        <v>46.0</v>
      </c>
      <c r="B55" s="125" t="s">
        <v>146</v>
      </c>
      <c r="C55" s="127" t="s">
        <v>147</v>
      </c>
      <c r="D55" s="119">
        <f t="shared" si="7"/>
        <v>19</v>
      </c>
      <c r="E55" s="161">
        <f t="shared" si="8"/>
        <v>52.77777778</v>
      </c>
      <c r="F55" s="248" t="str">
        <f t="shared" si="9"/>
        <v>  </v>
      </c>
      <c r="G55" s="186" t="str">
        <f t="shared" si="10"/>
        <v>  </v>
      </c>
      <c r="H55" s="137"/>
      <c r="I55" s="139"/>
      <c r="J55" s="139"/>
      <c r="K55" s="139"/>
      <c r="L55" s="139"/>
      <c r="M55" s="166">
        <f t="shared" si="11"/>
        <v>0</v>
      </c>
      <c r="N55" s="167">
        <f t="shared" si="12"/>
        <v>0</v>
      </c>
      <c r="O55" s="137"/>
      <c r="P55" s="139"/>
      <c r="Q55" s="137"/>
      <c r="R55" s="139"/>
      <c r="S55" s="139"/>
      <c r="T55" s="139"/>
      <c r="U55" s="139"/>
      <c r="V55" s="139"/>
      <c r="W55" s="182">
        <v>1.0</v>
      </c>
      <c r="X55" s="182">
        <v>1.0</v>
      </c>
      <c r="Y55" s="182">
        <v>1.0</v>
      </c>
      <c r="Z55" s="231"/>
      <c r="AA55" s="227">
        <v>1.0</v>
      </c>
      <c r="AB55" s="233">
        <v>1.0</v>
      </c>
      <c r="AC55" s="182">
        <v>1.0</v>
      </c>
      <c r="AD55" s="139"/>
      <c r="AE55" s="139"/>
      <c r="AF55" s="180"/>
      <c r="AG55" s="228">
        <v>1.0</v>
      </c>
      <c r="AH55" s="180"/>
      <c r="AI55" s="234">
        <v>1.0</v>
      </c>
      <c r="AJ55" s="166">
        <f t="shared" si="13"/>
        <v>8</v>
      </c>
      <c r="AK55" s="230">
        <f t="shared" si="14"/>
        <v>80</v>
      </c>
      <c r="AL55" s="232"/>
      <c r="AM55" s="234">
        <v>1.0</v>
      </c>
      <c r="AN55" s="182">
        <v>1.0</v>
      </c>
      <c r="AO55" s="139"/>
      <c r="AP55" s="182">
        <v>1.0</v>
      </c>
      <c r="AQ55" s="139"/>
      <c r="AR55" s="182">
        <v>1.0</v>
      </c>
      <c r="AS55" s="139"/>
      <c r="AT55" s="182">
        <v>1.0</v>
      </c>
      <c r="AU55" s="182">
        <v>1.0</v>
      </c>
      <c r="AV55" s="204"/>
      <c r="AW55" s="204"/>
      <c r="AX55" s="139"/>
      <c r="AY55" s="139"/>
      <c r="AZ55" s="139"/>
      <c r="BA55" s="139"/>
      <c r="BB55" s="139"/>
      <c r="BC55" s="139"/>
      <c r="BD55" s="182">
        <v>1.0</v>
      </c>
      <c r="BE55" s="139"/>
      <c r="BF55" s="244"/>
      <c r="BG55" s="235">
        <f t="shared" si="15"/>
        <v>7</v>
      </c>
      <c r="BH55" s="230">
        <f t="shared" si="16"/>
        <v>58.33333333</v>
      </c>
      <c r="BI55" s="137"/>
      <c r="BJ55" s="246"/>
      <c r="BK55" s="139"/>
      <c r="BL55" s="139"/>
      <c r="BM55" s="139"/>
      <c r="BN55" s="139"/>
      <c r="BO55" s="196">
        <v>1.0</v>
      </c>
      <c r="BP55" s="182">
        <v>1.0</v>
      </c>
      <c r="BQ55" s="139"/>
      <c r="BR55" s="139"/>
      <c r="BS55" s="139"/>
      <c r="BT55" s="156"/>
      <c r="BU55" s="156"/>
      <c r="BV55" s="156"/>
      <c r="BW55" s="156"/>
      <c r="BX55" s="156"/>
      <c r="BY55" s="190"/>
      <c r="BZ55" s="190"/>
      <c r="CA55" s="190"/>
      <c r="CB55" s="190"/>
      <c r="CC55" s="190"/>
      <c r="CD55" s="247">
        <v>1.0</v>
      </c>
      <c r="CE55" s="237">
        <f t="shared" si="17"/>
        <v>3</v>
      </c>
      <c r="CF55" s="238">
        <f t="shared" si="18"/>
        <v>33.33333333</v>
      </c>
      <c r="CG55" s="182">
        <v>1.0</v>
      </c>
      <c r="CH55" s="156"/>
      <c r="CI55" s="156"/>
      <c r="CJ55" s="148"/>
      <c r="CK55" s="148"/>
      <c r="CL55" s="148"/>
      <c r="CM55" s="156"/>
      <c r="CN55" s="156"/>
      <c r="CO55" s="148"/>
      <c r="CP55" s="156"/>
      <c r="CQ55" s="156"/>
      <c r="CR55" s="190"/>
      <c r="CS55" s="239"/>
      <c r="CT55" s="190"/>
      <c r="CU55" s="190"/>
      <c r="CV55" s="190"/>
      <c r="CW55" s="190"/>
      <c r="CX55" s="190"/>
      <c r="CY55" s="190"/>
      <c r="CZ55" s="240">
        <f t="shared" si="19"/>
        <v>1</v>
      </c>
      <c r="DA55" s="241">
        <f t="shared" si="20"/>
        <v>50</v>
      </c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240">
        <f t="shared" si="21"/>
        <v>0</v>
      </c>
      <c r="DQ55" s="175" t="str">
        <f t="shared" si="22"/>
        <v>#DIV/0!</v>
      </c>
    </row>
    <row r="56" ht="15.75" customHeight="1">
      <c r="A56" s="124">
        <v>47.0</v>
      </c>
      <c r="B56" s="125" t="s">
        <v>148</v>
      </c>
      <c r="C56" s="127" t="s">
        <v>149</v>
      </c>
      <c r="D56" s="119">
        <f t="shared" si="7"/>
        <v>18</v>
      </c>
      <c r="E56" s="161">
        <f t="shared" si="8"/>
        <v>50</v>
      </c>
      <c r="F56" s="162" t="str">
        <f t="shared" si="9"/>
        <v>  </v>
      </c>
      <c r="G56" s="163" t="str">
        <f t="shared" si="10"/>
        <v>  </v>
      </c>
      <c r="H56" s="137"/>
      <c r="I56" s="139"/>
      <c r="J56" s="139"/>
      <c r="K56" s="139"/>
      <c r="L56" s="139"/>
      <c r="M56" s="166">
        <f t="shared" si="11"/>
        <v>0</v>
      </c>
      <c r="N56" s="167">
        <f t="shared" si="12"/>
        <v>0</v>
      </c>
      <c r="O56" s="139"/>
      <c r="P56" s="139"/>
      <c r="Q56" s="139"/>
      <c r="R56" s="139"/>
      <c r="S56" s="139"/>
      <c r="T56" s="139"/>
      <c r="U56" s="139"/>
      <c r="V56" s="139"/>
      <c r="W56" s="139"/>
      <c r="X56" s="182">
        <v>1.0</v>
      </c>
      <c r="Y56" s="182">
        <v>1.0</v>
      </c>
      <c r="Z56" s="231"/>
      <c r="AA56" s="227">
        <v>1.0</v>
      </c>
      <c r="AB56" s="233">
        <v>1.0</v>
      </c>
      <c r="AC56" s="182">
        <v>1.0</v>
      </c>
      <c r="AD56" s="139"/>
      <c r="AE56" s="139"/>
      <c r="AF56" s="180"/>
      <c r="AG56" s="180"/>
      <c r="AH56" s="180"/>
      <c r="AI56" s="229"/>
      <c r="AJ56" s="166">
        <f t="shared" si="13"/>
        <v>5</v>
      </c>
      <c r="AK56" s="230">
        <f t="shared" si="14"/>
        <v>50</v>
      </c>
      <c r="AL56" s="232"/>
      <c r="AM56" s="234">
        <v>1.0</v>
      </c>
      <c r="AN56" s="182">
        <v>1.0</v>
      </c>
      <c r="AO56" s="182">
        <v>1.0</v>
      </c>
      <c r="AP56" s="182">
        <v>1.0</v>
      </c>
      <c r="AQ56" s="139"/>
      <c r="AR56" s="182">
        <v>1.0</v>
      </c>
      <c r="AS56" s="182">
        <v>1.0</v>
      </c>
      <c r="AT56" s="182">
        <v>1.0</v>
      </c>
      <c r="AU56" s="139"/>
      <c r="AV56" s="204"/>
      <c r="AW56" s="204"/>
      <c r="AX56" s="139"/>
      <c r="AY56" s="139"/>
      <c r="AZ56" s="139"/>
      <c r="BA56" s="139"/>
      <c r="BB56" s="139"/>
      <c r="BC56" s="182">
        <v>1.0</v>
      </c>
      <c r="BD56" s="139"/>
      <c r="BE56" s="139"/>
      <c r="BF56" s="139"/>
      <c r="BG56" s="235">
        <f t="shared" si="15"/>
        <v>8</v>
      </c>
      <c r="BH56" s="230">
        <f t="shared" si="16"/>
        <v>66.66666667</v>
      </c>
      <c r="BI56" s="137"/>
      <c r="BJ56" s="246"/>
      <c r="BK56" s="139"/>
      <c r="BL56" s="139"/>
      <c r="BM56" s="139"/>
      <c r="BN56" s="139"/>
      <c r="BO56" s="137"/>
      <c r="BP56" s="182">
        <v>1.0</v>
      </c>
      <c r="BQ56" s="139"/>
      <c r="BR56" s="139"/>
      <c r="BS56" s="182">
        <v>1.0</v>
      </c>
      <c r="BT56" s="156"/>
      <c r="BU56" s="156"/>
      <c r="BV56" s="156"/>
      <c r="BW56" s="156"/>
      <c r="BX56" s="156"/>
      <c r="BY56" s="190"/>
      <c r="BZ56" s="247">
        <v>1.0</v>
      </c>
      <c r="CA56" s="190"/>
      <c r="CB56" s="190"/>
      <c r="CC56" s="190"/>
      <c r="CD56" s="247">
        <v>1.0</v>
      </c>
      <c r="CE56" s="237">
        <f t="shared" si="17"/>
        <v>4</v>
      </c>
      <c r="CF56" s="238">
        <f t="shared" si="18"/>
        <v>44.44444444</v>
      </c>
      <c r="CG56" s="182">
        <v>1.0</v>
      </c>
      <c r="CH56" s="156"/>
      <c r="CI56" s="156"/>
      <c r="CJ56" s="148"/>
      <c r="CK56" s="148"/>
      <c r="CL56" s="148"/>
      <c r="CM56" s="156"/>
      <c r="CN56" s="156"/>
      <c r="CO56" s="148"/>
      <c r="CP56" s="156"/>
      <c r="CQ56" s="156"/>
      <c r="CR56" s="190"/>
      <c r="CS56" s="239"/>
      <c r="CT56" s="190"/>
      <c r="CU56" s="190"/>
      <c r="CV56" s="190"/>
      <c r="CW56" s="190"/>
      <c r="CX56" s="190"/>
      <c r="CY56" s="190"/>
      <c r="CZ56" s="240">
        <f t="shared" si="19"/>
        <v>1</v>
      </c>
      <c r="DA56" s="241">
        <f t="shared" si="20"/>
        <v>50</v>
      </c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240">
        <f t="shared" si="21"/>
        <v>0</v>
      </c>
      <c r="DQ56" s="175" t="str">
        <f t="shared" si="22"/>
        <v>#DIV/0!</v>
      </c>
    </row>
    <row r="57" ht="15.75" customHeight="1">
      <c r="A57" s="124">
        <v>48.0</v>
      </c>
      <c r="B57" s="125" t="s">
        <v>150</v>
      </c>
      <c r="C57" s="127" t="s">
        <v>151</v>
      </c>
      <c r="D57" s="119">
        <f t="shared" si="7"/>
        <v>12</v>
      </c>
      <c r="E57" s="161">
        <f t="shared" si="8"/>
        <v>33.33333333</v>
      </c>
      <c r="F57" s="162">
        <f t="shared" si="9"/>
        <v>33.33333333</v>
      </c>
      <c r="G57" s="163" t="str">
        <f t="shared" si="10"/>
        <v>  </v>
      </c>
      <c r="H57" s="137"/>
      <c r="I57" s="139"/>
      <c r="J57" s="139"/>
      <c r="K57" s="139"/>
      <c r="L57" s="139"/>
      <c r="M57" s="166">
        <f t="shared" si="11"/>
        <v>0</v>
      </c>
      <c r="N57" s="167">
        <f t="shared" si="12"/>
        <v>0</v>
      </c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231"/>
      <c r="AA57" s="231"/>
      <c r="AB57" s="242"/>
      <c r="AC57" s="182">
        <v>1.0</v>
      </c>
      <c r="AD57" s="139"/>
      <c r="AE57" s="139"/>
      <c r="AF57" s="180"/>
      <c r="AG57" s="180"/>
      <c r="AH57" s="180"/>
      <c r="AI57" s="229"/>
      <c r="AJ57" s="166">
        <f t="shared" si="13"/>
        <v>1</v>
      </c>
      <c r="AK57" s="230">
        <f t="shared" si="14"/>
        <v>10</v>
      </c>
      <c r="AL57" s="232"/>
      <c r="AM57" s="234">
        <v>1.0</v>
      </c>
      <c r="AN57" s="139"/>
      <c r="AO57" s="139"/>
      <c r="AP57" s="139"/>
      <c r="AQ57" s="139"/>
      <c r="AR57" s="139"/>
      <c r="AS57" s="182">
        <v>1.0</v>
      </c>
      <c r="AT57" s="182">
        <v>1.0</v>
      </c>
      <c r="AU57" s="139"/>
      <c r="AV57" s="204"/>
      <c r="AW57" s="204"/>
      <c r="AX57" s="139"/>
      <c r="AY57" s="139"/>
      <c r="AZ57" s="139"/>
      <c r="BA57" s="139"/>
      <c r="BB57" s="182">
        <v>1.0</v>
      </c>
      <c r="BC57" s="182">
        <v>1.0</v>
      </c>
      <c r="BD57" s="182">
        <v>1.0</v>
      </c>
      <c r="BE57" s="139"/>
      <c r="BF57" s="244"/>
      <c r="BG57" s="235">
        <f t="shared" si="15"/>
        <v>6</v>
      </c>
      <c r="BH57" s="230">
        <f t="shared" si="16"/>
        <v>50</v>
      </c>
      <c r="BI57" s="137"/>
      <c r="BJ57" s="246"/>
      <c r="BK57" s="139"/>
      <c r="BL57" s="139"/>
      <c r="BM57" s="139"/>
      <c r="BN57" s="139"/>
      <c r="BO57" s="196">
        <v>1.0</v>
      </c>
      <c r="BP57" s="182">
        <v>1.0</v>
      </c>
      <c r="BQ57" s="139"/>
      <c r="BR57" s="139"/>
      <c r="BS57" s="182">
        <v>1.0</v>
      </c>
      <c r="BT57" s="156"/>
      <c r="BU57" s="156"/>
      <c r="BV57" s="156"/>
      <c r="BW57" s="156"/>
      <c r="BX57" s="156"/>
      <c r="BY57" s="190"/>
      <c r="BZ57" s="190"/>
      <c r="CA57" s="190"/>
      <c r="CB57" s="190"/>
      <c r="CC57" s="190"/>
      <c r="CD57" s="247">
        <v>1.0</v>
      </c>
      <c r="CE57" s="237">
        <f t="shared" si="17"/>
        <v>4</v>
      </c>
      <c r="CF57" s="238">
        <f t="shared" si="18"/>
        <v>44.44444444</v>
      </c>
      <c r="CG57" s="182">
        <v>1.0</v>
      </c>
      <c r="CH57" s="156"/>
      <c r="CI57" s="156"/>
      <c r="CJ57" s="148"/>
      <c r="CK57" s="148"/>
      <c r="CL57" s="148"/>
      <c r="CM57" s="156"/>
      <c r="CN57" s="156"/>
      <c r="CO57" s="148"/>
      <c r="CP57" s="156"/>
      <c r="CQ57" s="156"/>
      <c r="CR57" s="190"/>
      <c r="CS57" s="239"/>
      <c r="CT57" s="190"/>
      <c r="CU57" s="190"/>
      <c r="CV57" s="190"/>
      <c r="CW57" s="190"/>
      <c r="CX57" s="190"/>
      <c r="CY57" s="190"/>
      <c r="CZ57" s="240">
        <f t="shared" si="19"/>
        <v>1</v>
      </c>
      <c r="DA57" s="241">
        <f t="shared" si="20"/>
        <v>50</v>
      </c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240">
        <f t="shared" si="21"/>
        <v>0</v>
      </c>
      <c r="DQ57" s="175" t="str">
        <f t="shared" si="22"/>
        <v>#DIV/0!</v>
      </c>
    </row>
    <row r="58" ht="15.75" customHeight="1">
      <c r="A58" s="160">
        <v>49.0</v>
      </c>
      <c r="B58" s="125" t="s">
        <v>152</v>
      </c>
      <c r="C58" s="127" t="s">
        <v>153</v>
      </c>
      <c r="D58" s="119">
        <f t="shared" si="7"/>
        <v>14</v>
      </c>
      <c r="E58" s="161">
        <f t="shared" si="8"/>
        <v>38.88888889</v>
      </c>
      <c r="F58" s="162">
        <f t="shared" si="9"/>
        <v>38.88888889</v>
      </c>
      <c r="G58" s="186" t="str">
        <f t="shared" si="10"/>
        <v>  </v>
      </c>
      <c r="H58" s="137"/>
      <c r="I58" s="139"/>
      <c r="J58" s="139"/>
      <c r="K58" s="139"/>
      <c r="L58" s="139"/>
      <c r="M58" s="166">
        <f t="shared" si="11"/>
        <v>0</v>
      </c>
      <c r="N58" s="167">
        <f t="shared" si="12"/>
        <v>0</v>
      </c>
      <c r="O58" s="139"/>
      <c r="P58" s="139"/>
      <c r="Q58" s="139"/>
      <c r="R58" s="139"/>
      <c r="S58" s="139"/>
      <c r="T58" s="139"/>
      <c r="U58" s="139"/>
      <c r="V58" s="139"/>
      <c r="W58" s="182">
        <v>1.0</v>
      </c>
      <c r="X58" s="182">
        <v>1.0</v>
      </c>
      <c r="Y58" s="139"/>
      <c r="Z58" s="231"/>
      <c r="AA58" s="227">
        <v>1.0</v>
      </c>
      <c r="AB58" s="242"/>
      <c r="AC58" s="182">
        <v>1.0</v>
      </c>
      <c r="AD58" s="139"/>
      <c r="AE58" s="139"/>
      <c r="AF58" s="228">
        <v>1.0</v>
      </c>
      <c r="AG58" s="180"/>
      <c r="AH58" s="228">
        <v>1.0</v>
      </c>
      <c r="AI58" s="229"/>
      <c r="AJ58" s="166">
        <f t="shared" si="13"/>
        <v>6</v>
      </c>
      <c r="AK58" s="230">
        <f t="shared" si="14"/>
        <v>60</v>
      </c>
      <c r="AL58" s="232"/>
      <c r="AM58" s="234">
        <v>1.0</v>
      </c>
      <c r="AN58" s="139"/>
      <c r="AO58" s="139"/>
      <c r="AP58" s="139"/>
      <c r="AQ58" s="139"/>
      <c r="AR58" s="182">
        <v>1.0</v>
      </c>
      <c r="AS58" s="182">
        <v>1.0</v>
      </c>
      <c r="AT58" s="182">
        <v>1.0</v>
      </c>
      <c r="AU58" s="139"/>
      <c r="AV58" s="204"/>
      <c r="AW58" s="204"/>
      <c r="AX58" s="139"/>
      <c r="AY58" s="139"/>
      <c r="AZ58" s="139"/>
      <c r="BA58" s="139"/>
      <c r="BB58" s="139"/>
      <c r="BC58" s="139"/>
      <c r="BD58" s="139"/>
      <c r="BE58" s="182">
        <v>1.0</v>
      </c>
      <c r="BF58" s="244"/>
      <c r="BG58" s="235">
        <f t="shared" si="15"/>
        <v>5</v>
      </c>
      <c r="BH58" s="230">
        <f t="shared" si="16"/>
        <v>41.66666667</v>
      </c>
      <c r="BI58" s="137"/>
      <c r="BJ58" s="246"/>
      <c r="BK58" s="139"/>
      <c r="BL58" s="182">
        <v>1.0</v>
      </c>
      <c r="BM58" s="139"/>
      <c r="BN58" s="139"/>
      <c r="BO58" s="196">
        <v>1.0</v>
      </c>
      <c r="BP58" s="139"/>
      <c r="BQ58" s="139"/>
      <c r="BR58" s="139"/>
      <c r="BS58" s="139"/>
      <c r="BT58" s="156"/>
      <c r="BU58" s="156"/>
      <c r="BV58" s="156"/>
      <c r="BW58" s="156"/>
      <c r="BX58" s="156"/>
      <c r="BY58" s="190"/>
      <c r="BZ58" s="190"/>
      <c r="CA58" s="190"/>
      <c r="CB58" s="190"/>
      <c r="CC58" s="190"/>
      <c r="CD58" s="190"/>
      <c r="CE58" s="237">
        <f t="shared" si="17"/>
        <v>2</v>
      </c>
      <c r="CF58" s="238">
        <f t="shared" si="18"/>
        <v>22.22222222</v>
      </c>
      <c r="CG58" s="182">
        <v>1.0</v>
      </c>
      <c r="CH58" s="156"/>
      <c r="CI58" s="156"/>
      <c r="CJ58" s="139"/>
      <c r="CK58" s="156"/>
      <c r="CL58" s="156"/>
      <c r="CM58" s="156"/>
      <c r="CN58" s="156"/>
      <c r="CO58" s="156"/>
      <c r="CP58" s="156"/>
      <c r="CQ58" s="156"/>
      <c r="CR58" s="190"/>
      <c r="CS58" s="239"/>
      <c r="CT58" s="190"/>
      <c r="CU58" s="190"/>
      <c r="CV58" s="190"/>
      <c r="CW58" s="190"/>
      <c r="CX58" s="190"/>
      <c r="CY58" s="190"/>
      <c r="CZ58" s="240">
        <f t="shared" si="19"/>
        <v>1</v>
      </c>
      <c r="DA58" s="241">
        <f t="shared" si="20"/>
        <v>50</v>
      </c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240">
        <f t="shared" si="21"/>
        <v>0</v>
      </c>
      <c r="DQ58" s="175" t="str">
        <f t="shared" si="22"/>
        <v>#DIV/0!</v>
      </c>
    </row>
    <row r="59" ht="15.75" customHeight="1">
      <c r="A59" s="124">
        <v>50.0</v>
      </c>
      <c r="B59" s="125" t="s">
        <v>154</v>
      </c>
      <c r="C59" s="127" t="s">
        <v>155</v>
      </c>
      <c r="D59" s="119">
        <f t="shared" si="7"/>
        <v>22</v>
      </c>
      <c r="E59" s="161">
        <f t="shared" si="8"/>
        <v>61.11111111</v>
      </c>
      <c r="F59" s="248" t="str">
        <f t="shared" si="9"/>
        <v>  </v>
      </c>
      <c r="G59" s="186" t="str">
        <f t="shared" si="10"/>
        <v>  </v>
      </c>
      <c r="H59" s="196">
        <v>1.0</v>
      </c>
      <c r="I59" s="139"/>
      <c r="J59" s="139"/>
      <c r="K59" s="139"/>
      <c r="L59" s="139"/>
      <c r="M59" s="166">
        <f t="shared" si="11"/>
        <v>1</v>
      </c>
      <c r="N59" s="167">
        <f t="shared" si="12"/>
        <v>33.33333333</v>
      </c>
      <c r="O59" s="137"/>
      <c r="P59" s="139"/>
      <c r="Q59" s="137"/>
      <c r="R59" s="139"/>
      <c r="S59" s="139"/>
      <c r="T59" s="139"/>
      <c r="U59" s="139"/>
      <c r="V59" s="139"/>
      <c r="W59" s="182">
        <v>1.0</v>
      </c>
      <c r="X59" s="182">
        <v>1.0</v>
      </c>
      <c r="Y59" s="182">
        <v>1.0</v>
      </c>
      <c r="Z59" s="231"/>
      <c r="AA59" s="227">
        <v>1.0</v>
      </c>
      <c r="AB59" s="242"/>
      <c r="AC59" s="182">
        <v>1.0</v>
      </c>
      <c r="AD59" s="139"/>
      <c r="AE59" s="139"/>
      <c r="AF59" s="228">
        <v>1.0</v>
      </c>
      <c r="AG59" s="228">
        <v>1.0</v>
      </c>
      <c r="AH59" s="228">
        <v>1.0</v>
      </c>
      <c r="AI59" s="229"/>
      <c r="AJ59" s="166">
        <f t="shared" si="13"/>
        <v>8</v>
      </c>
      <c r="AK59" s="230">
        <f t="shared" si="14"/>
        <v>80</v>
      </c>
      <c r="AL59" s="232"/>
      <c r="AM59" s="234">
        <v>1.0</v>
      </c>
      <c r="AN59" s="182">
        <v>1.0</v>
      </c>
      <c r="AO59" s="182">
        <v>1.0</v>
      </c>
      <c r="AP59" s="182">
        <v>1.0</v>
      </c>
      <c r="AQ59" s="139"/>
      <c r="AR59" s="139"/>
      <c r="AS59" s="139"/>
      <c r="AT59" s="182">
        <v>1.0</v>
      </c>
      <c r="AU59" s="139"/>
      <c r="AV59" s="204"/>
      <c r="AW59" s="204"/>
      <c r="AX59" s="139"/>
      <c r="AY59" s="139"/>
      <c r="AZ59" s="139"/>
      <c r="BA59" s="139"/>
      <c r="BB59" s="182">
        <v>1.0</v>
      </c>
      <c r="BC59" s="139"/>
      <c r="BD59" s="182">
        <v>1.0</v>
      </c>
      <c r="BE59" s="139"/>
      <c r="BF59" s="139"/>
      <c r="BG59" s="235">
        <f t="shared" si="15"/>
        <v>7</v>
      </c>
      <c r="BH59" s="230">
        <f t="shared" si="16"/>
        <v>58.33333333</v>
      </c>
      <c r="BI59" s="137"/>
      <c r="BJ59" s="246"/>
      <c r="BK59" s="139"/>
      <c r="BL59" s="139"/>
      <c r="BM59" s="139"/>
      <c r="BN59" s="139"/>
      <c r="BO59" s="196">
        <v>1.0</v>
      </c>
      <c r="BP59" s="182">
        <v>1.0</v>
      </c>
      <c r="BQ59" s="139"/>
      <c r="BR59" s="139"/>
      <c r="BS59" s="182">
        <v>1.0</v>
      </c>
      <c r="BT59" s="156"/>
      <c r="BU59" s="156"/>
      <c r="BV59" s="156"/>
      <c r="BW59" s="156"/>
      <c r="BX59" s="156"/>
      <c r="BY59" s="190"/>
      <c r="BZ59" s="247">
        <v>1.0</v>
      </c>
      <c r="CA59" s="190"/>
      <c r="CB59" s="190"/>
      <c r="CC59" s="190"/>
      <c r="CD59" s="247">
        <v>1.0</v>
      </c>
      <c r="CE59" s="237">
        <f t="shared" si="17"/>
        <v>5</v>
      </c>
      <c r="CF59" s="238">
        <f t="shared" si="18"/>
        <v>55.55555556</v>
      </c>
      <c r="CG59" s="182">
        <v>1.0</v>
      </c>
      <c r="CH59" s="156"/>
      <c r="CI59" s="156"/>
      <c r="CJ59" s="148"/>
      <c r="CK59" s="148"/>
      <c r="CL59" s="148"/>
      <c r="CM59" s="156"/>
      <c r="CN59" s="156"/>
      <c r="CO59" s="148"/>
      <c r="CP59" s="156"/>
      <c r="CQ59" s="156"/>
      <c r="CR59" s="190"/>
      <c r="CS59" s="239"/>
      <c r="CT59" s="190"/>
      <c r="CU59" s="190"/>
      <c r="CV59" s="190"/>
      <c r="CW59" s="190"/>
      <c r="CX59" s="190"/>
      <c r="CY59" s="190"/>
      <c r="CZ59" s="240">
        <f t="shared" si="19"/>
        <v>1</v>
      </c>
      <c r="DA59" s="241">
        <f t="shared" si="20"/>
        <v>50</v>
      </c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240">
        <f t="shared" si="21"/>
        <v>0</v>
      </c>
      <c r="DQ59" s="175" t="str">
        <f t="shared" si="22"/>
        <v>#DIV/0!</v>
      </c>
    </row>
    <row r="60" ht="15.75" customHeight="1">
      <c r="A60" s="124">
        <v>51.0</v>
      </c>
      <c r="B60" s="181" t="s">
        <v>156</v>
      </c>
      <c r="C60" s="279" t="s">
        <v>157</v>
      </c>
      <c r="D60" s="119">
        <f t="shared" si="7"/>
        <v>10</v>
      </c>
      <c r="E60" s="161">
        <f t="shared" si="8"/>
        <v>27.77777778</v>
      </c>
      <c r="F60" s="162">
        <f t="shared" si="9"/>
        <v>27.77777778</v>
      </c>
      <c r="G60" s="163">
        <f t="shared" si="10"/>
        <v>27.77777778</v>
      </c>
      <c r="H60" s="137"/>
      <c r="I60" s="139"/>
      <c r="J60" s="139"/>
      <c r="K60" s="139"/>
      <c r="L60" s="139"/>
      <c r="M60" s="166">
        <f t="shared" si="11"/>
        <v>0</v>
      </c>
      <c r="N60" s="167">
        <f t="shared" si="12"/>
        <v>0</v>
      </c>
      <c r="O60" s="139"/>
      <c r="P60" s="139"/>
      <c r="Q60" s="139"/>
      <c r="R60" s="139"/>
      <c r="S60" s="139"/>
      <c r="T60" s="139"/>
      <c r="U60" s="139"/>
      <c r="V60" s="139"/>
      <c r="W60" s="182">
        <v>1.0</v>
      </c>
      <c r="X60" s="139"/>
      <c r="Y60" s="139"/>
      <c r="Z60" s="231"/>
      <c r="AA60" s="231"/>
      <c r="AB60" s="233">
        <v>1.0</v>
      </c>
      <c r="AC60" s="182">
        <v>1.0</v>
      </c>
      <c r="AD60" s="139"/>
      <c r="AE60" s="139"/>
      <c r="AF60" s="180"/>
      <c r="AG60" s="180"/>
      <c r="AH60" s="228">
        <v>1.0</v>
      </c>
      <c r="AI60" s="229"/>
      <c r="AJ60" s="166">
        <f t="shared" si="13"/>
        <v>4</v>
      </c>
      <c r="AK60" s="230">
        <f t="shared" si="14"/>
        <v>40</v>
      </c>
      <c r="AL60" s="232"/>
      <c r="AM60" s="229"/>
      <c r="AN60" s="182">
        <v>1.0</v>
      </c>
      <c r="AO60" s="139"/>
      <c r="AP60" s="139"/>
      <c r="AQ60" s="139"/>
      <c r="AR60" s="139"/>
      <c r="AS60" s="139"/>
      <c r="AT60" s="139"/>
      <c r="AU60" s="139"/>
      <c r="AV60" s="204"/>
      <c r="AW60" s="204"/>
      <c r="AX60" s="139"/>
      <c r="AY60" s="139"/>
      <c r="AZ60" s="139"/>
      <c r="BA60" s="139"/>
      <c r="BB60" s="139"/>
      <c r="BC60" s="182">
        <v>1.0</v>
      </c>
      <c r="BD60" s="182">
        <v>1.0</v>
      </c>
      <c r="BE60" s="139"/>
      <c r="BF60" s="139"/>
      <c r="BG60" s="235">
        <f t="shared" si="15"/>
        <v>3</v>
      </c>
      <c r="BH60" s="230">
        <f t="shared" si="16"/>
        <v>25</v>
      </c>
      <c r="BI60" s="137"/>
      <c r="BJ60" s="246"/>
      <c r="BK60" s="139"/>
      <c r="BL60" s="139"/>
      <c r="BM60" s="139"/>
      <c r="BN60" s="139"/>
      <c r="BO60" s="137"/>
      <c r="BP60" s="139"/>
      <c r="BQ60" s="139"/>
      <c r="BR60" s="139"/>
      <c r="BS60" s="182">
        <v>1.0</v>
      </c>
      <c r="BT60" s="189">
        <v>1.0</v>
      </c>
      <c r="BU60" s="156"/>
      <c r="BV60" s="156"/>
      <c r="BW60" s="156"/>
      <c r="BX60" s="156"/>
      <c r="BY60" s="190"/>
      <c r="BZ60" s="190"/>
      <c r="CA60" s="247">
        <v>1.0</v>
      </c>
      <c r="CB60" s="190"/>
      <c r="CC60" s="190"/>
      <c r="CD60" s="190"/>
      <c r="CE60" s="237">
        <f t="shared" si="17"/>
        <v>3</v>
      </c>
      <c r="CF60" s="238">
        <f t="shared" si="18"/>
        <v>33.33333333</v>
      </c>
      <c r="CG60" s="139"/>
      <c r="CH60" s="156"/>
      <c r="CI60" s="156"/>
      <c r="CJ60" s="139"/>
      <c r="CK60" s="156"/>
      <c r="CL60" s="156"/>
      <c r="CM60" s="156"/>
      <c r="CN60" s="156"/>
      <c r="CO60" s="156"/>
      <c r="CP60" s="156"/>
      <c r="CQ60" s="156"/>
      <c r="CR60" s="190"/>
      <c r="CS60" s="239"/>
      <c r="CT60" s="190"/>
      <c r="CU60" s="190"/>
      <c r="CV60" s="190"/>
      <c r="CW60" s="190"/>
      <c r="CX60" s="190"/>
      <c r="CY60" s="190"/>
      <c r="CZ60" s="240">
        <f t="shared" si="19"/>
        <v>0</v>
      </c>
      <c r="DA60" s="241">
        <f t="shared" si="20"/>
        <v>0</v>
      </c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240">
        <f t="shared" si="21"/>
        <v>0</v>
      </c>
      <c r="DQ60" s="175" t="str">
        <f t="shared" si="22"/>
        <v>#DIV/0!</v>
      </c>
    </row>
    <row r="61" ht="15.75" customHeight="1">
      <c r="A61" s="160">
        <v>52.0</v>
      </c>
      <c r="B61" s="181" t="s">
        <v>158</v>
      </c>
      <c r="C61" s="279" t="s">
        <v>159</v>
      </c>
      <c r="D61" s="119">
        <f t="shared" si="7"/>
        <v>20</v>
      </c>
      <c r="E61" s="161">
        <f t="shared" si="8"/>
        <v>55.55555556</v>
      </c>
      <c r="F61" s="248" t="str">
        <f t="shared" si="9"/>
        <v>  </v>
      </c>
      <c r="G61" s="186" t="str">
        <f t="shared" si="10"/>
        <v>  </v>
      </c>
      <c r="H61" s="137"/>
      <c r="I61" s="182">
        <v>1.0</v>
      </c>
      <c r="J61" s="182">
        <v>1.0</v>
      </c>
      <c r="K61" s="139"/>
      <c r="L61" s="139"/>
      <c r="M61" s="166">
        <f t="shared" si="11"/>
        <v>2</v>
      </c>
      <c r="N61" s="167">
        <f t="shared" si="12"/>
        <v>66.66666667</v>
      </c>
      <c r="O61" s="137"/>
      <c r="P61" s="139"/>
      <c r="Q61" s="137"/>
      <c r="R61" s="139"/>
      <c r="S61" s="139"/>
      <c r="T61" s="139"/>
      <c r="U61" s="139"/>
      <c r="V61" s="139"/>
      <c r="W61" s="182">
        <v>1.0</v>
      </c>
      <c r="X61" s="139"/>
      <c r="Y61" s="139"/>
      <c r="Z61" s="231"/>
      <c r="AA61" s="231"/>
      <c r="AB61" s="242"/>
      <c r="AC61" s="139"/>
      <c r="AD61" s="139"/>
      <c r="AE61" s="139"/>
      <c r="AF61" s="180"/>
      <c r="AG61" s="228">
        <v>1.0</v>
      </c>
      <c r="AH61" s="228">
        <v>1.0</v>
      </c>
      <c r="AI61" s="234">
        <v>1.0</v>
      </c>
      <c r="AJ61" s="166">
        <f t="shared" si="13"/>
        <v>4</v>
      </c>
      <c r="AK61" s="230">
        <f t="shared" si="14"/>
        <v>40</v>
      </c>
      <c r="AL61" s="232"/>
      <c r="AM61" s="234">
        <v>1.0</v>
      </c>
      <c r="AN61" s="139"/>
      <c r="AO61" s="182">
        <v>1.0</v>
      </c>
      <c r="AP61" s="182">
        <v>1.0</v>
      </c>
      <c r="AQ61" s="139"/>
      <c r="AR61" s="182">
        <v>1.0</v>
      </c>
      <c r="AS61" s="182">
        <v>1.0</v>
      </c>
      <c r="AT61" s="182">
        <v>1.0</v>
      </c>
      <c r="AU61" s="182">
        <v>1.0</v>
      </c>
      <c r="AV61" s="204"/>
      <c r="AW61" s="204"/>
      <c r="AX61" s="139"/>
      <c r="AY61" s="139"/>
      <c r="AZ61" s="139"/>
      <c r="BA61" s="139"/>
      <c r="BB61" s="139"/>
      <c r="BC61" s="182">
        <v>1.0</v>
      </c>
      <c r="BD61" s="182">
        <v>1.0</v>
      </c>
      <c r="BE61" s="139"/>
      <c r="BF61" s="244"/>
      <c r="BG61" s="235">
        <f t="shared" si="15"/>
        <v>9</v>
      </c>
      <c r="BH61" s="230">
        <f t="shared" si="16"/>
        <v>75</v>
      </c>
      <c r="BI61" s="137"/>
      <c r="BJ61" s="246"/>
      <c r="BK61" s="139"/>
      <c r="BL61" s="182">
        <v>1.0</v>
      </c>
      <c r="BM61" s="139"/>
      <c r="BN61" s="139"/>
      <c r="BO61" s="137"/>
      <c r="BP61" s="139"/>
      <c r="BQ61" s="139"/>
      <c r="BR61" s="139"/>
      <c r="BS61" s="182">
        <v>1.0</v>
      </c>
      <c r="BT61" s="156"/>
      <c r="BU61" s="156"/>
      <c r="BV61" s="156"/>
      <c r="BW61" s="156"/>
      <c r="BX61" s="156"/>
      <c r="BY61" s="190"/>
      <c r="BZ61" s="190"/>
      <c r="CA61" s="190"/>
      <c r="CB61" s="190"/>
      <c r="CC61" s="190"/>
      <c r="CD61" s="247">
        <v>1.0</v>
      </c>
      <c r="CE61" s="237">
        <f t="shared" si="17"/>
        <v>3</v>
      </c>
      <c r="CF61" s="238">
        <f t="shared" si="18"/>
        <v>33.33333333</v>
      </c>
      <c r="CG61" s="182">
        <v>1.0</v>
      </c>
      <c r="CH61" s="189">
        <v>1.0</v>
      </c>
      <c r="CI61" s="156"/>
      <c r="CJ61" s="148"/>
      <c r="CK61" s="148"/>
      <c r="CL61" s="148"/>
      <c r="CM61" s="156"/>
      <c r="CN61" s="156"/>
      <c r="CO61" s="148"/>
      <c r="CP61" s="156"/>
      <c r="CQ61" s="156"/>
      <c r="CR61" s="190"/>
      <c r="CS61" s="239"/>
      <c r="CT61" s="190"/>
      <c r="CU61" s="190"/>
      <c r="CV61" s="190"/>
      <c r="CW61" s="190"/>
      <c r="CX61" s="190"/>
      <c r="CY61" s="190"/>
      <c r="CZ61" s="240">
        <f t="shared" si="19"/>
        <v>2</v>
      </c>
      <c r="DA61" s="241">
        <f t="shared" si="20"/>
        <v>100</v>
      </c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240">
        <f t="shared" si="21"/>
        <v>0</v>
      </c>
      <c r="DQ61" s="175" t="str">
        <f t="shared" si="22"/>
        <v>#DIV/0!</v>
      </c>
    </row>
    <row r="62" ht="15.75" customHeight="1">
      <c r="A62" s="124">
        <v>53.0</v>
      </c>
      <c r="B62" s="125" t="s">
        <v>160</v>
      </c>
      <c r="C62" s="127" t="s">
        <v>161</v>
      </c>
      <c r="D62" s="119">
        <f t="shared" si="7"/>
        <v>17</v>
      </c>
      <c r="E62" s="161">
        <f t="shared" si="8"/>
        <v>47.22222222</v>
      </c>
      <c r="F62" s="162">
        <f t="shared" si="9"/>
        <v>47.22222222</v>
      </c>
      <c r="G62" s="163" t="str">
        <f t="shared" si="10"/>
        <v>  </v>
      </c>
      <c r="H62" s="137"/>
      <c r="I62" s="139"/>
      <c r="J62" s="139"/>
      <c r="K62" s="139"/>
      <c r="L62" s="139"/>
      <c r="M62" s="166">
        <f t="shared" si="11"/>
        <v>0</v>
      </c>
      <c r="N62" s="167">
        <f t="shared" si="12"/>
        <v>0</v>
      </c>
      <c r="O62" s="137"/>
      <c r="P62" s="139"/>
      <c r="Q62" s="137"/>
      <c r="R62" s="139"/>
      <c r="S62" s="139"/>
      <c r="T62" s="139"/>
      <c r="U62" s="139"/>
      <c r="V62" s="139"/>
      <c r="W62" s="139"/>
      <c r="X62" s="182">
        <v>1.0</v>
      </c>
      <c r="Y62" s="139"/>
      <c r="Z62" s="231"/>
      <c r="AA62" s="231"/>
      <c r="AB62" s="242"/>
      <c r="AC62" s="139"/>
      <c r="AD62" s="139"/>
      <c r="AE62" s="139"/>
      <c r="AF62" s="180"/>
      <c r="AG62" s="180"/>
      <c r="AH62" s="228">
        <v>1.0</v>
      </c>
      <c r="AI62" s="229"/>
      <c r="AJ62" s="166">
        <f t="shared" si="13"/>
        <v>2</v>
      </c>
      <c r="AK62" s="230">
        <f t="shared" si="14"/>
        <v>20</v>
      </c>
      <c r="AL62" s="232"/>
      <c r="AM62" s="234">
        <v>1.0</v>
      </c>
      <c r="AN62" s="182">
        <v>1.0</v>
      </c>
      <c r="AO62" s="139"/>
      <c r="AP62" s="139"/>
      <c r="AQ62" s="139"/>
      <c r="AR62" s="182">
        <v>1.0</v>
      </c>
      <c r="AS62" s="182">
        <v>1.0</v>
      </c>
      <c r="AT62" s="182">
        <v>1.0</v>
      </c>
      <c r="AU62" s="139"/>
      <c r="AV62" s="204"/>
      <c r="AW62" s="204"/>
      <c r="AX62" s="139"/>
      <c r="AY62" s="139"/>
      <c r="AZ62" s="139"/>
      <c r="BA62" s="139"/>
      <c r="BB62" s="182">
        <v>1.0</v>
      </c>
      <c r="BC62" s="139"/>
      <c r="BD62" s="182">
        <v>1.0</v>
      </c>
      <c r="BE62" s="139"/>
      <c r="BF62" s="139"/>
      <c r="BG62" s="235">
        <f t="shared" si="15"/>
        <v>7</v>
      </c>
      <c r="BH62" s="230">
        <f t="shared" si="16"/>
        <v>58.33333333</v>
      </c>
      <c r="BI62" s="137"/>
      <c r="BJ62" s="246"/>
      <c r="BK62" s="139"/>
      <c r="BL62" s="139"/>
      <c r="BM62" s="139"/>
      <c r="BN62" s="139"/>
      <c r="BO62" s="196">
        <v>1.0</v>
      </c>
      <c r="BP62" s="182">
        <v>1.0</v>
      </c>
      <c r="BQ62" s="139"/>
      <c r="BR62" s="139"/>
      <c r="BS62" s="182">
        <v>1.0</v>
      </c>
      <c r="BT62" s="189">
        <v>1.0</v>
      </c>
      <c r="BU62" s="156"/>
      <c r="BV62" s="156"/>
      <c r="BW62" s="156"/>
      <c r="BX62" s="156"/>
      <c r="BY62" s="247">
        <v>1.0</v>
      </c>
      <c r="BZ62" s="190"/>
      <c r="CA62" s="190"/>
      <c r="CB62" s="190"/>
      <c r="CC62" s="190"/>
      <c r="CD62" s="247">
        <v>1.0</v>
      </c>
      <c r="CE62" s="237">
        <f t="shared" si="17"/>
        <v>6</v>
      </c>
      <c r="CF62" s="238">
        <f t="shared" si="18"/>
        <v>66.66666667</v>
      </c>
      <c r="CG62" s="182">
        <v>1.0</v>
      </c>
      <c r="CH62" s="189">
        <v>1.0</v>
      </c>
      <c r="CI62" s="156"/>
      <c r="CJ62" s="139"/>
      <c r="CK62" s="156"/>
      <c r="CL62" s="156"/>
      <c r="CM62" s="156"/>
      <c r="CN62" s="156"/>
      <c r="CO62" s="156"/>
      <c r="CP62" s="156"/>
      <c r="CQ62" s="156"/>
      <c r="CR62" s="190"/>
      <c r="CS62" s="239"/>
      <c r="CT62" s="190"/>
      <c r="CU62" s="190"/>
      <c r="CV62" s="190"/>
      <c r="CW62" s="190"/>
      <c r="CX62" s="190"/>
      <c r="CY62" s="190"/>
      <c r="CZ62" s="240">
        <f t="shared" si="19"/>
        <v>2</v>
      </c>
      <c r="DA62" s="241">
        <f t="shared" si="20"/>
        <v>100</v>
      </c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240">
        <f t="shared" si="21"/>
        <v>0</v>
      </c>
      <c r="DQ62" s="175" t="str">
        <f t="shared" si="22"/>
        <v>#DIV/0!</v>
      </c>
    </row>
    <row r="63" ht="15.75" customHeight="1">
      <c r="A63" s="124">
        <v>54.0</v>
      </c>
      <c r="B63" s="125" t="s">
        <v>162</v>
      </c>
      <c r="C63" s="127" t="s">
        <v>163</v>
      </c>
      <c r="D63" s="119">
        <f t="shared" si="7"/>
        <v>13</v>
      </c>
      <c r="E63" s="161">
        <f t="shared" si="8"/>
        <v>36.11111111</v>
      </c>
      <c r="F63" s="162">
        <f t="shared" si="9"/>
        <v>36.11111111</v>
      </c>
      <c r="G63" s="186" t="str">
        <f t="shared" si="10"/>
        <v>  </v>
      </c>
      <c r="H63" s="137"/>
      <c r="I63" s="139"/>
      <c r="J63" s="139"/>
      <c r="K63" s="139"/>
      <c r="L63" s="139"/>
      <c r="M63" s="166">
        <f t="shared" si="11"/>
        <v>0</v>
      </c>
      <c r="N63" s="167">
        <f t="shared" si="12"/>
        <v>0</v>
      </c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82">
        <v>1.0</v>
      </c>
      <c r="Z63" s="231"/>
      <c r="AA63" s="231"/>
      <c r="AB63" s="242"/>
      <c r="AC63" s="139"/>
      <c r="AD63" s="139"/>
      <c r="AE63" s="139"/>
      <c r="AF63" s="180"/>
      <c r="AG63" s="228">
        <v>1.0</v>
      </c>
      <c r="AH63" s="180"/>
      <c r="AI63" s="234">
        <v>1.0</v>
      </c>
      <c r="AJ63" s="166">
        <f t="shared" si="13"/>
        <v>3</v>
      </c>
      <c r="AK63" s="230">
        <f t="shared" si="14"/>
        <v>30</v>
      </c>
      <c r="AL63" s="232"/>
      <c r="AM63" s="229"/>
      <c r="AN63" s="139"/>
      <c r="AO63" s="139"/>
      <c r="AP63" s="182">
        <v>1.0</v>
      </c>
      <c r="AQ63" s="139"/>
      <c r="AR63" s="182">
        <v>1.0</v>
      </c>
      <c r="AS63" s="182">
        <v>1.0</v>
      </c>
      <c r="AT63" s="139"/>
      <c r="AU63" s="182">
        <v>1.0</v>
      </c>
      <c r="AV63" s="204"/>
      <c r="AW63" s="204"/>
      <c r="AX63" s="139"/>
      <c r="AY63" s="139"/>
      <c r="AZ63" s="139"/>
      <c r="BA63" s="139"/>
      <c r="BB63" s="139"/>
      <c r="BC63" s="139"/>
      <c r="BD63" s="182">
        <v>1.0</v>
      </c>
      <c r="BE63" s="182">
        <v>1.0</v>
      </c>
      <c r="BF63" s="139"/>
      <c r="BG63" s="235">
        <f t="shared" si="15"/>
        <v>6</v>
      </c>
      <c r="BH63" s="230">
        <f t="shared" si="16"/>
        <v>50</v>
      </c>
      <c r="BI63" s="137"/>
      <c r="BJ63" s="246"/>
      <c r="BK63" s="139"/>
      <c r="BL63" s="139"/>
      <c r="BM63" s="139"/>
      <c r="BN63" s="139"/>
      <c r="BO63" s="137"/>
      <c r="BP63" s="182">
        <v>1.0</v>
      </c>
      <c r="BQ63" s="139"/>
      <c r="BR63" s="139"/>
      <c r="BS63" s="182">
        <v>1.0</v>
      </c>
      <c r="BT63" s="189">
        <v>1.0</v>
      </c>
      <c r="BU63" s="156"/>
      <c r="BV63" s="156"/>
      <c r="BW63" s="156"/>
      <c r="BX63" s="156"/>
      <c r="BY63" s="190"/>
      <c r="BZ63" s="190"/>
      <c r="CA63" s="247">
        <v>1.0</v>
      </c>
      <c r="CB63" s="190"/>
      <c r="CC63" s="190"/>
      <c r="CD63" s="190"/>
      <c r="CE63" s="237">
        <f t="shared" si="17"/>
        <v>4</v>
      </c>
      <c r="CF63" s="238">
        <f t="shared" si="18"/>
        <v>44.44444444</v>
      </c>
      <c r="CG63" s="139"/>
      <c r="CH63" s="156"/>
      <c r="CI63" s="156"/>
      <c r="CJ63" s="139"/>
      <c r="CK63" s="156"/>
      <c r="CL63" s="156"/>
      <c r="CM63" s="156"/>
      <c r="CN63" s="156"/>
      <c r="CO63" s="156"/>
      <c r="CP63" s="156"/>
      <c r="CQ63" s="156"/>
      <c r="CR63" s="190"/>
      <c r="CS63" s="239"/>
      <c r="CT63" s="190"/>
      <c r="CU63" s="190"/>
      <c r="CV63" s="190"/>
      <c r="CW63" s="190"/>
      <c r="CX63" s="190"/>
      <c r="CY63" s="190"/>
      <c r="CZ63" s="240">
        <f t="shared" si="19"/>
        <v>0</v>
      </c>
      <c r="DA63" s="241">
        <f t="shared" si="20"/>
        <v>0</v>
      </c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240">
        <f t="shared" si="21"/>
        <v>0</v>
      </c>
      <c r="DQ63" s="175" t="str">
        <f t="shared" si="22"/>
        <v>#DIV/0!</v>
      </c>
    </row>
    <row r="64" ht="15.75" customHeight="1">
      <c r="A64" s="160">
        <v>55.0</v>
      </c>
      <c r="B64" s="125" t="s">
        <v>164</v>
      </c>
      <c r="C64" s="127" t="s">
        <v>165</v>
      </c>
      <c r="D64" s="119">
        <f t="shared" si="7"/>
        <v>14</v>
      </c>
      <c r="E64" s="161">
        <f t="shared" si="8"/>
        <v>38.88888889</v>
      </c>
      <c r="F64" s="162">
        <f t="shared" si="9"/>
        <v>38.88888889</v>
      </c>
      <c r="G64" s="186" t="str">
        <f t="shared" si="10"/>
        <v>  </v>
      </c>
      <c r="H64" s="137"/>
      <c r="I64" s="139"/>
      <c r="J64" s="139"/>
      <c r="K64" s="139"/>
      <c r="L64" s="139"/>
      <c r="M64" s="166">
        <f t="shared" si="11"/>
        <v>0</v>
      </c>
      <c r="N64" s="167">
        <f t="shared" si="12"/>
        <v>0</v>
      </c>
      <c r="O64" s="139"/>
      <c r="P64" s="139"/>
      <c r="Q64" s="139"/>
      <c r="R64" s="139"/>
      <c r="S64" s="139"/>
      <c r="T64" s="139"/>
      <c r="U64" s="139"/>
      <c r="V64" s="139"/>
      <c r="W64" s="182">
        <v>1.0</v>
      </c>
      <c r="X64" s="182">
        <v>1.0</v>
      </c>
      <c r="Y64" s="139"/>
      <c r="Z64" s="231"/>
      <c r="AA64" s="227">
        <v>1.0</v>
      </c>
      <c r="AB64" s="233">
        <v>1.0</v>
      </c>
      <c r="AC64" s="182">
        <v>1.0</v>
      </c>
      <c r="AD64" s="139"/>
      <c r="AE64" s="139"/>
      <c r="AF64" s="180"/>
      <c r="AG64" s="228">
        <v>1.0</v>
      </c>
      <c r="AH64" s="180"/>
      <c r="AI64" s="229"/>
      <c r="AJ64" s="166">
        <f t="shared" si="13"/>
        <v>6</v>
      </c>
      <c r="AK64" s="230">
        <f t="shared" si="14"/>
        <v>60</v>
      </c>
      <c r="AL64" s="232"/>
      <c r="AM64" s="229"/>
      <c r="AN64" s="139"/>
      <c r="AO64" s="139"/>
      <c r="AP64" s="139"/>
      <c r="AQ64" s="139"/>
      <c r="AR64" s="182">
        <v>1.0</v>
      </c>
      <c r="AS64" s="139"/>
      <c r="AT64" s="139"/>
      <c r="AU64" s="139"/>
      <c r="AV64" s="204"/>
      <c r="AW64" s="204"/>
      <c r="AX64" s="139"/>
      <c r="AY64" s="139"/>
      <c r="AZ64" s="139"/>
      <c r="BA64" s="139"/>
      <c r="BB64" s="182">
        <v>1.0</v>
      </c>
      <c r="BC64" s="182">
        <v>1.0</v>
      </c>
      <c r="BD64" s="182">
        <v>1.0</v>
      </c>
      <c r="BE64" s="139"/>
      <c r="BF64" s="139"/>
      <c r="BG64" s="235">
        <f t="shared" si="15"/>
        <v>4</v>
      </c>
      <c r="BH64" s="230">
        <f t="shared" si="16"/>
        <v>33.33333333</v>
      </c>
      <c r="BI64" s="137"/>
      <c r="BJ64" s="246"/>
      <c r="BK64" s="139"/>
      <c r="BL64" s="139"/>
      <c r="BM64" s="139"/>
      <c r="BN64" s="139"/>
      <c r="BO64" s="196">
        <v>1.0</v>
      </c>
      <c r="BP64" s="139"/>
      <c r="BQ64" s="139"/>
      <c r="BR64" s="139"/>
      <c r="BS64" s="139"/>
      <c r="BT64" s="189">
        <v>1.0</v>
      </c>
      <c r="BU64" s="156"/>
      <c r="BV64" s="156"/>
      <c r="BW64" s="156"/>
      <c r="BX64" s="156"/>
      <c r="BY64" s="190"/>
      <c r="BZ64" s="190"/>
      <c r="CA64" s="247">
        <v>1.0</v>
      </c>
      <c r="CB64" s="190"/>
      <c r="CC64" s="190"/>
      <c r="CD64" s="247">
        <v>1.0</v>
      </c>
      <c r="CE64" s="237">
        <f t="shared" si="17"/>
        <v>4</v>
      </c>
      <c r="CF64" s="238">
        <f t="shared" si="18"/>
        <v>44.44444444</v>
      </c>
      <c r="CG64" s="139"/>
      <c r="CH64" s="156"/>
      <c r="CI64" s="156"/>
      <c r="CJ64" s="139"/>
      <c r="CK64" s="156"/>
      <c r="CL64" s="156"/>
      <c r="CM64" s="156"/>
      <c r="CN64" s="156"/>
      <c r="CO64" s="156"/>
      <c r="CP64" s="156"/>
      <c r="CQ64" s="156"/>
      <c r="CR64" s="190"/>
      <c r="CS64" s="239"/>
      <c r="CT64" s="190"/>
      <c r="CU64" s="190"/>
      <c r="CV64" s="190"/>
      <c r="CW64" s="190"/>
      <c r="CX64" s="190"/>
      <c r="CY64" s="190"/>
      <c r="CZ64" s="240">
        <f t="shared" si="19"/>
        <v>0</v>
      </c>
      <c r="DA64" s="241">
        <f t="shared" si="20"/>
        <v>0</v>
      </c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240">
        <f t="shared" si="21"/>
        <v>0</v>
      </c>
      <c r="DQ64" s="175" t="str">
        <f t="shared" si="22"/>
        <v>#DIV/0!</v>
      </c>
    </row>
    <row r="65" ht="15.75" customHeight="1">
      <c r="A65" s="124">
        <v>56.0</v>
      </c>
      <c r="B65" s="125" t="s">
        <v>166</v>
      </c>
      <c r="C65" s="127" t="s">
        <v>167</v>
      </c>
      <c r="D65" s="119">
        <f t="shared" si="7"/>
        <v>14</v>
      </c>
      <c r="E65" s="161">
        <f t="shared" si="8"/>
        <v>38.88888889</v>
      </c>
      <c r="F65" s="162">
        <f t="shared" si="9"/>
        <v>38.88888889</v>
      </c>
      <c r="G65" s="163" t="str">
        <f t="shared" si="10"/>
        <v>  </v>
      </c>
      <c r="H65" s="137"/>
      <c r="I65" s="139"/>
      <c r="J65" s="139"/>
      <c r="K65" s="139"/>
      <c r="L65" s="139"/>
      <c r="M65" s="166">
        <f t="shared" si="11"/>
        <v>0</v>
      </c>
      <c r="N65" s="167">
        <f t="shared" si="12"/>
        <v>0</v>
      </c>
      <c r="O65" s="137"/>
      <c r="P65" s="139"/>
      <c r="Q65" s="137"/>
      <c r="R65" s="139"/>
      <c r="S65" s="139"/>
      <c r="T65" s="139"/>
      <c r="U65" s="139"/>
      <c r="V65" s="139"/>
      <c r="W65" s="139"/>
      <c r="X65" s="182">
        <v>1.0</v>
      </c>
      <c r="Y65" s="182">
        <v>1.0</v>
      </c>
      <c r="Z65" s="231"/>
      <c r="AA65" s="231"/>
      <c r="AB65" s="233">
        <v>1.0</v>
      </c>
      <c r="AC65" s="182">
        <v>1.0</v>
      </c>
      <c r="AD65" s="139"/>
      <c r="AE65" s="139"/>
      <c r="AF65" s="180"/>
      <c r="AG65" s="228">
        <v>1.0</v>
      </c>
      <c r="AH65" s="180"/>
      <c r="AI65" s="229"/>
      <c r="AJ65" s="166">
        <f t="shared" si="13"/>
        <v>5</v>
      </c>
      <c r="AK65" s="230">
        <f t="shared" si="14"/>
        <v>50</v>
      </c>
      <c r="AL65" s="232"/>
      <c r="AM65" s="229"/>
      <c r="AN65" s="182">
        <v>1.0</v>
      </c>
      <c r="AO65" s="139"/>
      <c r="AP65" s="139"/>
      <c r="AQ65" s="139"/>
      <c r="AR65" s="182">
        <v>1.0</v>
      </c>
      <c r="AS65" s="139"/>
      <c r="AT65" s="139"/>
      <c r="AU65" s="139"/>
      <c r="AV65" s="204"/>
      <c r="AW65" s="204"/>
      <c r="AX65" s="139"/>
      <c r="AY65" s="139"/>
      <c r="AZ65" s="139"/>
      <c r="BA65" s="139"/>
      <c r="BB65" s="139"/>
      <c r="BC65" s="182">
        <v>1.0</v>
      </c>
      <c r="BD65" s="182">
        <v>1.0</v>
      </c>
      <c r="BE65" s="139"/>
      <c r="BF65" s="139"/>
      <c r="BG65" s="235">
        <f t="shared" si="15"/>
        <v>4</v>
      </c>
      <c r="BH65" s="230">
        <f t="shared" si="16"/>
        <v>33.33333333</v>
      </c>
      <c r="BI65" s="137"/>
      <c r="BJ65" s="246"/>
      <c r="BK65" s="139"/>
      <c r="BL65" s="139"/>
      <c r="BM65" s="139"/>
      <c r="BN65" s="139"/>
      <c r="BO65" s="196">
        <v>1.0</v>
      </c>
      <c r="BP65" s="182">
        <v>1.0</v>
      </c>
      <c r="BQ65" s="139"/>
      <c r="BR65" s="139"/>
      <c r="BS65" s="182">
        <v>1.0</v>
      </c>
      <c r="BT65" s="156"/>
      <c r="BU65" s="156"/>
      <c r="BV65" s="156"/>
      <c r="BW65" s="156"/>
      <c r="BX65" s="156"/>
      <c r="BY65" s="190"/>
      <c r="BZ65" s="190"/>
      <c r="CA65" s="247">
        <v>1.0</v>
      </c>
      <c r="CB65" s="190"/>
      <c r="CC65" s="190"/>
      <c r="CD65" s="247">
        <v>1.0</v>
      </c>
      <c r="CE65" s="237">
        <f t="shared" si="17"/>
        <v>5</v>
      </c>
      <c r="CF65" s="238">
        <f t="shared" si="18"/>
        <v>55.55555556</v>
      </c>
      <c r="CG65" s="139"/>
      <c r="CH65" s="156"/>
      <c r="CI65" s="156"/>
      <c r="CJ65" s="139"/>
      <c r="CK65" s="156"/>
      <c r="CL65" s="156"/>
      <c r="CM65" s="156"/>
      <c r="CN65" s="156"/>
      <c r="CO65" s="156"/>
      <c r="CP65" s="156"/>
      <c r="CQ65" s="156"/>
      <c r="CR65" s="190"/>
      <c r="CS65" s="239"/>
      <c r="CT65" s="190"/>
      <c r="CU65" s="190"/>
      <c r="CV65" s="190"/>
      <c r="CW65" s="190"/>
      <c r="CX65" s="190"/>
      <c r="CY65" s="190"/>
      <c r="CZ65" s="240">
        <f t="shared" si="19"/>
        <v>0</v>
      </c>
      <c r="DA65" s="241">
        <f t="shared" si="20"/>
        <v>0</v>
      </c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240">
        <f t="shared" si="21"/>
        <v>0</v>
      </c>
      <c r="DQ65" s="175" t="str">
        <f t="shared" si="22"/>
        <v>#DIV/0!</v>
      </c>
    </row>
    <row r="66" ht="15.75" customHeight="1">
      <c r="A66" s="124">
        <v>57.0</v>
      </c>
      <c r="B66" s="125" t="s">
        <v>168</v>
      </c>
      <c r="C66" s="127" t="s">
        <v>169</v>
      </c>
      <c r="D66" s="119">
        <f t="shared" si="7"/>
        <v>14</v>
      </c>
      <c r="E66" s="161">
        <f t="shared" si="8"/>
        <v>38.88888889</v>
      </c>
      <c r="F66" s="162">
        <f t="shared" si="9"/>
        <v>38.88888889</v>
      </c>
      <c r="G66" s="186" t="str">
        <f t="shared" si="10"/>
        <v>  </v>
      </c>
      <c r="H66" s="137"/>
      <c r="I66" s="139"/>
      <c r="J66" s="139"/>
      <c r="K66" s="139"/>
      <c r="L66" s="139"/>
      <c r="M66" s="166">
        <f t="shared" si="11"/>
        <v>0</v>
      </c>
      <c r="N66" s="167">
        <f t="shared" si="12"/>
        <v>0</v>
      </c>
      <c r="O66" s="139"/>
      <c r="P66" s="139"/>
      <c r="Q66" s="139"/>
      <c r="R66" s="139"/>
      <c r="S66" s="139"/>
      <c r="T66" s="139"/>
      <c r="U66" s="139"/>
      <c r="V66" s="139"/>
      <c r="W66" s="139"/>
      <c r="X66" s="182">
        <v>1.0</v>
      </c>
      <c r="Y66" s="182">
        <v>1.0</v>
      </c>
      <c r="Z66" s="231"/>
      <c r="AA66" s="227">
        <v>1.0</v>
      </c>
      <c r="AB66" s="242"/>
      <c r="AC66" s="182">
        <v>1.0</v>
      </c>
      <c r="AD66" s="139"/>
      <c r="AE66" s="139"/>
      <c r="AF66" s="180"/>
      <c r="AG66" s="180"/>
      <c r="AH66" s="180"/>
      <c r="AI66" s="229"/>
      <c r="AJ66" s="166">
        <f t="shared" si="13"/>
        <v>4</v>
      </c>
      <c r="AK66" s="230">
        <f t="shared" si="14"/>
        <v>40</v>
      </c>
      <c r="AL66" s="232"/>
      <c r="AM66" s="234">
        <v>1.0</v>
      </c>
      <c r="AN66" s="139"/>
      <c r="AO66" s="139"/>
      <c r="AP66" s="182">
        <v>1.0</v>
      </c>
      <c r="AQ66" s="139"/>
      <c r="AR66" s="139"/>
      <c r="AS66" s="139"/>
      <c r="AT66" s="182">
        <v>1.0</v>
      </c>
      <c r="AU66" s="182">
        <v>1.0</v>
      </c>
      <c r="AV66" s="204"/>
      <c r="AW66" s="204"/>
      <c r="AX66" s="139"/>
      <c r="AY66" s="139"/>
      <c r="AZ66" s="139"/>
      <c r="BA66" s="139"/>
      <c r="BB66" s="139"/>
      <c r="BC66" s="182">
        <v>1.0</v>
      </c>
      <c r="BD66" s="182">
        <v>1.0</v>
      </c>
      <c r="BE66" s="182">
        <v>1.0</v>
      </c>
      <c r="BF66" s="139"/>
      <c r="BG66" s="235">
        <f t="shared" si="15"/>
        <v>7</v>
      </c>
      <c r="BH66" s="230">
        <f t="shared" si="16"/>
        <v>58.33333333</v>
      </c>
      <c r="BI66" s="137"/>
      <c r="BJ66" s="246"/>
      <c r="BK66" s="139"/>
      <c r="BL66" s="139"/>
      <c r="BM66" s="139"/>
      <c r="BN66" s="139"/>
      <c r="BO66" s="196">
        <v>1.0</v>
      </c>
      <c r="BP66" s="139"/>
      <c r="BQ66" s="139"/>
      <c r="BR66" s="139"/>
      <c r="BS66" s="182">
        <v>1.0</v>
      </c>
      <c r="BT66" s="156"/>
      <c r="BU66" s="156"/>
      <c r="BV66" s="156"/>
      <c r="BW66" s="156"/>
      <c r="BX66" s="156"/>
      <c r="BY66" s="190"/>
      <c r="BZ66" s="190"/>
      <c r="CA66" s="190"/>
      <c r="CB66" s="190"/>
      <c r="CC66" s="190"/>
      <c r="CD66" s="247">
        <v>1.0</v>
      </c>
      <c r="CE66" s="237">
        <f t="shared" si="17"/>
        <v>3</v>
      </c>
      <c r="CF66" s="238">
        <f t="shared" si="18"/>
        <v>33.33333333</v>
      </c>
      <c r="CG66" s="139"/>
      <c r="CH66" s="156"/>
      <c r="CI66" s="156"/>
      <c r="CJ66" s="139"/>
      <c r="CK66" s="156"/>
      <c r="CL66" s="156"/>
      <c r="CM66" s="156"/>
      <c r="CN66" s="156"/>
      <c r="CO66" s="156"/>
      <c r="CP66" s="156"/>
      <c r="CQ66" s="156"/>
      <c r="CR66" s="190"/>
      <c r="CS66" s="239"/>
      <c r="CT66" s="190"/>
      <c r="CU66" s="190"/>
      <c r="CV66" s="190"/>
      <c r="CW66" s="190"/>
      <c r="CX66" s="190"/>
      <c r="CY66" s="190"/>
      <c r="CZ66" s="240">
        <f t="shared" si="19"/>
        <v>0</v>
      </c>
      <c r="DA66" s="241">
        <f t="shared" si="20"/>
        <v>0</v>
      </c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240">
        <f t="shared" si="21"/>
        <v>0</v>
      </c>
      <c r="DQ66" s="175" t="str">
        <f t="shared" si="22"/>
        <v>#DIV/0!</v>
      </c>
    </row>
    <row r="67" ht="15.75" customHeight="1">
      <c r="A67" s="160">
        <v>58.0</v>
      </c>
      <c r="B67" s="125" t="s">
        <v>170</v>
      </c>
      <c r="C67" s="127" t="s">
        <v>171</v>
      </c>
      <c r="D67" s="119">
        <f t="shared" si="7"/>
        <v>7</v>
      </c>
      <c r="E67" s="161">
        <f t="shared" si="8"/>
        <v>19.44444444</v>
      </c>
      <c r="F67" s="162">
        <f t="shared" si="9"/>
        <v>19.44444444</v>
      </c>
      <c r="G67" s="163">
        <f t="shared" si="10"/>
        <v>19.44444444</v>
      </c>
      <c r="H67" s="137"/>
      <c r="I67" s="139"/>
      <c r="J67" s="139"/>
      <c r="K67" s="139"/>
      <c r="L67" s="139"/>
      <c r="M67" s="166">
        <f t="shared" si="11"/>
        <v>0</v>
      </c>
      <c r="N67" s="167">
        <f t="shared" si="12"/>
        <v>0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231"/>
      <c r="AA67" s="231"/>
      <c r="AB67" s="242"/>
      <c r="AC67" s="139"/>
      <c r="AD67" s="139"/>
      <c r="AE67" s="139"/>
      <c r="AF67" s="180"/>
      <c r="AG67" s="180"/>
      <c r="AH67" s="180"/>
      <c r="AI67" s="234">
        <v>1.0</v>
      </c>
      <c r="AJ67" s="166">
        <f t="shared" si="13"/>
        <v>1</v>
      </c>
      <c r="AK67" s="230">
        <f t="shared" si="14"/>
        <v>10</v>
      </c>
      <c r="AL67" s="232"/>
      <c r="AM67" s="229"/>
      <c r="AN67" s="182">
        <v>1.0</v>
      </c>
      <c r="AO67" s="139"/>
      <c r="AP67" s="139"/>
      <c r="AQ67" s="139"/>
      <c r="AR67" s="139"/>
      <c r="AS67" s="182">
        <v>1.0</v>
      </c>
      <c r="AT67" s="139"/>
      <c r="AU67" s="139"/>
      <c r="AV67" s="204"/>
      <c r="AW67" s="204"/>
      <c r="AX67" s="139"/>
      <c r="AY67" s="139"/>
      <c r="AZ67" s="139"/>
      <c r="BA67" s="139"/>
      <c r="BB67" s="139"/>
      <c r="BC67" s="139"/>
      <c r="BD67" s="182">
        <v>1.0</v>
      </c>
      <c r="BE67" s="182">
        <v>1.0</v>
      </c>
      <c r="BF67" s="244"/>
      <c r="BG67" s="235">
        <f t="shared" si="15"/>
        <v>4</v>
      </c>
      <c r="BH67" s="230">
        <f t="shared" si="16"/>
        <v>33.33333333</v>
      </c>
      <c r="BI67" s="137"/>
      <c r="BJ67" s="246"/>
      <c r="BK67" s="139"/>
      <c r="BL67" s="139"/>
      <c r="BM67" s="139"/>
      <c r="BN67" s="139"/>
      <c r="BO67" s="137"/>
      <c r="BP67" s="139"/>
      <c r="BQ67" s="139"/>
      <c r="BR67" s="139"/>
      <c r="BS67" s="182">
        <v>1.0</v>
      </c>
      <c r="BT67" s="189">
        <v>1.0</v>
      </c>
      <c r="BU67" s="156"/>
      <c r="BV67" s="156"/>
      <c r="BW67" s="156"/>
      <c r="BX67" s="156"/>
      <c r="BY67" s="190"/>
      <c r="BZ67" s="190"/>
      <c r="CA67" s="190"/>
      <c r="CB67" s="190"/>
      <c r="CC67" s="190"/>
      <c r="CD67" s="190"/>
      <c r="CE67" s="237">
        <f t="shared" si="17"/>
        <v>2</v>
      </c>
      <c r="CF67" s="238">
        <f t="shared" si="18"/>
        <v>22.22222222</v>
      </c>
      <c r="CG67" s="139"/>
      <c r="CH67" s="156"/>
      <c r="CI67" s="156"/>
      <c r="CJ67" s="139"/>
      <c r="CK67" s="156"/>
      <c r="CL67" s="156"/>
      <c r="CM67" s="156"/>
      <c r="CN67" s="156"/>
      <c r="CO67" s="156"/>
      <c r="CP67" s="156"/>
      <c r="CQ67" s="156"/>
      <c r="CR67" s="190"/>
      <c r="CS67" s="239"/>
      <c r="CT67" s="190"/>
      <c r="CU67" s="190"/>
      <c r="CV67" s="190"/>
      <c r="CW67" s="190"/>
      <c r="CX67" s="190"/>
      <c r="CY67" s="190"/>
      <c r="CZ67" s="240">
        <f t="shared" si="19"/>
        <v>0</v>
      </c>
      <c r="DA67" s="241">
        <f t="shared" si="20"/>
        <v>0</v>
      </c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240">
        <f t="shared" si="21"/>
        <v>0</v>
      </c>
      <c r="DQ67" s="175" t="str">
        <f t="shared" si="22"/>
        <v>#DIV/0!</v>
      </c>
    </row>
    <row r="68" ht="15.75" customHeight="1">
      <c r="A68" s="124">
        <v>59.0</v>
      </c>
      <c r="B68" s="125" t="s">
        <v>172</v>
      </c>
      <c r="C68" s="127" t="s">
        <v>173</v>
      </c>
      <c r="D68" s="119">
        <f t="shared" si="7"/>
        <v>1</v>
      </c>
      <c r="E68" s="161">
        <f t="shared" si="8"/>
        <v>2.777777778</v>
      </c>
      <c r="F68" s="162">
        <f t="shared" si="9"/>
        <v>2.777777778</v>
      </c>
      <c r="G68" s="163">
        <f t="shared" si="10"/>
        <v>2.777777778</v>
      </c>
      <c r="H68" s="244"/>
      <c r="I68" s="139"/>
      <c r="J68" s="139"/>
      <c r="K68" s="139"/>
      <c r="L68" s="139"/>
      <c r="M68" s="166">
        <f t="shared" si="11"/>
        <v>0</v>
      </c>
      <c r="N68" s="167">
        <f t="shared" si="12"/>
        <v>0</v>
      </c>
      <c r="O68" s="137"/>
      <c r="P68" s="139"/>
      <c r="Q68" s="137"/>
      <c r="R68" s="139"/>
      <c r="S68" s="139"/>
      <c r="T68" s="139"/>
      <c r="U68" s="139"/>
      <c r="V68" s="139"/>
      <c r="W68" s="139"/>
      <c r="X68" s="139"/>
      <c r="Y68" s="139"/>
      <c r="Z68" s="231"/>
      <c r="AA68" s="231"/>
      <c r="AB68" s="242"/>
      <c r="AC68" s="139"/>
      <c r="AD68" s="139"/>
      <c r="AE68" s="244"/>
      <c r="AF68" s="180"/>
      <c r="AG68" s="180"/>
      <c r="AH68" s="180"/>
      <c r="AI68" s="229"/>
      <c r="AJ68" s="166">
        <f t="shared" si="13"/>
        <v>0</v>
      </c>
      <c r="AK68" s="230">
        <f t="shared" si="14"/>
        <v>0</v>
      </c>
      <c r="AL68" s="232"/>
      <c r="AM68" s="229"/>
      <c r="AN68" s="139"/>
      <c r="AO68" s="139"/>
      <c r="AP68" s="139"/>
      <c r="AQ68" s="139"/>
      <c r="AR68" s="139"/>
      <c r="AS68" s="139"/>
      <c r="AT68" s="139"/>
      <c r="AU68" s="139"/>
      <c r="AV68" s="204"/>
      <c r="AW68" s="204"/>
      <c r="AX68" s="139"/>
      <c r="AY68" s="139"/>
      <c r="AZ68" s="139"/>
      <c r="BA68" s="139"/>
      <c r="BB68" s="139"/>
      <c r="BC68" s="139"/>
      <c r="BD68" s="139"/>
      <c r="BE68" s="139"/>
      <c r="BF68" s="244"/>
      <c r="BG68" s="235">
        <f t="shared" si="15"/>
        <v>0</v>
      </c>
      <c r="BH68" s="230">
        <f t="shared" si="16"/>
        <v>0</v>
      </c>
      <c r="BI68" s="137"/>
      <c r="BJ68" s="246"/>
      <c r="BK68" s="139"/>
      <c r="BL68" s="139"/>
      <c r="BM68" s="139"/>
      <c r="BN68" s="139"/>
      <c r="BO68" s="139"/>
      <c r="BP68" s="182">
        <v>1.0</v>
      </c>
      <c r="BQ68" s="139"/>
      <c r="BR68" s="139"/>
      <c r="BS68" s="139"/>
      <c r="BT68" s="156"/>
      <c r="BU68" s="156"/>
      <c r="BV68" s="156"/>
      <c r="BW68" s="156"/>
      <c r="BX68" s="156"/>
      <c r="BY68" s="190"/>
      <c r="BZ68" s="190"/>
      <c r="CA68" s="190"/>
      <c r="CB68" s="190"/>
      <c r="CC68" s="190"/>
      <c r="CD68" s="190"/>
      <c r="CE68" s="237">
        <f t="shared" si="17"/>
        <v>1</v>
      </c>
      <c r="CF68" s="238">
        <f t="shared" si="18"/>
        <v>11.11111111</v>
      </c>
      <c r="CG68" s="139"/>
      <c r="CH68" s="156"/>
      <c r="CI68" s="156"/>
      <c r="CJ68" s="139"/>
      <c r="CK68" s="156"/>
      <c r="CL68" s="156"/>
      <c r="CM68" s="156"/>
      <c r="CN68" s="156"/>
      <c r="CO68" s="156"/>
      <c r="CP68" s="156"/>
      <c r="CQ68" s="156"/>
      <c r="CR68" s="190"/>
      <c r="CS68" s="239"/>
      <c r="CT68" s="190"/>
      <c r="CU68" s="190"/>
      <c r="CV68" s="190"/>
      <c r="CW68" s="190"/>
      <c r="CX68" s="190"/>
      <c r="CY68" s="190"/>
      <c r="CZ68" s="240">
        <f t="shared" si="19"/>
        <v>0</v>
      </c>
      <c r="DA68" s="241">
        <f t="shared" si="20"/>
        <v>0</v>
      </c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240">
        <f t="shared" si="21"/>
        <v>0</v>
      </c>
      <c r="DQ68" s="175" t="str">
        <f t="shared" si="22"/>
        <v>#DIV/0!</v>
      </c>
    </row>
    <row r="69" ht="15.75" customHeight="1">
      <c r="A69" s="124">
        <v>60.0</v>
      </c>
      <c r="B69" s="125" t="s">
        <v>174</v>
      </c>
      <c r="C69" s="127" t="s">
        <v>175</v>
      </c>
      <c r="D69" s="119">
        <f t="shared" si="7"/>
        <v>15</v>
      </c>
      <c r="E69" s="161">
        <f t="shared" si="8"/>
        <v>41.66666667</v>
      </c>
      <c r="F69" s="162">
        <f t="shared" si="9"/>
        <v>41.66666667</v>
      </c>
      <c r="G69" s="186" t="str">
        <f t="shared" si="10"/>
        <v>  </v>
      </c>
      <c r="H69" s="244"/>
      <c r="I69" s="139"/>
      <c r="J69" s="139"/>
      <c r="K69" s="139"/>
      <c r="L69" s="139"/>
      <c r="M69" s="166">
        <f t="shared" si="11"/>
        <v>0</v>
      </c>
      <c r="N69" s="295">
        <f t="shared" si="12"/>
        <v>0</v>
      </c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31"/>
      <c r="AA69" s="231"/>
      <c r="AB69" s="242"/>
      <c r="AC69" s="182">
        <v>1.0</v>
      </c>
      <c r="AD69" s="139"/>
      <c r="AE69" s="244"/>
      <c r="AF69" s="228">
        <v>1.0</v>
      </c>
      <c r="AG69" s="228">
        <v>1.0</v>
      </c>
      <c r="AH69" s="228">
        <v>1.0</v>
      </c>
      <c r="AI69" s="234">
        <v>1.0</v>
      </c>
      <c r="AJ69" s="166">
        <f t="shared" si="13"/>
        <v>5</v>
      </c>
      <c r="AK69" s="230">
        <f t="shared" si="14"/>
        <v>50</v>
      </c>
      <c r="AL69" s="232"/>
      <c r="AM69" s="234">
        <v>1.0</v>
      </c>
      <c r="AN69" s="182">
        <v>1.0</v>
      </c>
      <c r="AO69" s="139"/>
      <c r="AP69" s="139"/>
      <c r="AQ69" s="139"/>
      <c r="AR69" s="182">
        <v>1.0</v>
      </c>
      <c r="AS69" s="182">
        <v>1.0</v>
      </c>
      <c r="AT69" s="182">
        <v>1.0</v>
      </c>
      <c r="AU69" s="182">
        <v>1.0</v>
      </c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235">
        <f t="shared" si="15"/>
        <v>6</v>
      </c>
      <c r="BH69" s="230">
        <f t="shared" si="16"/>
        <v>50</v>
      </c>
      <c r="BI69" s="137"/>
      <c r="BJ69" s="246"/>
      <c r="BK69" s="139"/>
      <c r="BL69" s="139"/>
      <c r="BM69" s="139"/>
      <c r="BN69" s="139"/>
      <c r="BO69" s="139"/>
      <c r="BP69" s="182">
        <v>1.0</v>
      </c>
      <c r="BQ69" s="139"/>
      <c r="BR69" s="139"/>
      <c r="BS69" s="139"/>
      <c r="BT69" s="189">
        <v>1.0</v>
      </c>
      <c r="BU69" s="156"/>
      <c r="BV69" s="156"/>
      <c r="BW69" s="156"/>
      <c r="BX69" s="156"/>
      <c r="BY69" s="190"/>
      <c r="BZ69" s="190"/>
      <c r="CA69" s="190"/>
      <c r="CB69" s="190"/>
      <c r="CC69" s="190"/>
      <c r="CD69" s="247">
        <v>1.0</v>
      </c>
      <c r="CE69" s="237">
        <f t="shared" si="17"/>
        <v>3</v>
      </c>
      <c r="CF69" s="238">
        <f t="shared" si="18"/>
        <v>33.33333333</v>
      </c>
      <c r="CG69" s="182">
        <v>1.0</v>
      </c>
      <c r="CH69" s="156"/>
      <c r="CI69" s="156"/>
      <c r="CJ69" s="148"/>
      <c r="CK69" s="148"/>
      <c r="CL69" s="148"/>
      <c r="CM69" s="156"/>
      <c r="CN69" s="156"/>
      <c r="CO69" s="148"/>
      <c r="CP69" s="156"/>
      <c r="CQ69" s="156"/>
      <c r="CR69" s="190"/>
      <c r="CS69" s="239"/>
      <c r="CT69" s="190"/>
      <c r="CU69" s="190"/>
      <c r="CV69" s="190"/>
      <c r="CW69" s="190"/>
      <c r="CX69" s="190"/>
      <c r="CY69" s="190"/>
      <c r="CZ69" s="240">
        <f t="shared" si="19"/>
        <v>1</v>
      </c>
      <c r="DA69" s="241">
        <f t="shared" si="20"/>
        <v>50</v>
      </c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240">
        <f t="shared" si="21"/>
        <v>0</v>
      </c>
      <c r="DQ69" s="175" t="str">
        <f t="shared" si="22"/>
        <v>#DIV/0!</v>
      </c>
    </row>
    <row r="70" ht="15.75" customHeight="1">
      <c r="A70" s="160">
        <v>61.0</v>
      </c>
      <c r="B70" s="125" t="s">
        <v>176</v>
      </c>
      <c r="C70" s="127" t="s">
        <v>177</v>
      </c>
      <c r="D70" s="119">
        <f t="shared" si="7"/>
        <v>19</v>
      </c>
      <c r="E70" s="161">
        <f t="shared" si="8"/>
        <v>52.77777778</v>
      </c>
      <c r="F70" s="248" t="str">
        <f t="shared" si="9"/>
        <v>  </v>
      </c>
      <c r="G70" s="186" t="str">
        <f t="shared" si="10"/>
        <v>  </v>
      </c>
      <c r="H70" s="244"/>
      <c r="I70" s="244"/>
      <c r="J70" s="244"/>
      <c r="K70" s="244"/>
      <c r="L70" s="244"/>
      <c r="M70" s="166">
        <f t="shared" si="11"/>
        <v>0</v>
      </c>
      <c r="N70" s="295">
        <f t="shared" si="12"/>
        <v>0</v>
      </c>
      <c r="O70" s="244"/>
      <c r="P70" s="244"/>
      <c r="Q70" s="244"/>
      <c r="R70" s="244"/>
      <c r="S70" s="244"/>
      <c r="T70" s="244"/>
      <c r="U70" s="139"/>
      <c r="V70" s="139"/>
      <c r="W70" s="139"/>
      <c r="X70" s="182">
        <v>1.0</v>
      </c>
      <c r="Y70" s="280">
        <v>1.0</v>
      </c>
      <c r="Z70" s="231"/>
      <c r="AA70" s="227">
        <v>1.0</v>
      </c>
      <c r="AB70" s="233">
        <v>1.0</v>
      </c>
      <c r="AC70" s="280">
        <v>1.0</v>
      </c>
      <c r="AD70" s="139"/>
      <c r="AE70" s="244"/>
      <c r="AF70" s="228">
        <v>1.0</v>
      </c>
      <c r="AG70" s="228">
        <v>1.0</v>
      </c>
      <c r="AH70" s="228">
        <v>1.0</v>
      </c>
      <c r="AI70" s="229"/>
      <c r="AJ70" s="166">
        <f t="shared" si="13"/>
        <v>8</v>
      </c>
      <c r="AK70" s="230">
        <f t="shared" si="14"/>
        <v>80</v>
      </c>
      <c r="AL70" s="232"/>
      <c r="AM70" s="234">
        <v>1.0</v>
      </c>
      <c r="AN70" s="182">
        <v>1.0</v>
      </c>
      <c r="AO70" s="182">
        <v>1.0</v>
      </c>
      <c r="AP70" s="139"/>
      <c r="AQ70" s="244"/>
      <c r="AR70" s="244"/>
      <c r="AS70" s="139"/>
      <c r="AT70" s="139"/>
      <c r="AU70" s="244"/>
      <c r="AV70" s="244"/>
      <c r="AW70" s="244"/>
      <c r="AX70" s="244"/>
      <c r="AY70" s="139"/>
      <c r="AZ70" s="139"/>
      <c r="BA70" s="139"/>
      <c r="BB70" s="182">
        <v>1.0</v>
      </c>
      <c r="BC70" s="182">
        <v>1.0</v>
      </c>
      <c r="BD70" s="139"/>
      <c r="BE70" s="139"/>
      <c r="BF70" s="244"/>
      <c r="BG70" s="235">
        <f t="shared" si="15"/>
        <v>5</v>
      </c>
      <c r="BH70" s="296">
        <f t="shared" si="16"/>
        <v>41.66666667</v>
      </c>
      <c r="BI70" s="137"/>
      <c r="BJ70" s="244"/>
      <c r="BK70" s="244"/>
      <c r="BL70" s="244"/>
      <c r="BM70" s="244"/>
      <c r="BN70" s="244"/>
      <c r="BO70" s="280">
        <v>1.0</v>
      </c>
      <c r="BP70" s="280">
        <v>1.0</v>
      </c>
      <c r="BQ70" s="244"/>
      <c r="BR70" s="244"/>
      <c r="BS70" s="244"/>
      <c r="BT70" s="244"/>
      <c r="BU70" s="244"/>
      <c r="BV70" s="244"/>
      <c r="BW70" s="244"/>
      <c r="BX70" s="244"/>
      <c r="BY70" s="297">
        <v>1.0</v>
      </c>
      <c r="BZ70" s="289"/>
      <c r="CA70" s="297">
        <v>1.0</v>
      </c>
      <c r="CB70" s="289"/>
      <c r="CC70" s="289"/>
      <c r="CD70" s="297">
        <v>1.0</v>
      </c>
      <c r="CE70" s="237">
        <f t="shared" si="17"/>
        <v>5</v>
      </c>
      <c r="CF70" s="238">
        <f t="shared" si="18"/>
        <v>55.55555556</v>
      </c>
      <c r="CG70" s="280">
        <v>1.0</v>
      </c>
      <c r="CH70" s="244"/>
      <c r="CI70" s="244"/>
      <c r="CJ70" s="148"/>
      <c r="CK70" s="148"/>
      <c r="CL70" s="148"/>
      <c r="CM70" s="244"/>
      <c r="CN70" s="244"/>
      <c r="CO70" s="148"/>
      <c r="CP70" s="244"/>
      <c r="CQ70" s="244"/>
      <c r="CR70" s="289"/>
      <c r="CS70" s="239"/>
      <c r="CT70" s="289"/>
      <c r="CU70" s="289"/>
      <c r="CV70" s="289"/>
      <c r="CW70" s="289"/>
      <c r="CX70" s="289"/>
      <c r="CY70" s="289"/>
      <c r="CZ70" s="240">
        <f t="shared" si="19"/>
        <v>1</v>
      </c>
      <c r="DA70" s="241">
        <f t="shared" si="20"/>
        <v>50</v>
      </c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240">
        <f t="shared" si="21"/>
        <v>0</v>
      </c>
      <c r="DQ70" s="175" t="str">
        <f t="shared" si="22"/>
        <v>#DIV/0!</v>
      </c>
    </row>
    <row r="71" ht="15.75" customHeight="1">
      <c r="A71" s="124">
        <v>62.0</v>
      </c>
      <c r="B71" s="125" t="s">
        <v>178</v>
      </c>
      <c r="C71" s="127" t="s">
        <v>179</v>
      </c>
      <c r="D71" s="119">
        <f t="shared" si="7"/>
        <v>11</v>
      </c>
      <c r="E71" s="161">
        <f t="shared" si="8"/>
        <v>30.55555556</v>
      </c>
      <c r="F71" s="162">
        <f t="shared" si="9"/>
        <v>30.55555556</v>
      </c>
      <c r="G71" s="298" t="str">
        <f t="shared" si="10"/>
        <v>  </v>
      </c>
      <c r="H71" s="244"/>
      <c r="I71" s="244"/>
      <c r="J71" s="244"/>
      <c r="K71" s="244"/>
      <c r="L71" s="244"/>
      <c r="M71" s="235">
        <f t="shared" si="11"/>
        <v>0</v>
      </c>
      <c r="N71" s="295">
        <f t="shared" si="12"/>
        <v>0</v>
      </c>
      <c r="O71" s="244"/>
      <c r="P71" s="244"/>
      <c r="Q71" s="244"/>
      <c r="R71" s="244"/>
      <c r="S71" s="244"/>
      <c r="T71" s="244"/>
      <c r="U71" s="139"/>
      <c r="V71" s="139"/>
      <c r="W71" s="139"/>
      <c r="X71" s="182">
        <v>1.0</v>
      </c>
      <c r="Y71" s="280">
        <v>1.0</v>
      </c>
      <c r="Z71" s="231"/>
      <c r="AA71" s="231"/>
      <c r="AB71" s="242"/>
      <c r="AC71" s="244"/>
      <c r="AD71" s="139"/>
      <c r="AE71" s="244"/>
      <c r="AF71" s="180"/>
      <c r="AG71" s="180"/>
      <c r="AH71" s="180"/>
      <c r="AI71" s="234">
        <v>1.0</v>
      </c>
      <c r="AJ71" s="166">
        <f t="shared" si="13"/>
        <v>3</v>
      </c>
      <c r="AK71" s="230">
        <f t="shared" si="14"/>
        <v>30</v>
      </c>
      <c r="AL71" s="232"/>
      <c r="AM71" s="229"/>
      <c r="AN71" s="182">
        <v>1.0</v>
      </c>
      <c r="AO71" s="139"/>
      <c r="AP71" s="182">
        <v>1.0</v>
      </c>
      <c r="AQ71" s="244"/>
      <c r="AR71" s="244"/>
      <c r="AS71" s="182">
        <v>1.0</v>
      </c>
      <c r="AT71" s="182">
        <v>1.0</v>
      </c>
      <c r="AU71" s="244"/>
      <c r="AV71" s="244"/>
      <c r="AW71" s="244"/>
      <c r="AX71" s="244"/>
      <c r="AY71" s="139"/>
      <c r="AZ71" s="139"/>
      <c r="BA71" s="139"/>
      <c r="BB71" s="139"/>
      <c r="BC71" s="139"/>
      <c r="BD71" s="182">
        <v>1.0</v>
      </c>
      <c r="BE71" s="182">
        <v>1.0</v>
      </c>
      <c r="BF71" s="244"/>
      <c r="BG71" s="235">
        <f t="shared" si="15"/>
        <v>6</v>
      </c>
      <c r="BH71" s="296">
        <f t="shared" si="16"/>
        <v>50</v>
      </c>
      <c r="BI71" s="137"/>
      <c r="BJ71" s="244"/>
      <c r="BK71" s="244"/>
      <c r="BL71" s="244"/>
      <c r="BM71" s="244"/>
      <c r="BN71" s="244"/>
      <c r="BO71" s="280">
        <v>1.0</v>
      </c>
      <c r="BP71" s="244"/>
      <c r="BQ71" s="244"/>
      <c r="BR71" s="244"/>
      <c r="BS71" s="244"/>
      <c r="BT71" s="244"/>
      <c r="BU71" s="244"/>
      <c r="BV71" s="244"/>
      <c r="BW71" s="244"/>
      <c r="BX71" s="244"/>
      <c r="BY71" s="289"/>
      <c r="BZ71" s="289"/>
      <c r="CA71" s="289"/>
      <c r="CB71" s="289"/>
      <c r="CC71" s="289"/>
      <c r="CD71" s="297">
        <v>1.0</v>
      </c>
      <c r="CE71" s="237">
        <f t="shared" si="17"/>
        <v>2</v>
      </c>
      <c r="CF71" s="238">
        <f t="shared" si="18"/>
        <v>22.22222222</v>
      </c>
      <c r="CG71" s="244"/>
      <c r="CH71" s="244"/>
      <c r="CI71" s="244"/>
      <c r="CJ71" s="244"/>
      <c r="CK71" s="244"/>
      <c r="CL71" s="244"/>
      <c r="CM71" s="244"/>
      <c r="CN71" s="244"/>
      <c r="CO71" s="244"/>
      <c r="CP71" s="244"/>
      <c r="CQ71" s="244"/>
      <c r="CR71" s="289"/>
      <c r="CS71" s="239"/>
      <c r="CT71" s="289"/>
      <c r="CU71" s="289"/>
      <c r="CV71" s="289"/>
      <c r="CW71" s="289"/>
      <c r="CX71" s="289"/>
      <c r="CY71" s="289"/>
      <c r="CZ71" s="240">
        <f t="shared" si="19"/>
        <v>0</v>
      </c>
      <c r="DA71" s="241">
        <f t="shared" si="20"/>
        <v>0</v>
      </c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240">
        <f t="shared" si="21"/>
        <v>0</v>
      </c>
      <c r="DQ71" s="175" t="str">
        <f t="shared" si="22"/>
        <v>#DIV/0!</v>
      </c>
    </row>
    <row r="72" ht="15.75" customHeight="1">
      <c r="A72" s="124">
        <v>63.0</v>
      </c>
      <c r="B72" s="125" t="s">
        <v>180</v>
      </c>
      <c r="C72" s="127" t="s">
        <v>181</v>
      </c>
      <c r="D72" s="119">
        <f t="shared" si="7"/>
        <v>14</v>
      </c>
      <c r="E72" s="161">
        <f t="shared" si="8"/>
        <v>38.88888889</v>
      </c>
      <c r="F72" s="162">
        <f t="shared" si="9"/>
        <v>38.88888889</v>
      </c>
      <c r="G72" s="299" t="str">
        <f t="shared" si="10"/>
        <v>  </v>
      </c>
      <c r="H72" s="244"/>
      <c r="I72" s="244"/>
      <c r="J72" s="244"/>
      <c r="K72" s="244"/>
      <c r="L72" s="244"/>
      <c r="M72" s="235">
        <f t="shared" si="11"/>
        <v>0</v>
      </c>
      <c r="N72" s="295">
        <f t="shared" si="12"/>
        <v>0</v>
      </c>
      <c r="O72" s="139"/>
      <c r="P72" s="244"/>
      <c r="Q72" s="244"/>
      <c r="R72" s="244"/>
      <c r="S72" s="244"/>
      <c r="T72" s="244"/>
      <c r="U72" s="139"/>
      <c r="V72" s="139"/>
      <c r="W72" s="139"/>
      <c r="X72" s="139"/>
      <c r="Y72" s="244"/>
      <c r="Z72" s="231"/>
      <c r="AA72" s="231"/>
      <c r="AB72" s="280">
        <v>1.0</v>
      </c>
      <c r="AC72" s="280">
        <v>1.0</v>
      </c>
      <c r="AD72" s="139"/>
      <c r="AE72" s="244"/>
      <c r="AF72" s="228">
        <v>1.0</v>
      </c>
      <c r="AG72" s="228">
        <v>1.0</v>
      </c>
      <c r="AH72" s="228">
        <v>1.0</v>
      </c>
      <c r="AI72" s="234">
        <v>1.0</v>
      </c>
      <c r="AJ72" s="166">
        <f t="shared" si="13"/>
        <v>6</v>
      </c>
      <c r="AK72" s="296">
        <f t="shared" si="14"/>
        <v>60</v>
      </c>
      <c r="AL72" s="232"/>
      <c r="AM72" s="234">
        <v>1.0</v>
      </c>
      <c r="AN72" s="182">
        <v>1.0</v>
      </c>
      <c r="AO72" s="139"/>
      <c r="AP72" s="139"/>
      <c r="AQ72" s="244"/>
      <c r="AR72" s="280">
        <v>1.0</v>
      </c>
      <c r="AS72" s="280">
        <v>1.0</v>
      </c>
      <c r="AT72" s="244"/>
      <c r="AU72" s="280">
        <v>1.0</v>
      </c>
      <c r="AV72" s="244"/>
      <c r="AW72" s="244"/>
      <c r="AX72" s="244"/>
      <c r="AY72" s="139"/>
      <c r="AZ72" s="139"/>
      <c r="BA72" s="139"/>
      <c r="BB72" s="182">
        <v>1.0</v>
      </c>
      <c r="BC72" s="139"/>
      <c r="BD72" s="139"/>
      <c r="BE72" s="139"/>
      <c r="BF72" s="244"/>
      <c r="BG72" s="235">
        <f t="shared" si="15"/>
        <v>6</v>
      </c>
      <c r="BH72" s="296">
        <f t="shared" si="16"/>
        <v>50</v>
      </c>
      <c r="BI72" s="137"/>
      <c r="BJ72" s="244"/>
      <c r="BK72" s="244"/>
      <c r="BL72" s="280">
        <v>1.0</v>
      </c>
      <c r="BM72" s="244"/>
      <c r="BN72" s="244"/>
      <c r="BO72" s="244"/>
      <c r="BP72" s="280">
        <v>1.0</v>
      </c>
      <c r="BQ72" s="244"/>
      <c r="BR72" s="244"/>
      <c r="BS72" s="244"/>
      <c r="BT72" s="244"/>
      <c r="BU72" s="244"/>
      <c r="BV72" s="244"/>
      <c r="BW72" s="244"/>
      <c r="BX72" s="244"/>
      <c r="BY72" s="289"/>
      <c r="BZ72" s="289"/>
      <c r="CA72" s="289"/>
      <c r="CB72" s="289"/>
      <c r="CC72" s="289"/>
      <c r="CD72" s="289"/>
      <c r="CE72" s="237">
        <f t="shared" si="17"/>
        <v>2</v>
      </c>
      <c r="CF72" s="300">
        <f t="shared" si="18"/>
        <v>22.22222222</v>
      </c>
      <c r="CG72" s="244"/>
      <c r="CH72" s="244"/>
      <c r="CI72" s="244"/>
      <c r="CJ72" s="244"/>
      <c r="CK72" s="244"/>
      <c r="CL72" s="244"/>
      <c r="CM72" s="244"/>
      <c r="CN72" s="244"/>
      <c r="CO72" s="244"/>
      <c r="CP72" s="244"/>
      <c r="CQ72" s="244"/>
      <c r="CR72" s="289"/>
      <c r="CS72" s="239"/>
      <c r="CT72" s="289"/>
      <c r="CU72" s="289"/>
      <c r="CV72" s="289"/>
      <c r="CW72" s="289"/>
      <c r="CX72" s="289"/>
      <c r="CY72" s="289"/>
      <c r="CZ72" s="240">
        <f t="shared" si="19"/>
        <v>0</v>
      </c>
      <c r="DA72" s="241">
        <f t="shared" si="20"/>
        <v>0</v>
      </c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240">
        <f t="shared" si="21"/>
        <v>0</v>
      </c>
      <c r="DQ72" s="175" t="str">
        <f t="shared" si="22"/>
        <v>#DIV/0!</v>
      </c>
    </row>
    <row r="73" ht="15.75" customHeight="1">
      <c r="A73" s="160">
        <v>64.0</v>
      </c>
      <c r="B73" s="125" t="s">
        <v>182</v>
      </c>
      <c r="C73" s="127" t="s">
        <v>183</v>
      </c>
      <c r="D73" s="119">
        <f t="shared" si="7"/>
        <v>18</v>
      </c>
      <c r="E73" s="161">
        <f t="shared" si="8"/>
        <v>50</v>
      </c>
      <c r="F73" s="162" t="str">
        <f t="shared" si="9"/>
        <v>  </v>
      </c>
      <c r="G73" s="298" t="str">
        <f t="shared" si="10"/>
        <v>  </v>
      </c>
      <c r="H73" s="244"/>
      <c r="I73" s="244"/>
      <c r="J73" s="244"/>
      <c r="K73" s="244"/>
      <c r="L73" s="244"/>
      <c r="M73" s="235">
        <f t="shared" si="11"/>
        <v>0</v>
      </c>
      <c r="N73" s="295">
        <f t="shared" si="12"/>
        <v>0</v>
      </c>
      <c r="O73" s="244"/>
      <c r="P73" s="244"/>
      <c r="Q73" s="244"/>
      <c r="R73" s="244"/>
      <c r="S73" s="244"/>
      <c r="T73" s="244"/>
      <c r="U73" s="139"/>
      <c r="V73" s="139"/>
      <c r="W73" s="139"/>
      <c r="X73" s="182">
        <v>1.0</v>
      </c>
      <c r="Y73" s="244"/>
      <c r="Z73" s="231"/>
      <c r="AA73" s="231"/>
      <c r="AB73" s="244"/>
      <c r="AC73" s="244"/>
      <c r="AD73" s="139"/>
      <c r="AE73" s="244"/>
      <c r="AF73" s="228">
        <v>1.0</v>
      </c>
      <c r="AG73" s="180"/>
      <c r="AH73" s="228">
        <v>1.0</v>
      </c>
      <c r="AI73" s="229"/>
      <c r="AJ73" s="166">
        <f t="shared" si="13"/>
        <v>3</v>
      </c>
      <c r="AK73" s="296">
        <f t="shared" si="14"/>
        <v>30</v>
      </c>
      <c r="AL73" s="232"/>
      <c r="AM73" s="234">
        <v>1.0</v>
      </c>
      <c r="AN73" s="182">
        <v>1.0</v>
      </c>
      <c r="AO73" s="139"/>
      <c r="AP73" s="139"/>
      <c r="AQ73" s="244"/>
      <c r="AR73" s="280">
        <v>1.0</v>
      </c>
      <c r="AS73" s="280">
        <v>1.0</v>
      </c>
      <c r="AT73" s="280">
        <v>1.0</v>
      </c>
      <c r="AU73" s="244"/>
      <c r="AV73" s="244"/>
      <c r="AW73" s="244"/>
      <c r="AX73" s="244"/>
      <c r="AY73" s="139"/>
      <c r="AZ73" s="139"/>
      <c r="BA73" s="139"/>
      <c r="BB73" s="182">
        <v>1.0</v>
      </c>
      <c r="BC73" s="182">
        <v>1.0</v>
      </c>
      <c r="BD73" s="182">
        <v>1.0</v>
      </c>
      <c r="BE73" s="139"/>
      <c r="BF73" s="244"/>
      <c r="BG73" s="235">
        <f t="shared" si="15"/>
        <v>8</v>
      </c>
      <c r="BH73" s="296">
        <f t="shared" si="16"/>
        <v>66.66666667</v>
      </c>
      <c r="BI73" s="137"/>
      <c r="BJ73" s="244"/>
      <c r="BK73" s="244"/>
      <c r="BL73" s="244"/>
      <c r="BM73" s="244"/>
      <c r="BN73" s="244"/>
      <c r="BO73" s="244"/>
      <c r="BP73" s="280">
        <v>1.0</v>
      </c>
      <c r="BQ73" s="244"/>
      <c r="BR73" s="244"/>
      <c r="BS73" s="280">
        <v>1.0</v>
      </c>
      <c r="BT73" s="280">
        <v>1.0</v>
      </c>
      <c r="BU73" s="244"/>
      <c r="BV73" s="244"/>
      <c r="BW73" s="244"/>
      <c r="BX73" s="244"/>
      <c r="BY73" s="297">
        <v>1.0</v>
      </c>
      <c r="BZ73" s="289"/>
      <c r="CA73" s="289"/>
      <c r="CB73" s="289"/>
      <c r="CC73" s="289"/>
      <c r="CD73" s="297">
        <v>1.0</v>
      </c>
      <c r="CE73" s="237">
        <f t="shared" si="17"/>
        <v>5</v>
      </c>
      <c r="CF73" s="300">
        <f t="shared" si="18"/>
        <v>55.55555556</v>
      </c>
      <c r="CG73" s="280">
        <v>1.0</v>
      </c>
      <c r="CH73" s="280">
        <v>1.0</v>
      </c>
      <c r="CI73" s="244"/>
      <c r="CJ73" s="244"/>
      <c r="CK73" s="244"/>
      <c r="CL73" s="244"/>
      <c r="CM73" s="244"/>
      <c r="CN73" s="244"/>
      <c r="CO73" s="244"/>
      <c r="CP73" s="244"/>
      <c r="CQ73" s="244"/>
      <c r="CR73" s="289"/>
      <c r="CS73" s="239"/>
      <c r="CT73" s="289"/>
      <c r="CU73" s="289"/>
      <c r="CV73" s="289"/>
      <c r="CW73" s="289"/>
      <c r="CX73" s="289"/>
      <c r="CY73" s="289"/>
      <c r="CZ73" s="240">
        <f t="shared" si="19"/>
        <v>2</v>
      </c>
      <c r="DA73" s="241">
        <f t="shared" si="20"/>
        <v>100</v>
      </c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240">
        <f t="shared" si="21"/>
        <v>0</v>
      </c>
      <c r="DQ73" s="175" t="str">
        <f t="shared" si="22"/>
        <v>#DIV/0!</v>
      </c>
    </row>
    <row r="74" ht="15.75" customHeight="1">
      <c r="A74" s="124">
        <v>65.0</v>
      </c>
      <c r="B74" s="125" t="s">
        <v>184</v>
      </c>
      <c r="C74" s="127" t="s">
        <v>185</v>
      </c>
      <c r="D74" s="119">
        <f t="shared" si="7"/>
        <v>18</v>
      </c>
      <c r="E74" s="161">
        <f t="shared" si="8"/>
        <v>50</v>
      </c>
      <c r="F74" s="162" t="str">
        <f t="shared" si="9"/>
        <v>  </v>
      </c>
      <c r="G74" s="299" t="str">
        <f t="shared" si="10"/>
        <v>  </v>
      </c>
      <c r="H74" s="244"/>
      <c r="I74" s="244"/>
      <c r="J74" s="244"/>
      <c r="K74" s="244"/>
      <c r="L74" s="244"/>
      <c r="M74" s="235">
        <f t="shared" si="11"/>
        <v>0</v>
      </c>
      <c r="N74" s="295">
        <f t="shared" si="12"/>
        <v>0</v>
      </c>
      <c r="O74" s="244"/>
      <c r="P74" s="244"/>
      <c r="Q74" s="244"/>
      <c r="R74" s="244"/>
      <c r="S74" s="244"/>
      <c r="T74" s="244"/>
      <c r="U74" s="139"/>
      <c r="V74" s="139"/>
      <c r="W74" s="139"/>
      <c r="X74" s="182">
        <v>1.0</v>
      </c>
      <c r="Y74" s="280">
        <v>1.0</v>
      </c>
      <c r="Z74" s="231"/>
      <c r="AA74" s="227">
        <v>1.0</v>
      </c>
      <c r="AB74" s="244"/>
      <c r="AC74" s="280">
        <v>1.0</v>
      </c>
      <c r="AD74" s="139"/>
      <c r="AE74" s="244"/>
      <c r="AF74" s="180"/>
      <c r="AG74" s="228">
        <v>1.0</v>
      </c>
      <c r="AH74" s="228">
        <v>1.0</v>
      </c>
      <c r="AI74" s="229"/>
      <c r="AJ74" s="166">
        <f t="shared" si="13"/>
        <v>6</v>
      </c>
      <c r="AK74" s="296">
        <f t="shared" si="14"/>
        <v>60</v>
      </c>
      <c r="AL74" s="232"/>
      <c r="AM74" s="234">
        <v>1.0</v>
      </c>
      <c r="AN74" s="139"/>
      <c r="AO74" s="182">
        <v>1.0</v>
      </c>
      <c r="AP74" s="139"/>
      <c r="AQ74" s="244"/>
      <c r="AR74" s="280">
        <v>1.0</v>
      </c>
      <c r="AS74" s="244"/>
      <c r="AT74" s="244"/>
      <c r="AU74" s="280">
        <v>1.0</v>
      </c>
      <c r="AV74" s="244"/>
      <c r="AW74" s="244"/>
      <c r="AX74" s="244"/>
      <c r="AY74" s="139"/>
      <c r="AZ74" s="139"/>
      <c r="BA74" s="139"/>
      <c r="BB74" s="139"/>
      <c r="BC74" s="182">
        <v>1.0</v>
      </c>
      <c r="BD74" s="182">
        <v>1.0</v>
      </c>
      <c r="BE74" s="139"/>
      <c r="BF74" s="244"/>
      <c r="BG74" s="235">
        <f t="shared" si="15"/>
        <v>6</v>
      </c>
      <c r="BH74" s="296">
        <f t="shared" si="16"/>
        <v>50</v>
      </c>
      <c r="BI74" s="137"/>
      <c r="BJ74" s="244"/>
      <c r="BK74" s="244"/>
      <c r="BL74" s="280">
        <v>1.0</v>
      </c>
      <c r="BM74" s="244"/>
      <c r="BN74" s="244"/>
      <c r="BO74" s="244"/>
      <c r="BP74" s="280">
        <v>1.0</v>
      </c>
      <c r="BQ74" s="244"/>
      <c r="BR74" s="244"/>
      <c r="BS74" s="244"/>
      <c r="BT74" s="280">
        <v>1.0</v>
      </c>
      <c r="BU74" s="244"/>
      <c r="BV74" s="244"/>
      <c r="BW74" s="244"/>
      <c r="BX74" s="244"/>
      <c r="BY74" s="297">
        <v>1.0</v>
      </c>
      <c r="BZ74" s="289"/>
      <c r="CA74" s="289"/>
      <c r="CB74" s="289"/>
      <c r="CC74" s="289"/>
      <c r="CD74" s="297">
        <v>1.0</v>
      </c>
      <c r="CE74" s="237">
        <f t="shared" si="17"/>
        <v>5</v>
      </c>
      <c r="CF74" s="300">
        <f t="shared" si="18"/>
        <v>55.55555556</v>
      </c>
      <c r="CG74" s="280">
        <v>1.0</v>
      </c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89"/>
      <c r="CS74" s="239"/>
      <c r="CT74" s="289"/>
      <c r="CU74" s="289"/>
      <c r="CV74" s="289"/>
      <c r="CW74" s="289"/>
      <c r="CX74" s="289"/>
      <c r="CY74" s="289"/>
      <c r="CZ74" s="240">
        <f t="shared" si="19"/>
        <v>1</v>
      </c>
      <c r="DA74" s="241">
        <f t="shared" si="20"/>
        <v>50</v>
      </c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240">
        <f t="shared" si="21"/>
        <v>0</v>
      </c>
      <c r="DQ74" s="175" t="str">
        <f t="shared" si="22"/>
        <v>#DIV/0!</v>
      </c>
    </row>
    <row r="75" ht="15.75" customHeight="1">
      <c r="A75" s="124">
        <v>66.0</v>
      </c>
      <c r="B75" s="125" t="s">
        <v>186</v>
      </c>
      <c r="C75" s="127" t="s">
        <v>187</v>
      </c>
      <c r="D75" s="119">
        <f t="shared" si="7"/>
        <v>22</v>
      </c>
      <c r="E75" s="161">
        <f t="shared" si="8"/>
        <v>61.11111111</v>
      </c>
      <c r="F75" s="248" t="str">
        <f t="shared" si="9"/>
        <v>  </v>
      </c>
      <c r="G75" s="299" t="str">
        <f t="shared" si="10"/>
        <v>  </v>
      </c>
      <c r="H75" s="244"/>
      <c r="I75" s="280">
        <v>1.0</v>
      </c>
      <c r="J75" s="280">
        <v>1.0</v>
      </c>
      <c r="K75" s="244"/>
      <c r="L75" s="244"/>
      <c r="M75" s="235">
        <f t="shared" si="11"/>
        <v>2</v>
      </c>
      <c r="N75" s="295">
        <f t="shared" si="12"/>
        <v>66.66666667</v>
      </c>
      <c r="O75" s="244"/>
      <c r="P75" s="244"/>
      <c r="Q75" s="244"/>
      <c r="R75" s="244"/>
      <c r="S75" s="244"/>
      <c r="T75" s="244"/>
      <c r="U75" s="139"/>
      <c r="V75" s="139"/>
      <c r="W75" s="182">
        <v>1.0</v>
      </c>
      <c r="X75" s="182">
        <v>1.0</v>
      </c>
      <c r="Y75" s="280">
        <v>1.0</v>
      </c>
      <c r="Z75" s="231"/>
      <c r="AA75" s="231"/>
      <c r="AB75" s="244"/>
      <c r="AC75" s="280">
        <v>1.0</v>
      </c>
      <c r="AD75" s="139"/>
      <c r="AE75" s="244"/>
      <c r="AF75" s="228">
        <v>1.0</v>
      </c>
      <c r="AG75" s="228">
        <v>1.0</v>
      </c>
      <c r="AH75" s="180"/>
      <c r="AI75" s="229"/>
      <c r="AJ75" s="166">
        <f t="shared" si="13"/>
        <v>6</v>
      </c>
      <c r="AK75" s="296">
        <f t="shared" si="14"/>
        <v>60</v>
      </c>
      <c r="AL75" s="232"/>
      <c r="AM75" s="229"/>
      <c r="AN75" s="139"/>
      <c r="AO75" s="139"/>
      <c r="AP75" s="139"/>
      <c r="AQ75" s="244"/>
      <c r="AR75" s="244"/>
      <c r="AS75" s="280">
        <v>1.0</v>
      </c>
      <c r="AT75" s="280">
        <v>1.0</v>
      </c>
      <c r="AU75" s="280">
        <v>1.0</v>
      </c>
      <c r="AV75" s="244"/>
      <c r="AW75" s="244"/>
      <c r="AX75" s="244"/>
      <c r="AY75" s="139"/>
      <c r="AZ75" s="139"/>
      <c r="BA75" s="139"/>
      <c r="BB75" s="182">
        <v>1.0</v>
      </c>
      <c r="BC75" s="182">
        <v>1.0</v>
      </c>
      <c r="BD75" s="139"/>
      <c r="BE75" s="182">
        <v>1.0</v>
      </c>
      <c r="BF75" s="244"/>
      <c r="BG75" s="235">
        <f t="shared" si="15"/>
        <v>6</v>
      </c>
      <c r="BH75" s="296">
        <f t="shared" si="16"/>
        <v>50</v>
      </c>
      <c r="BI75" s="137"/>
      <c r="BJ75" s="244"/>
      <c r="BK75" s="244"/>
      <c r="BL75" s="244"/>
      <c r="BM75" s="244"/>
      <c r="BN75" s="244"/>
      <c r="BO75" s="280">
        <v>1.0</v>
      </c>
      <c r="BP75" s="280">
        <v>1.0</v>
      </c>
      <c r="BQ75" s="244"/>
      <c r="BR75" s="244"/>
      <c r="BS75" s="280">
        <v>1.0</v>
      </c>
      <c r="BT75" s="280">
        <v>1.0</v>
      </c>
      <c r="BU75" s="244"/>
      <c r="BV75" s="244"/>
      <c r="BW75" s="244"/>
      <c r="BX75" s="244"/>
      <c r="BY75" s="297">
        <v>1.0</v>
      </c>
      <c r="BZ75" s="297">
        <v>1.0</v>
      </c>
      <c r="CA75" s="289"/>
      <c r="CB75" s="289"/>
      <c r="CC75" s="289"/>
      <c r="CD75" s="297">
        <v>1.0</v>
      </c>
      <c r="CE75" s="237">
        <f t="shared" si="17"/>
        <v>7</v>
      </c>
      <c r="CF75" s="300">
        <f t="shared" si="18"/>
        <v>77.77777778</v>
      </c>
      <c r="CG75" s="280">
        <v>1.0</v>
      </c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89"/>
      <c r="CS75" s="239"/>
      <c r="CT75" s="289"/>
      <c r="CU75" s="289"/>
      <c r="CV75" s="289"/>
      <c r="CW75" s="289"/>
      <c r="CX75" s="289"/>
      <c r="CY75" s="289"/>
      <c r="CZ75" s="240">
        <f t="shared" si="19"/>
        <v>1</v>
      </c>
      <c r="DA75" s="241">
        <f t="shared" si="20"/>
        <v>50</v>
      </c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240">
        <f t="shared" si="21"/>
        <v>0</v>
      </c>
      <c r="DQ75" s="175" t="str">
        <f t="shared" si="22"/>
        <v>#DIV/0!</v>
      </c>
    </row>
    <row r="76" ht="15.75" customHeight="1">
      <c r="A76" s="160">
        <v>67.0</v>
      </c>
      <c r="B76" s="125" t="s">
        <v>189</v>
      </c>
      <c r="C76" s="127" t="s">
        <v>190</v>
      </c>
      <c r="D76" s="119">
        <f t="shared" si="7"/>
        <v>19</v>
      </c>
      <c r="E76" s="161">
        <f t="shared" si="8"/>
        <v>52.77777778</v>
      </c>
      <c r="F76" s="248" t="str">
        <f t="shared" si="9"/>
        <v>  </v>
      </c>
      <c r="G76" s="299" t="str">
        <f t="shared" si="10"/>
        <v>  </v>
      </c>
      <c r="H76" s="244"/>
      <c r="I76" s="244"/>
      <c r="J76" s="244"/>
      <c r="K76" s="244"/>
      <c r="L76" s="244"/>
      <c r="M76" s="235">
        <f t="shared" si="11"/>
        <v>0</v>
      </c>
      <c r="N76" s="295">
        <f t="shared" si="12"/>
        <v>0</v>
      </c>
      <c r="O76" s="139"/>
      <c r="P76" s="139"/>
      <c r="Q76" s="139"/>
      <c r="R76" s="139"/>
      <c r="S76" s="244"/>
      <c r="T76" s="244"/>
      <c r="U76" s="139"/>
      <c r="V76" s="139"/>
      <c r="W76" s="182">
        <v>1.0</v>
      </c>
      <c r="X76" s="182">
        <v>1.0</v>
      </c>
      <c r="Y76" s="280">
        <v>1.0</v>
      </c>
      <c r="Z76" s="231"/>
      <c r="AA76" s="227">
        <v>1.0</v>
      </c>
      <c r="AB76" s="280">
        <v>1.0</v>
      </c>
      <c r="AC76" s="280">
        <v>1.0</v>
      </c>
      <c r="AD76" s="139"/>
      <c r="AE76" s="244"/>
      <c r="AF76" s="180"/>
      <c r="AG76" s="180"/>
      <c r="AH76" s="180"/>
      <c r="AI76" s="229"/>
      <c r="AJ76" s="166">
        <f t="shared" si="13"/>
        <v>6</v>
      </c>
      <c r="AK76" s="296">
        <f t="shared" si="14"/>
        <v>60</v>
      </c>
      <c r="AL76" s="232"/>
      <c r="AM76" s="229"/>
      <c r="AN76" s="139"/>
      <c r="AO76" s="139"/>
      <c r="AP76" s="139"/>
      <c r="AQ76" s="244"/>
      <c r="AR76" s="280">
        <v>1.0</v>
      </c>
      <c r="AS76" s="280">
        <v>1.0</v>
      </c>
      <c r="AT76" s="280">
        <v>1.0</v>
      </c>
      <c r="AU76" s="244"/>
      <c r="AV76" s="244"/>
      <c r="AW76" s="244"/>
      <c r="AX76" s="244"/>
      <c r="AY76" s="139"/>
      <c r="AZ76" s="139"/>
      <c r="BA76" s="139"/>
      <c r="BB76" s="139"/>
      <c r="BC76" s="182">
        <v>1.0</v>
      </c>
      <c r="BD76" s="182">
        <v>1.0</v>
      </c>
      <c r="BE76" s="139"/>
      <c r="BF76" s="244"/>
      <c r="BG76" s="235">
        <f t="shared" si="15"/>
        <v>5</v>
      </c>
      <c r="BH76" s="296">
        <f t="shared" si="16"/>
        <v>41.66666667</v>
      </c>
      <c r="BI76" s="137"/>
      <c r="BJ76" s="244"/>
      <c r="BK76" s="244"/>
      <c r="BL76" s="280">
        <v>1.0</v>
      </c>
      <c r="BM76" s="244"/>
      <c r="BN76" s="244"/>
      <c r="BO76" s="244"/>
      <c r="BP76" s="280">
        <v>1.0</v>
      </c>
      <c r="BQ76" s="244"/>
      <c r="BR76" s="244"/>
      <c r="BS76" s="244"/>
      <c r="BT76" s="280">
        <v>1.0</v>
      </c>
      <c r="BU76" s="244"/>
      <c r="BV76" s="244"/>
      <c r="BW76" s="244"/>
      <c r="BX76" s="244"/>
      <c r="BY76" s="297">
        <v>1.0</v>
      </c>
      <c r="BZ76" s="297">
        <v>1.0</v>
      </c>
      <c r="CA76" s="297">
        <v>1.0</v>
      </c>
      <c r="CB76" s="289"/>
      <c r="CC76" s="289"/>
      <c r="CD76" s="297">
        <v>1.0</v>
      </c>
      <c r="CE76" s="237">
        <f t="shared" si="17"/>
        <v>7</v>
      </c>
      <c r="CF76" s="300">
        <f t="shared" si="18"/>
        <v>77.77777778</v>
      </c>
      <c r="CG76" s="280">
        <v>1.0</v>
      </c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89"/>
      <c r="CS76" s="239"/>
      <c r="CT76" s="289"/>
      <c r="CU76" s="289"/>
      <c r="CV76" s="289"/>
      <c r="CW76" s="289"/>
      <c r="CX76" s="289"/>
      <c r="CY76" s="289"/>
      <c r="CZ76" s="240">
        <f t="shared" si="19"/>
        <v>1</v>
      </c>
      <c r="DA76" s="241">
        <f t="shared" si="20"/>
        <v>50</v>
      </c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240">
        <f t="shared" si="21"/>
        <v>0</v>
      </c>
      <c r="DQ76" s="175" t="str">
        <f t="shared" si="22"/>
        <v>#DIV/0!</v>
      </c>
    </row>
    <row r="77" ht="15.75" customHeight="1">
      <c r="A77" s="124">
        <v>68.0</v>
      </c>
      <c r="B77" s="125" t="s">
        <v>191</v>
      </c>
      <c r="C77" s="127" t="s">
        <v>192</v>
      </c>
      <c r="D77" s="119">
        <f t="shared" si="7"/>
        <v>20</v>
      </c>
      <c r="E77" s="161">
        <f t="shared" si="8"/>
        <v>55.55555556</v>
      </c>
      <c r="F77" s="248" t="str">
        <f t="shared" si="9"/>
        <v>  </v>
      </c>
      <c r="G77" s="299" t="str">
        <f t="shared" si="10"/>
        <v>  </v>
      </c>
      <c r="H77" s="244"/>
      <c r="I77" s="244"/>
      <c r="J77" s="244"/>
      <c r="K77" s="244"/>
      <c r="L77" s="244"/>
      <c r="M77" s="235">
        <f t="shared" si="11"/>
        <v>0</v>
      </c>
      <c r="N77" s="295">
        <f t="shared" si="12"/>
        <v>0</v>
      </c>
      <c r="O77" s="139"/>
      <c r="P77" s="139"/>
      <c r="Q77" s="139"/>
      <c r="R77" s="139"/>
      <c r="S77" s="244"/>
      <c r="T77" s="244"/>
      <c r="U77" s="139"/>
      <c r="V77" s="139"/>
      <c r="W77" s="182">
        <v>1.0</v>
      </c>
      <c r="X77" s="139"/>
      <c r="Y77" s="244"/>
      <c r="Z77" s="231"/>
      <c r="AA77" s="227">
        <v>1.0</v>
      </c>
      <c r="AB77" s="280">
        <v>1.0</v>
      </c>
      <c r="AC77" s="244"/>
      <c r="AD77" s="139"/>
      <c r="AE77" s="244"/>
      <c r="AF77" s="228">
        <v>1.0</v>
      </c>
      <c r="AG77" s="228">
        <v>1.0</v>
      </c>
      <c r="AH77" s="228">
        <v>1.0</v>
      </c>
      <c r="AI77" s="229"/>
      <c r="AJ77" s="166">
        <f t="shared" si="13"/>
        <v>6</v>
      </c>
      <c r="AK77" s="296">
        <f t="shared" si="14"/>
        <v>60</v>
      </c>
      <c r="AL77" s="232"/>
      <c r="AM77" s="234">
        <v>1.0</v>
      </c>
      <c r="AN77" s="182">
        <v>1.0</v>
      </c>
      <c r="AO77" s="182">
        <v>1.0</v>
      </c>
      <c r="AP77" s="139"/>
      <c r="AQ77" s="244"/>
      <c r="AR77" s="280">
        <v>1.0</v>
      </c>
      <c r="AS77" s="280">
        <v>1.0</v>
      </c>
      <c r="AT77" s="280">
        <v>1.0</v>
      </c>
      <c r="AU77" s="244"/>
      <c r="AV77" s="244"/>
      <c r="AW77" s="244"/>
      <c r="AX77" s="244"/>
      <c r="AY77" s="139"/>
      <c r="AZ77" s="139"/>
      <c r="BA77" s="139"/>
      <c r="BB77" s="139"/>
      <c r="BC77" s="139"/>
      <c r="BD77" s="139"/>
      <c r="BE77" s="139"/>
      <c r="BF77" s="244"/>
      <c r="BG77" s="235">
        <f t="shared" si="15"/>
        <v>6</v>
      </c>
      <c r="BH77" s="296">
        <f t="shared" si="16"/>
        <v>50</v>
      </c>
      <c r="BI77" s="137"/>
      <c r="BJ77" s="244"/>
      <c r="BK77" s="244"/>
      <c r="BL77" s="244"/>
      <c r="BM77" s="244"/>
      <c r="BN77" s="244"/>
      <c r="BO77" s="280">
        <v>1.0</v>
      </c>
      <c r="BP77" s="280">
        <v>1.0</v>
      </c>
      <c r="BQ77" s="244"/>
      <c r="BR77" s="244"/>
      <c r="BS77" s="280">
        <v>1.0</v>
      </c>
      <c r="BT77" s="280">
        <v>1.0</v>
      </c>
      <c r="BU77" s="244"/>
      <c r="BV77" s="244"/>
      <c r="BW77" s="244"/>
      <c r="BX77" s="244"/>
      <c r="BY77" s="297">
        <v>1.0</v>
      </c>
      <c r="BZ77" s="289"/>
      <c r="CA77" s="297">
        <v>1.0</v>
      </c>
      <c r="CB77" s="289"/>
      <c r="CC77" s="289"/>
      <c r="CD77" s="297">
        <v>1.0</v>
      </c>
      <c r="CE77" s="237">
        <f t="shared" si="17"/>
        <v>7</v>
      </c>
      <c r="CF77" s="300">
        <f t="shared" si="18"/>
        <v>77.77777778</v>
      </c>
      <c r="CG77" s="280">
        <v>1.0</v>
      </c>
      <c r="CH77" s="244"/>
      <c r="CI77" s="244"/>
      <c r="CJ77" s="244"/>
      <c r="CK77" s="244"/>
      <c r="CL77" s="244"/>
      <c r="CM77" s="244"/>
      <c r="CN77" s="244"/>
      <c r="CO77" s="244"/>
      <c r="CP77" s="244"/>
      <c r="CQ77" s="244"/>
      <c r="CR77" s="289"/>
      <c r="CS77" s="239"/>
      <c r="CT77" s="289"/>
      <c r="CU77" s="289"/>
      <c r="CV77" s="289"/>
      <c r="CW77" s="289"/>
      <c r="CX77" s="289"/>
      <c r="CY77" s="289"/>
      <c r="CZ77" s="240">
        <f t="shared" si="19"/>
        <v>1</v>
      </c>
      <c r="DA77" s="241">
        <f t="shared" si="20"/>
        <v>50</v>
      </c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240">
        <f t="shared" si="21"/>
        <v>0</v>
      </c>
      <c r="DQ77" s="175" t="str">
        <f t="shared" si="22"/>
        <v>#DIV/0!</v>
      </c>
    </row>
    <row r="78" ht="15.75" customHeight="1">
      <c r="A78" s="124">
        <v>69.0</v>
      </c>
      <c r="B78" s="125" t="s">
        <v>193</v>
      </c>
      <c r="C78" s="127" t="s">
        <v>194</v>
      </c>
      <c r="D78" s="119">
        <f t="shared" si="7"/>
        <v>7</v>
      </c>
      <c r="E78" s="161">
        <f t="shared" si="8"/>
        <v>19.44444444</v>
      </c>
      <c r="F78" s="162">
        <f t="shared" si="9"/>
        <v>19.44444444</v>
      </c>
      <c r="G78" s="298">
        <f t="shared" si="10"/>
        <v>19.44444444</v>
      </c>
      <c r="H78" s="244"/>
      <c r="I78" s="244"/>
      <c r="J78" s="244"/>
      <c r="K78" s="244"/>
      <c r="L78" s="244"/>
      <c r="M78" s="235">
        <f t="shared" si="11"/>
        <v>0</v>
      </c>
      <c r="N78" s="295">
        <f t="shared" si="12"/>
        <v>0</v>
      </c>
      <c r="O78" s="244"/>
      <c r="P78" s="139"/>
      <c r="Q78" s="244"/>
      <c r="R78" s="139"/>
      <c r="S78" s="139"/>
      <c r="T78" s="244"/>
      <c r="U78" s="139"/>
      <c r="V78" s="139"/>
      <c r="W78" s="139"/>
      <c r="X78" s="139"/>
      <c r="Y78" s="244"/>
      <c r="Z78" s="231"/>
      <c r="AA78" s="227">
        <v>1.0</v>
      </c>
      <c r="AB78" s="244"/>
      <c r="AC78" s="244"/>
      <c r="AD78" s="139"/>
      <c r="AE78" s="244"/>
      <c r="AF78" s="180"/>
      <c r="AG78" s="180"/>
      <c r="AH78" s="228">
        <v>1.0</v>
      </c>
      <c r="AI78" s="229"/>
      <c r="AJ78" s="166">
        <f t="shared" si="13"/>
        <v>2</v>
      </c>
      <c r="AK78" s="296">
        <f t="shared" si="14"/>
        <v>20</v>
      </c>
      <c r="AL78" s="232"/>
      <c r="AM78" s="234">
        <v>1.0</v>
      </c>
      <c r="AN78" s="139"/>
      <c r="AO78" s="139"/>
      <c r="AP78" s="139"/>
      <c r="AQ78" s="244"/>
      <c r="AR78" s="244"/>
      <c r="AS78" s="244"/>
      <c r="AT78" s="244"/>
      <c r="AU78" s="280">
        <v>1.0</v>
      </c>
      <c r="AV78" s="244"/>
      <c r="AW78" s="244"/>
      <c r="AX78" s="244"/>
      <c r="AY78" s="139"/>
      <c r="AZ78" s="139"/>
      <c r="BA78" s="139"/>
      <c r="BB78" s="139"/>
      <c r="BC78" s="139"/>
      <c r="BD78" s="139"/>
      <c r="BE78" s="139"/>
      <c r="BF78" s="244"/>
      <c r="BG78" s="235">
        <f t="shared" si="15"/>
        <v>2</v>
      </c>
      <c r="BH78" s="296">
        <f t="shared" si="16"/>
        <v>16.66666667</v>
      </c>
      <c r="BI78" s="137"/>
      <c r="BJ78" s="244"/>
      <c r="BK78" s="244"/>
      <c r="BL78" s="280">
        <v>1.0</v>
      </c>
      <c r="BM78" s="244"/>
      <c r="BN78" s="244"/>
      <c r="BO78" s="244"/>
      <c r="BP78" s="280"/>
      <c r="BQ78" s="244"/>
      <c r="BR78" s="244"/>
      <c r="BS78" s="244"/>
      <c r="BT78" s="244"/>
      <c r="BU78" s="244"/>
      <c r="BV78" s="244"/>
      <c r="BW78" s="244"/>
      <c r="BX78" s="244"/>
      <c r="BY78" s="289"/>
      <c r="BZ78" s="289"/>
      <c r="CA78" s="289"/>
      <c r="CB78" s="289"/>
      <c r="CC78" s="289"/>
      <c r="CD78" s="297">
        <v>1.0</v>
      </c>
      <c r="CE78" s="237">
        <f t="shared" si="17"/>
        <v>2</v>
      </c>
      <c r="CF78" s="300">
        <f t="shared" si="18"/>
        <v>22.22222222</v>
      </c>
      <c r="CG78" s="280">
        <v>1.0</v>
      </c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89"/>
      <c r="CS78" s="239"/>
      <c r="CT78" s="289"/>
      <c r="CU78" s="289"/>
      <c r="CV78" s="289"/>
      <c r="CW78" s="289"/>
      <c r="CX78" s="289"/>
      <c r="CY78" s="289"/>
      <c r="CZ78" s="240">
        <f t="shared" si="19"/>
        <v>1</v>
      </c>
      <c r="DA78" s="241">
        <f t="shared" si="20"/>
        <v>50</v>
      </c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240">
        <f t="shared" si="21"/>
        <v>0</v>
      </c>
      <c r="DQ78" s="175" t="str">
        <f t="shared" si="22"/>
        <v>#DIV/0!</v>
      </c>
    </row>
    <row r="79" ht="15.75" customHeight="1">
      <c r="A79" s="160">
        <v>70.0</v>
      </c>
      <c r="B79" s="125" t="s">
        <v>195</v>
      </c>
      <c r="C79" s="127" t="s">
        <v>196</v>
      </c>
      <c r="D79" s="119">
        <f t="shared" si="7"/>
        <v>3</v>
      </c>
      <c r="E79" s="161">
        <f t="shared" si="8"/>
        <v>8.333333333</v>
      </c>
      <c r="F79" s="162">
        <f t="shared" si="9"/>
        <v>8.333333333</v>
      </c>
      <c r="G79" s="298">
        <f t="shared" si="10"/>
        <v>8.333333333</v>
      </c>
      <c r="H79" s="244"/>
      <c r="I79" s="244"/>
      <c r="J79" s="244"/>
      <c r="K79" s="244"/>
      <c r="L79" s="244"/>
      <c r="M79" s="235">
        <f t="shared" si="11"/>
        <v>0</v>
      </c>
      <c r="N79" s="295">
        <f t="shared" si="12"/>
        <v>0</v>
      </c>
      <c r="O79" s="244"/>
      <c r="P79" s="244"/>
      <c r="Q79" s="244"/>
      <c r="R79" s="244"/>
      <c r="S79" s="139"/>
      <c r="T79" s="139"/>
      <c r="U79" s="139"/>
      <c r="V79" s="139"/>
      <c r="W79" s="139"/>
      <c r="X79" s="139"/>
      <c r="Y79" s="244"/>
      <c r="Z79" s="231"/>
      <c r="AA79" s="231"/>
      <c r="AB79" s="244"/>
      <c r="AC79" s="244"/>
      <c r="AD79" s="139"/>
      <c r="AE79" s="244"/>
      <c r="AF79" s="180"/>
      <c r="AG79" s="180"/>
      <c r="AH79" s="180"/>
      <c r="AI79" s="229"/>
      <c r="AJ79" s="166">
        <f t="shared" si="13"/>
        <v>0</v>
      </c>
      <c r="AK79" s="296">
        <f t="shared" si="14"/>
        <v>0</v>
      </c>
      <c r="AL79" s="232"/>
      <c r="AM79" s="229"/>
      <c r="AN79" s="182">
        <v>1.0</v>
      </c>
      <c r="AO79" s="139"/>
      <c r="AP79" s="139"/>
      <c r="AQ79" s="244"/>
      <c r="AR79" s="244"/>
      <c r="AS79" s="280">
        <v>1.0</v>
      </c>
      <c r="AT79" s="280">
        <v>1.0</v>
      </c>
      <c r="AU79" s="244"/>
      <c r="AV79" s="244"/>
      <c r="AW79" s="244"/>
      <c r="AX79" s="244"/>
      <c r="AY79" s="139"/>
      <c r="AZ79" s="139"/>
      <c r="BA79" s="139"/>
      <c r="BB79" s="139"/>
      <c r="BC79" s="139"/>
      <c r="BD79" s="139"/>
      <c r="BE79" s="139"/>
      <c r="BF79" s="244"/>
      <c r="BG79" s="235">
        <f t="shared" si="15"/>
        <v>3</v>
      </c>
      <c r="BH79" s="296">
        <f t="shared" si="16"/>
        <v>25</v>
      </c>
      <c r="BI79" s="137"/>
      <c r="BJ79" s="244"/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89"/>
      <c r="BZ79" s="289"/>
      <c r="CA79" s="289"/>
      <c r="CB79" s="289"/>
      <c r="CC79" s="289"/>
      <c r="CD79" s="289"/>
      <c r="CE79" s="237">
        <f t="shared" si="17"/>
        <v>0</v>
      </c>
      <c r="CF79" s="300">
        <f t="shared" si="18"/>
        <v>0</v>
      </c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89"/>
      <c r="CS79" s="239"/>
      <c r="CT79" s="289"/>
      <c r="CU79" s="289"/>
      <c r="CV79" s="289"/>
      <c r="CW79" s="289"/>
      <c r="CX79" s="289"/>
      <c r="CY79" s="289"/>
      <c r="CZ79" s="240">
        <f t="shared" si="19"/>
        <v>0</v>
      </c>
      <c r="DA79" s="241">
        <f t="shared" si="20"/>
        <v>0</v>
      </c>
      <c r="DB79" s="157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240">
        <f t="shared" si="21"/>
        <v>0</v>
      </c>
      <c r="DQ79" s="175" t="str">
        <f t="shared" si="22"/>
        <v>#DIV/0!</v>
      </c>
    </row>
    <row r="80" ht="15.75" customHeight="1">
      <c r="A80" s="124">
        <v>71.0</v>
      </c>
      <c r="B80" s="125" t="s">
        <v>197</v>
      </c>
      <c r="C80" s="127" t="s">
        <v>198</v>
      </c>
      <c r="D80" s="119">
        <f t="shared" si="7"/>
        <v>16</v>
      </c>
      <c r="E80" s="161">
        <f t="shared" si="8"/>
        <v>44.44444444</v>
      </c>
      <c r="F80" s="162">
        <f t="shared" si="9"/>
        <v>44.44444444</v>
      </c>
      <c r="G80" s="299" t="str">
        <f t="shared" si="10"/>
        <v>  </v>
      </c>
      <c r="H80" s="244"/>
      <c r="I80" s="244"/>
      <c r="J80" s="244"/>
      <c r="K80" s="244"/>
      <c r="L80" s="244"/>
      <c r="M80" s="235">
        <f t="shared" si="11"/>
        <v>0</v>
      </c>
      <c r="N80" s="295">
        <f t="shared" si="12"/>
        <v>0</v>
      </c>
      <c r="O80" s="244"/>
      <c r="P80" s="244"/>
      <c r="Q80" s="244"/>
      <c r="R80" s="244"/>
      <c r="S80" s="244"/>
      <c r="T80" s="244"/>
      <c r="U80" s="139"/>
      <c r="V80" s="139"/>
      <c r="W80" s="139"/>
      <c r="X80" s="139"/>
      <c r="Y80" s="280">
        <v>1.0</v>
      </c>
      <c r="Z80" s="231"/>
      <c r="AA80" s="231"/>
      <c r="AB80" s="244"/>
      <c r="AC80" s="244"/>
      <c r="AD80" s="139"/>
      <c r="AE80" s="244"/>
      <c r="AF80" s="228">
        <v>1.0</v>
      </c>
      <c r="AG80" s="180"/>
      <c r="AH80" s="228">
        <v>1.0</v>
      </c>
      <c r="AI80" s="229"/>
      <c r="AJ80" s="166">
        <f t="shared" si="13"/>
        <v>3</v>
      </c>
      <c r="AK80" s="296">
        <f t="shared" si="14"/>
        <v>30</v>
      </c>
      <c r="AL80" s="232"/>
      <c r="AM80" s="234">
        <v>1.0</v>
      </c>
      <c r="AN80" s="182">
        <v>1.0</v>
      </c>
      <c r="AO80" s="182">
        <v>1.0</v>
      </c>
      <c r="AP80" s="139"/>
      <c r="AQ80" s="244"/>
      <c r="AR80" s="244"/>
      <c r="AS80" s="280">
        <v>1.0</v>
      </c>
      <c r="AT80" s="280">
        <v>1.0</v>
      </c>
      <c r="AU80" s="244"/>
      <c r="AV80" s="244"/>
      <c r="AW80" s="244"/>
      <c r="AX80" s="244"/>
      <c r="AY80" s="139"/>
      <c r="AZ80" s="139"/>
      <c r="BA80" s="139"/>
      <c r="BB80" s="182">
        <v>1.0</v>
      </c>
      <c r="BC80" s="139"/>
      <c r="BD80" s="139"/>
      <c r="BE80" s="139"/>
      <c r="BF80" s="244"/>
      <c r="BG80" s="235">
        <f t="shared" si="15"/>
        <v>6</v>
      </c>
      <c r="BH80" s="296">
        <f t="shared" si="16"/>
        <v>50</v>
      </c>
      <c r="BI80" s="137"/>
      <c r="BJ80" s="244"/>
      <c r="BK80" s="244"/>
      <c r="BL80" s="280">
        <v>1.0</v>
      </c>
      <c r="BM80" s="244"/>
      <c r="BN80" s="244"/>
      <c r="BO80" s="244"/>
      <c r="BP80" s="280">
        <v>1.0</v>
      </c>
      <c r="BQ80" s="244"/>
      <c r="BR80" s="244"/>
      <c r="BS80" s="280">
        <v>1.0</v>
      </c>
      <c r="BT80" s="280">
        <v>1.0</v>
      </c>
      <c r="BU80" s="244"/>
      <c r="BV80" s="244"/>
      <c r="BW80" s="244"/>
      <c r="BX80" s="244"/>
      <c r="BY80" s="289"/>
      <c r="BZ80" s="289"/>
      <c r="CA80" s="297">
        <v>1.0</v>
      </c>
      <c r="CB80" s="289"/>
      <c r="CC80" s="289"/>
      <c r="CD80" s="297">
        <v>1.0</v>
      </c>
      <c r="CE80" s="237">
        <f t="shared" si="17"/>
        <v>6</v>
      </c>
      <c r="CF80" s="300">
        <f t="shared" si="18"/>
        <v>66.66666667</v>
      </c>
      <c r="CG80" s="280">
        <v>1.0</v>
      </c>
      <c r="CH80" s="244"/>
      <c r="CI80" s="244"/>
      <c r="CJ80" s="244"/>
      <c r="CK80" s="244"/>
      <c r="CL80" s="244"/>
      <c r="CM80" s="244"/>
      <c r="CN80" s="244"/>
      <c r="CO80" s="244"/>
      <c r="CP80" s="244"/>
      <c r="CQ80" s="244"/>
      <c r="CR80" s="289"/>
      <c r="CS80" s="239"/>
      <c r="CT80" s="289"/>
      <c r="CU80" s="289"/>
      <c r="CV80" s="289"/>
      <c r="CW80" s="289"/>
      <c r="CX80" s="289"/>
      <c r="CY80" s="289"/>
      <c r="CZ80" s="240">
        <f t="shared" si="19"/>
        <v>1</v>
      </c>
      <c r="DA80" s="241">
        <f t="shared" si="20"/>
        <v>50</v>
      </c>
      <c r="DB80" s="157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240">
        <f t="shared" si="21"/>
        <v>0</v>
      </c>
      <c r="DQ80" s="175" t="str">
        <f t="shared" si="22"/>
        <v>#DIV/0!</v>
      </c>
    </row>
    <row r="81" ht="15.75" customHeight="1">
      <c r="A81" s="124">
        <v>72.0</v>
      </c>
      <c r="B81" s="125" t="s">
        <v>199</v>
      </c>
      <c r="C81" s="127" t="s">
        <v>200</v>
      </c>
      <c r="D81" s="119">
        <f t="shared" si="7"/>
        <v>12</v>
      </c>
      <c r="E81" s="161">
        <f t="shared" si="8"/>
        <v>33.33333333</v>
      </c>
      <c r="F81" s="162">
        <f t="shared" si="9"/>
        <v>33.33333333</v>
      </c>
      <c r="G81" s="299" t="str">
        <f t="shared" si="10"/>
        <v>  </v>
      </c>
      <c r="H81" s="244"/>
      <c r="I81" s="244"/>
      <c r="J81" s="244"/>
      <c r="K81" s="244"/>
      <c r="L81" s="244"/>
      <c r="M81" s="235">
        <f t="shared" si="11"/>
        <v>0</v>
      </c>
      <c r="N81" s="295">
        <f t="shared" si="12"/>
        <v>0</v>
      </c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244"/>
      <c r="Z81" s="231"/>
      <c r="AA81" s="231"/>
      <c r="AB81" s="280">
        <v>1.0</v>
      </c>
      <c r="AC81" s="280">
        <v>1.0</v>
      </c>
      <c r="AD81" s="139"/>
      <c r="AE81" s="244"/>
      <c r="AF81" s="228">
        <v>1.0</v>
      </c>
      <c r="AG81" s="180"/>
      <c r="AH81" s="180"/>
      <c r="AI81" s="229"/>
      <c r="AJ81" s="166">
        <f t="shared" si="13"/>
        <v>3</v>
      </c>
      <c r="AK81" s="296">
        <f t="shared" si="14"/>
        <v>30</v>
      </c>
      <c r="AL81" s="232"/>
      <c r="AM81" s="234">
        <v>1.0</v>
      </c>
      <c r="AN81" s="139"/>
      <c r="AO81" s="139"/>
      <c r="AP81" s="139"/>
      <c r="AQ81" s="244"/>
      <c r="AR81" s="280">
        <v>1.0</v>
      </c>
      <c r="AS81" s="280">
        <v>1.0</v>
      </c>
      <c r="AT81" s="244"/>
      <c r="AU81" s="244"/>
      <c r="AV81" s="244"/>
      <c r="AW81" s="244"/>
      <c r="AX81" s="244"/>
      <c r="AY81" s="139"/>
      <c r="AZ81" s="139"/>
      <c r="BA81" s="139"/>
      <c r="BB81" s="139"/>
      <c r="BC81" s="182">
        <v>1.0</v>
      </c>
      <c r="BD81" s="182">
        <v>1.0</v>
      </c>
      <c r="BE81" s="139"/>
      <c r="BF81" s="244"/>
      <c r="BG81" s="235">
        <f t="shared" si="15"/>
        <v>5</v>
      </c>
      <c r="BH81" s="296">
        <f t="shared" si="16"/>
        <v>41.66666667</v>
      </c>
      <c r="BI81" s="137"/>
      <c r="BJ81" s="244"/>
      <c r="BK81" s="244"/>
      <c r="BL81" s="280">
        <v>1.0</v>
      </c>
      <c r="BM81" s="244"/>
      <c r="BN81" s="244"/>
      <c r="BO81" s="244"/>
      <c r="BP81" s="244"/>
      <c r="BQ81" s="244"/>
      <c r="BR81" s="244"/>
      <c r="BS81" s="280">
        <v>1.0</v>
      </c>
      <c r="BT81" s="280">
        <v>1.0</v>
      </c>
      <c r="BU81" s="244"/>
      <c r="BV81" s="244"/>
      <c r="BW81" s="244"/>
      <c r="BX81" s="244"/>
      <c r="BY81" s="289"/>
      <c r="BZ81" s="289"/>
      <c r="CA81" s="289"/>
      <c r="CB81" s="289"/>
      <c r="CC81" s="289"/>
      <c r="CD81" s="289"/>
      <c r="CE81" s="237">
        <f t="shared" si="17"/>
        <v>3</v>
      </c>
      <c r="CF81" s="300">
        <f t="shared" si="18"/>
        <v>33.33333333</v>
      </c>
      <c r="CG81" s="280">
        <v>1.0</v>
      </c>
      <c r="CH81" s="244"/>
      <c r="CI81" s="244"/>
      <c r="CJ81" s="244"/>
      <c r="CK81" s="244"/>
      <c r="CL81" s="244"/>
      <c r="CM81" s="244"/>
      <c r="CN81" s="244"/>
      <c r="CO81" s="244"/>
      <c r="CP81" s="244"/>
      <c r="CQ81" s="244"/>
      <c r="CR81" s="289"/>
      <c r="CS81" s="239"/>
      <c r="CT81" s="289"/>
      <c r="CU81" s="289"/>
      <c r="CV81" s="289"/>
      <c r="CW81" s="289"/>
      <c r="CX81" s="289"/>
      <c r="CY81" s="289"/>
      <c r="CZ81" s="240">
        <f t="shared" si="19"/>
        <v>1</v>
      </c>
      <c r="DA81" s="241">
        <f t="shared" si="20"/>
        <v>50</v>
      </c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240">
        <f t="shared" si="21"/>
        <v>0</v>
      </c>
      <c r="DQ81" s="175" t="str">
        <f t="shared" si="22"/>
        <v>#DIV/0!</v>
      </c>
    </row>
    <row r="82" ht="15.75" customHeight="1">
      <c r="A82" s="160">
        <v>73.0</v>
      </c>
      <c r="B82" s="125" t="s">
        <v>201</v>
      </c>
      <c r="C82" s="127" t="s">
        <v>202</v>
      </c>
      <c r="D82" s="119">
        <f t="shared" si="7"/>
        <v>13</v>
      </c>
      <c r="E82" s="161">
        <f t="shared" si="8"/>
        <v>36.11111111</v>
      </c>
      <c r="F82" s="162">
        <f t="shared" si="9"/>
        <v>36.11111111</v>
      </c>
      <c r="G82" s="299" t="str">
        <f t="shared" si="10"/>
        <v>  </v>
      </c>
      <c r="H82" s="244"/>
      <c r="I82" s="244"/>
      <c r="J82" s="244"/>
      <c r="K82" s="244"/>
      <c r="L82" s="244"/>
      <c r="M82" s="235">
        <f t="shared" si="11"/>
        <v>0</v>
      </c>
      <c r="N82" s="295">
        <f t="shared" si="12"/>
        <v>0</v>
      </c>
      <c r="O82" s="244"/>
      <c r="P82" s="244"/>
      <c r="Q82" s="244"/>
      <c r="R82" s="244"/>
      <c r="S82" s="244"/>
      <c r="T82" s="244"/>
      <c r="U82" s="139"/>
      <c r="V82" s="139"/>
      <c r="W82" s="182">
        <v>1.0</v>
      </c>
      <c r="X82" s="182">
        <v>1.0</v>
      </c>
      <c r="Y82" s="244"/>
      <c r="Z82" s="231"/>
      <c r="AA82" s="227">
        <v>1.0</v>
      </c>
      <c r="AB82" s="244"/>
      <c r="AC82" s="280">
        <v>1.0</v>
      </c>
      <c r="AD82" s="139"/>
      <c r="AE82" s="244"/>
      <c r="AF82" s="180"/>
      <c r="AG82" s="228">
        <v>1.0</v>
      </c>
      <c r="AH82" s="180"/>
      <c r="AI82" s="229"/>
      <c r="AJ82" s="166">
        <f t="shared" si="13"/>
        <v>5</v>
      </c>
      <c r="AK82" s="296">
        <f t="shared" si="14"/>
        <v>50</v>
      </c>
      <c r="AL82" s="232"/>
      <c r="AM82" s="229"/>
      <c r="AN82" s="182">
        <v>1.0</v>
      </c>
      <c r="AO82" s="139"/>
      <c r="AP82" s="139"/>
      <c r="AQ82" s="244"/>
      <c r="AR82" s="280">
        <v>1.0</v>
      </c>
      <c r="AS82" s="244"/>
      <c r="AT82" s="244"/>
      <c r="AU82" s="244"/>
      <c r="AV82" s="244"/>
      <c r="AW82" s="244"/>
      <c r="AX82" s="244"/>
      <c r="AY82" s="139"/>
      <c r="AZ82" s="139"/>
      <c r="BA82" s="139"/>
      <c r="BB82" s="139"/>
      <c r="BC82" s="182">
        <v>1.0</v>
      </c>
      <c r="BD82" s="139"/>
      <c r="BE82" s="139"/>
      <c r="BF82" s="244"/>
      <c r="BG82" s="235">
        <f t="shared" si="15"/>
        <v>3</v>
      </c>
      <c r="BH82" s="296">
        <f t="shared" si="16"/>
        <v>25</v>
      </c>
      <c r="BI82" s="137"/>
      <c r="BJ82" s="244"/>
      <c r="BK82" s="244"/>
      <c r="BL82" s="244"/>
      <c r="BM82" s="244"/>
      <c r="BN82" s="244"/>
      <c r="BO82" s="280">
        <v>1.0</v>
      </c>
      <c r="BP82" s="280">
        <v>1.0</v>
      </c>
      <c r="BQ82" s="244"/>
      <c r="BR82" s="244"/>
      <c r="BS82" s="244"/>
      <c r="BT82" s="280">
        <v>1.0</v>
      </c>
      <c r="BU82" s="244"/>
      <c r="BV82" s="244"/>
      <c r="BW82" s="244"/>
      <c r="BX82" s="244"/>
      <c r="BY82" s="289"/>
      <c r="BZ82" s="289"/>
      <c r="CA82" s="297">
        <v>1.0</v>
      </c>
      <c r="CB82" s="289"/>
      <c r="CC82" s="289"/>
      <c r="CD82" s="297">
        <v>1.0</v>
      </c>
      <c r="CE82" s="237">
        <f t="shared" si="17"/>
        <v>5</v>
      </c>
      <c r="CF82" s="300">
        <f t="shared" si="18"/>
        <v>55.55555556</v>
      </c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89"/>
      <c r="CS82" s="239"/>
      <c r="CT82" s="289"/>
      <c r="CU82" s="289"/>
      <c r="CV82" s="289"/>
      <c r="CW82" s="289"/>
      <c r="CX82" s="289"/>
      <c r="CY82" s="289"/>
      <c r="CZ82" s="240">
        <f t="shared" si="19"/>
        <v>0</v>
      </c>
      <c r="DA82" s="241">
        <f t="shared" si="20"/>
        <v>0</v>
      </c>
      <c r="DB82" s="157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240">
        <f t="shared" si="21"/>
        <v>0</v>
      </c>
      <c r="DQ82" s="175" t="str">
        <f t="shared" si="22"/>
        <v>#DIV/0!</v>
      </c>
    </row>
    <row r="83" ht="15.75" customHeight="1">
      <c r="A83" s="124">
        <v>74.0</v>
      </c>
      <c r="B83" s="125" t="s">
        <v>203</v>
      </c>
      <c r="C83" s="283" t="s">
        <v>204</v>
      </c>
      <c r="D83" s="119">
        <f t="shared" si="7"/>
        <v>12</v>
      </c>
      <c r="E83" s="161">
        <f t="shared" si="8"/>
        <v>33.33333333</v>
      </c>
      <c r="F83" s="162">
        <f t="shared" si="9"/>
        <v>33.33333333</v>
      </c>
      <c r="G83" s="298" t="str">
        <f t="shared" si="10"/>
        <v>  </v>
      </c>
      <c r="H83" s="244"/>
      <c r="I83" s="244"/>
      <c r="J83" s="244"/>
      <c r="K83" s="244"/>
      <c r="L83" s="244"/>
      <c r="M83" s="235">
        <f t="shared" si="11"/>
        <v>0</v>
      </c>
      <c r="N83" s="295">
        <f t="shared" si="12"/>
        <v>0</v>
      </c>
      <c r="O83" s="244"/>
      <c r="P83" s="244"/>
      <c r="Q83" s="244"/>
      <c r="R83" s="244"/>
      <c r="S83" s="244"/>
      <c r="T83" s="244"/>
      <c r="U83" s="139"/>
      <c r="V83" s="139"/>
      <c r="W83" s="139"/>
      <c r="X83" s="139"/>
      <c r="Y83" s="244"/>
      <c r="Z83" s="231"/>
      <c r="AA83" s="231"/>
      <c r="AB83" s="244"/>
      <c r="AC83" s="280">
        <v>1.0</v>
      </c>
      <c r="AD83" s="139"/>
      <c r="AE83" s="244"/>
      <c r="AF83" s="180"/>
      <c r="AG83" s="180"/>
      <c r="AH83" s="180"/>
      <c r="AI83" s="229"/>
      <c r="AJ83" s="166">
        <f t="shared" si="13"/>
        <v>1</v>
      </c>
      <c r="AK83" s="296">
        <f t="shared" si="14"/>
        <v>10</v>
      </c>
      <c r="AL83" s="232"/>
      <c r="AM83" s="234">
        <v>1.0</v>
      </c>
      <c r="AN83" s="139"/>
      <c r="AO83" s="182">
        <v>1.0</v>
      </c>
      <c r="AP83" s="139"/>
      <c r="AQ83" s="244"/>
      <c r="AR83" s="280"/>
      <c r="AS83" s="280">
        <v>1.0</v>
      </c>
      <c r="AT83" s="280">
        <v>1.0</v>
      </c>
      <c r="AU83" s="244"/>
      <c r="AV83" s="244"/>
      <c r="AW83" s="244"/>
      <c r="AX83" s="244"/>
      <c r="AY83" s="139"/>
      <c r="AZ83" s="139"/>
      <c r="BA83" s="139"/>
      <c r="BB83" s="182">
        <v>1.0</v>
      </c>
      <c r="BC83" s="182">
        <v>1.0</v>
      </c>
      <c r="BD83" s="139"/>
      <c r="BE83" s="182">
        <v>1.0</v>
      </c>
      <c r="BF83" s="244"/>
      <c r="BG83" s="235">
        <f t="shared" si="15"/>
        <v>7</v>
      </c>
      <c r="BH83" s="296">
        <f t="shared" si="16"/>
        <v>58.33333333</v>
      </c>
      <c r="BI83" s="137"/>
      <c r="BJ83" s="244"/>
      <c r="BK83" s="244"/>
      <c r="BL83" s="244"/>
      <c r="BM83" s="244"/>
      <c r="BN83" s="244"/>
      <c r="BO83" s="280">
        <v>1.0</v>
      </c>
      <c r="BP83" s="244"/>
      <c r="BQ83" s="244"/>
      <c r="BR83" s="244"/>
      <c r="BS83" s="244"/>
      <c r="BT83" s="244"/>
      <c r="BU83" s="244"/>
      <c r="BV83" s="244"/>
      <c r="BW83" s="244"/>
      <c r="BX83" s="244"/>
      <c r="BY83" s="289"/>
      <c r="BZ83" s="297">
        <v>1.0</v>
      </c>
      <c r="CA83" s="289"/>
      <c r="CB83" s="289"/>
      <c r="CC83" s="289"/>
      <c r="CD83" s="289"/>
      <c r="CE83" s="237">
        <f t="shared" si="17"/>
        <v>2</v>
      </c>
      <c r="CF83" s="300">
        <f t="shared" si="18"/>
        <v>22.22222222</v>
      </c>
      <c r="CG83" s="280">
        <v>1.0</v>
      </c>
      <c r="CH83" s="280">
        <v>1.0</v>
      </c>
      <c r="CI83" s="244"/>
      <c r="CJ83" s="244"/>
      <c r="CK83" s="244"/>
      <c r="CL83" s="244"/>
      <c r="CM83" s="244"/>
      <c r="CN83" s="244"/>
      <c r="CO83" s="244"/>
      <c r="CP83" s="244"/>
      <c r="CQ83" s="244"/>
      <c r="CR83" s="289"/>
      <c r="CS83" s="239"/>
      <c r="CT83" s="289"/>
      <c r="CU83" s="289"/>
      <c r="CV83" s="289"/>
      <c r="CW83" s="289"/>
      <c r="CX83" s="289"/>
      <c r="CY83" s="289"/>
      <c r="CZ83" s="240">
        <f t="shared" si="19"/>
        <v>2</v>
      </c>
      <c r="DA83" s="241">
        <f t="shared" si="20"/>
        <v>100</v>
      </c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240">
        <f t="shared" si="21"/>
        <v>0</v>
      </c>
      <c r="DQ83" s="175" t="str">
        <f t="shared" si="22"/>
        <v>#DIV/0!</v>
      </c>
    </row>
    <row r="84" ht="15.75" customHeight="1">
      <c r="A84" s="124">
        <v>75.0</v>
      </c>
      <c r="B84" s="284" t="s">
        <v>205</v>
      </c>
      <c r="C84" s="285" t="s">
        <v>206</v>
      </c>
      <c r="D84" s="119">
        <f t="shared" si="7"/>
        <v>11</v>
      </c>
      <c r="E84" s="161">
        <f t="shared" si="8"/>
        <v>30.55555556</v>
      </c>
      <c r="F84" s="162">
        <f t="shared" si="9"/>
        <v>30.55555556</v>
      </c>
      <c r="G84" s="299" t="str">
        <f t="shared" si="10"/>
        <v>  </v>
      </c>
      <c r="H84" s="244"/>
      <c r="I84" s="244"/>
      <c r="J84" s="244"/>
      <c r="K84" s="244"/>
      <c r="L84" s="244"/>
      <c r="M84" s="235">
        <f t="shared" si="11"/>
        <v>0</v>
      </c>
      <c r="N84" s="295">
        <f t="shared" si="12"/>
        <v>0</v>
      </c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244"/>
      <c r="Z84" s="244"/>
      <c r="AA84" s="244"/>
      <c r="AB84" s="244"/>
      <c r="AC84" s="244"/>
      <c r="AD84" s="139"/>
      <c r="AE84" s="244"/>
      <c r="AF84" s="180"/>
      <c r="AG84" s="180"/>
      <c r="AH84" s="180"/>
      <c r="AI84" s="229"/>
      <c r="AJ84" s="166">
        <f t="shared" si="13"/>
        <v>0</v>
      </c>
      <c r="AK84" s="296">
        <f t="shared" si="14"/>
        <v>0</v>
      </c>
      <c r="AL84" s="232"/>
      <c r="AM84" s="229"/>
      <c r="AN84" s="280">
        <v>1.0</v>
      </c>
      <c r="AO84" s="280">
        <v>1.0</v>
      </c>
      <c r="AP84" s="139"/>
      <c r="AQ84" s="244"/>
      <c r="AR84" s="280">
        <v>1.0</v>
      </c>
      <c r="AS84" s="280">
        <v>1.0</v>
      </c>
      <c r="AT84" s="280">
        <v>1.0</v>
      </c>
      <c r="AU84" s="244"/>
      <c r="AV84" s="244"/>
      <c r="AW84" s="244"/>
      <c r="AX84" s="244"/>
      <c r="AY84" s="139"/>
      <c r="AZ84" s="139"/>
      <c r="BA84" s="139"/>
      <c r="BB84" s="139"/>
      <c r="BC84" s="182">
        <v>1.0</v>
      </c>
      <c r="BD84" s="182">
        <v>1.0</v>
      </c>
      <c r="BE84" s="182">
        <v>1.0</v>
      </c>
      <c r="BF84" s="244"/>
      <c r="BG84" s="235">
        <f t="shared" si="15"/>
        <v>8</v>
      </c>
      <c r="BH84" s="296">
        <f t="shared" si="16"/>
        <v>66.66666667</v>
      </c>
      <c r="BI84" s="137"/>
      <c r="BJ84" s="244"/>
      <c r="BK84" s="244"/>
      <c r="BL84" s="244"/>
      <c r="BM84" s="244"/>
      <c r="BN84" s="244"/>
      <c r="BO84" s="244"/>
      <c r="BP84" s="244"/>
      <c r="BQ84" s="244"/>
      <c r="BR84" s="244"/>
      <c r="BS84" s="280">
        <v>1.0</v>
      </c>
      <c r="BT84" s="280">
        <v>1.0</v>
      </c>
      <c r="BU84" s="244"/>
      <c r="BV84" s="244"/>
      <c r="BW84" s="244"/>
      <c r="BX84" s="244"/>
      <c r="BY84" s="289"/>
      <c r="BZ84" s="297">
        <v>1.0</v>
      </c>
      <c r="CA84" s="289"/>
      <c r="CB84" s="289"/>
      <c r="CC84" s="289"/>
      <c r="CD84" s="289"/>
      <c r="CE84" s="237">
        <f t="shared" si="17"/>
        <v>3</v>
      </c>
      <c r="CF84" s="300">
        <f t="shared" si="18"/>
        <v>33.33333333</v>
      </c>
      <c r="CG84" s="244"/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89"/>
      <c r="CS84" s="239"/>
      <c r="CT84" s="289"/>
      <c r="CU84" s="289"/>
      <c r="CV84" s="289"/>
      <c r="CW84" s="289"/>
      <c r="CX84" s="289"/>
      <c r="CY84" s="289"/>
      <c r="CZ84" s="240">
        <f t="shared" si="19"/>
        <v>0</v>
      </c>
      <c r="DA84" s="241">
        <f t="shared" si="20"/>
        <v>0</v>
      </c>
      <c r="DB84" s="157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240">
        <f t="shared" si="21"/>
        <v>0</v>
      </c>
      <c r="DQ84" s="175" t="str">
        <f t="shared" si="22"/>
        <v>#DIV/0!</v>
      </c>
    </row>
    <row r="85" ht="15.75" customHeight="1">
      <c r="A85" s="160">
        <v>76.0</v>
      </c>
      <c r="B85" s="284" t="s">
        <v>207</v>
      </c>
      <c r="C85" s="287" t="s">
        <v>208</v>
      </c>
      <c r="D85" s="119">
        <f t="shared" si="7"/>
        <v>10</v>
      </c>
      <c r="E85" s="161">
        <f t="shared" si="8"/>
        <v>27.77777778</v>
      </c>
      <c r="F85" s="162">
        <f t="shared" si="9"/>
        <v>27.77777778</v>
      </c>
      <c r="G85" s="298">
        <f t="shared" si="10"/>
        <v>27.77777778</v>
      </c>
      <c r="H85" s="244"/>
      <c r="I85" s="244"/>
      <c r="J85" s="244"/>
      <c r="K85" s="244"/>
      <c r="L85" s="244"/>
      <c r="M85" s="235">
        <f t="shared" si="11"/>
        <v>0</v>
      </c>
      <c r="N85" s="295">
        <f t="shared" si="12"/>
        <v>0</v>
      </c>
      <c r="O85" s="244"/>
      <c r="P85" s="244"/>
      <c r="Q85" s="244"/>
      <c r="R85" s="244"/>
      <c r="S85" s="244"/>
      <c r="T85" s="244"/>
      <c r="U85" s="139"/>
      <c r="V85" s="139"/>
      <c r="W85" s="139"/>
      <c r="X85" s="139"/>
      <c r="Y85" s="244"/>
      <c r="Z85" s="244"/>
      <c r="AA85" s="244"/>
      <c r="AB85" s="244"/>
      <c r="AC85" s="244"/>
      <c r="AD85" s="139"/>
      <c r="AE85" s="244"/>
      <c r="AF85" s="180"/>
      <c r="AG85" s="180"/>
      <c r="AH85" s="180"/>
      <c r="AI85" s="229"/>
      <c r="AJ85" s="166">
        <f t="shared" si="13"/>
        <v>0</v>
      </c>
      <c r="AK85" s="296">
        <f t="shared" si="14"/>
        <v>0</v>
      </c>
      <c r="AL85" s="232"/>
      <c r="AM85" s="229"/>
      <c r="AN85" s="280">
        <v>1.0</v>
      </c>
      <c r="AO85" s="280">
        <v>1.0</v>
      </c>
      <c r="AP85" s="139"/>
      <c r="AQ85" s="244"/>
      <c r="AR85" s="244"/>
      <c r="AS85" s="280">
        <v>1.0</v>
      </c>
      <c r="AT85" s="280">
        <v>1.0</v>
      </c>
      <c r="AU85" s="244"/>
      <c r="AV85" s="244"/>
      <c r="AW85" s="244"/>
      <c r="AX85" s="244"/>
      <c r="AY85" s="139"/>
      <c r="AZ85" s="139"/>
      <c r="BA85" s="139"/>
      <c r="BB85" s="139"/>
      <c r="BC85" s="182">
        <v>1.0</v>
      </c>
      <c r="BD85" s="139"/>
      <c r="BE85" s="182">
        <v>1.0</v>
      </c>
      <c r="BF85" s="244"/>
      <c r="BG85" s="235">
        <f t="shared" si="15"/>
        <v>6</v>
      </c>
      <c r="BH85" s="296">
        <f t="shared" si="16"/>
        <v>50</v>
      </c>
      <c r="BI85" s="137"/>
      <c r="BJ85" s="244"/>
      <c r="BK85" s="244"/>
      <c r="BL85" s="244"/>
      <c r="BM85" s="244"/>
      <c r="BN85" s="244"/>
      <c r="BO85" s="280">
        <v>1.0</v>
      </c>
      <c r="BP85" s="244"/>
      <c r="BQ85" s="244"/>
      <c r="BR85" s="244"/>
      <c r="BS85" s="280">
        <v>1.0</v>
      </c>
      <c r="BT85" s="280">
        <v>1.0</v>
      </c>
      <c r="BU85" s="244"/>
      <c r="BV85" s="244"/>
      <c r="BW85" s="244"/>
      <c r="BX85" s="244"/>
      <c r="BY85" s="289"/>
      <c r="BZ85" s="289"/>
      <c r="CA85" s="289"/>
      <c r="CB85" s="289"/>
      <c r="CC85" s="289"/>
      <c r="CD85" s="289"/>
      <c r="CE85" s="237">
        <f t="shared" si="17"/>
        <v>3</v>
      </c>
      <c r="CF85" s="300">
        <f t="shared" si="18"/>
        <v>33.33333333</v>
      </c>
      <c r="CG85" s="280">
        <v>1.0</v>
      </c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89"/>
      <c r="CS85" s="239"/>
      <c r="CT85" s="289"/>
      <c r="CU85" s="289"/>
      <c r="CV85" s="289"/>
      <c r="CW85" s="289"/>
      <c r="CX85" s="289"/>
      <c r="CY85" s="289"/>
      <c r="CZ85" s="240">
        <f t="shared" si="19"/>
        <v>1</v>
      </c>
      <c r="DA85" s="241">
        <f t="shared" si="20"/>
        <v>50</v>
      </c>
      <c r="DB85" s="157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240">
        <f t="shared" si="21"/>
        <v>0</v>
      </c>
      <c r="DQ85" s="175" t="str">
        <f t="shared" si="22"/>
        <v>#DIV/0!</v>
      </c>
    </row>
    <row r="86" ht="15.75" customHeight="1">
      <c r="A86" s="124">
        <v>77.0</v>
      </c>
      <c r="B86" s="284" t="s">
        <v>209</v>
      </c>
      <c r="C86" s="285" t="s">
        <v>210</v>
      </c>
      <c r="D86" s="119">
        <f t="shared" si="7"/>
        <v>18</v>
      </c>
      <c r="E86" s="161">
        <f t="shared" si="8"/>
        <v>50</v>
      </c>
      <c r="F86" s="162" t="str">
        <f t="shared" si="9"/>
        <v>  </v>
      </c>
      <c r="G86" s="299" t="str">
        <f t="shared" si="10"/>
        <v>  </v>
      </c>
      <c r="H86" s="9"/>
      <c r="I86" s="244"/>
      <c r="J86" s="280">
        <v>1.0</v>
      </c>
      <c r="K86" s="244"/>
      <c r="L86" s="244"/>
      <c r="M86" s="235">
        <f t="shared" si="11"/>
        <v>1</v>
      </c>
      <c r="N86" s="295">
        <f t="shared" si="12"/>
        <v>33.33333333</v>
      </c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244"/>
      <c r="Z86" s="244"/>
      <c r="AA86" s="280">
        <v>1.0</v>
      </c>
      <c r="AB86" s="244"/>
      <c r="AC86" s="280">
        <v>1.0</v>
      </c>
      <c r="AD86" s="139"/>
      <c r="AE86" s="244"/>
      <c r="AF86" s="228">
        <v>1.0</v>
      </c>
      <c r="AG86" s="228">
        <v>1.0</v>
      </c>
      <c r="AH86" s="180"/>
      <c r="AI86" s="234">
        <v>1.0</v>
      </c>
      <c r="AJ86" s="166">
        <f t="shared" si="13"/>
        <v>5</v>
      </c>
      <c r="AK86" s="258">
        <f t="shared" si="14"/>
        <v>50</v>
      </c>
      <c r="AL86" s="232"/>
      <c r="AM86" s="234">
        <v>1.0</v>
      </c>
      <c r="AN86" s="280">
        <v>1.0</v>
      </c>
      <c r="AO86" s="244"/>
      <c r="AP86" s="139"/>
      <c r="AQ86" s="244"/>
      <c r="AR86" s="244"/>
      <c r="AS86" s="244"/>
      <c r="AT86" s="244"/>
      <c r="AU86" s="280">
        <v>1.0</v>
      </c>
      <c r="AV86" s="244"/>
      <c r="AW86" s="244"/>
      <c r="AX86" s="244"/>
      <c r="AY86" s="139"/>
      <c r="AZ86" s="139"/>
      <c r="BA86" s="139"/>
      <c r="BB86" s="182">
        <v>1.0</v>
      </c>
      <c r="BC86" s="182">
        <v>1.0</v>
      </c>
      <c r="BD86" s="139"/>
      <c r="BE86" s="182">
        <v>1.0</v>
      </c>
      <c r="BF86" s="244"/>
      <c r="BG86" s="235">
        <f t="shared" si="15"/>
        <v>6</v>
      </c>
      <c r="BH86" s="258">
        <f t="shared" si="16"/>
        <v>50</v>
      </c>
      <c r="BI86" s="137"/>
      <c r="BJ86" s="244"/>
      <c r="BK86" s="244"/>
      <c r="BL86" s="244"/>
      <c r="BM86" s="244"/>
      <c r="BN86" s="244"/>
      <c r="BO86" s="280">
        <v>1.0</v>
      </c>
      <c r="BP86" s="244"/>
      <c r="BQ86" s="244"/>
      <c r="BR86" s="244"/>
      <c r="BS86" s="280">
        <v>1.0</v>
      </c>
      <c r="BT86" s="280">
        <v>1.0</v>
      </c>
      <c r="BU86" s="244"/>
      <c r="BV86" s="244"/>
      <c r="BW86" s="244"/>
      <c r="BX86" s="244"/>
      <c r="BY86" s="280">
        <v>1.0</v>
      </c>
      <c r="BZ86" s="280">
        <v>1.0</v>
      </c>
      <c r="CA86" s="244"/>
      <c r="CB86" s="244"/>
      <c r="CC86" s="244"/>
      <c r="CD86" s="280">
        <v>1.0</v>
      </c>
      <c r="CE86" s="237">
        <f t="shared" si="17"/>
        <v>6</v>
      </c>
      <c r="CF86" s="301">
        <f t="shared" si="18"/>
        <v>66.66666667</v>
      </c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89"/>
      <c r="CS86" s="239"/>
      <c r="CT86" s="289"/>
      <c r="CU86" s="289"/>
      <c r="CV86" s="289"/>
      <c r="CW86" s="289"/>
      <c r="CX86" s="289"/>
      <c r="CY86" s="289"/>
      <c r="CZ86" s="240">
        <f t="shared" si="19"/>
        <v>0</v>
      </c>
      <c r="DA86" s="241">
        <f t="shared" si="20"/>
        <v>0</v>
      </c>
      <c r="DB86" s="157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240">
        <f t="shared" si="21"/>
        <v>0</v>
      </c>
      <c r="DQ86" s="175" t="str">
        <f t="shared" si="22"/>
        <v>#DIV/0!</v>
      </c>
    </row>
    <row r="87" ht="15.75" customHeight="1">
      <c r="A87" s="260">
        <v>78.0</v>
      </c>
      <c r="B87" s="284" t="s">
        <v>211</v>
      </c>
      <c r="C87" s="285" t="s">
        <v>212</v>
      </c>
      <c r="D87" s="119">
        <f t="shared" si="7"/>
        <v>14</v>
      </c>
      <c r="E87" s="302">
        <f t="shared" si="8"/>
        <v>38.88888889</v>
      </c>
      <c r="F87" s="162">
        <f t="shared" si="9"/>
        <v>38.88888889</v>
      </c>
      <c r="G87" s="248" t="str">
        <f t="shared" si="10"/>
        <v>  </v>
      </c>
      <c r="H87" s="244"/>
      <c r="I87" s="244"/>
      <c r="J87" s="244"/>
      <c r="K87" s="244"/>
      <c r="L87" s="244"/>
      <c r="M87" s="257">
        <f t="shared" si="11"/>
        <v>0</v>
      </c>
      <c r="N87" s="258">
        <f t="shared" si="12"/>
        <v>0</v>
      </c>
      <c r="O87" s="244"/>
      <c r="P87" s="244"/>
      <c r="Q87" s="244"/>
      <c r="R87" s="244"/>
      <c r="S87" s="244"/>
      <c r="T87" s="244"/>
      <c r="U87" s="139"/>
      <c r="V87" s="139"/>
      <c r="W87" s="139"/>
      <c r="X87" s="139"/>
      <c r="Y87" s="244"/>
      <c r="Z87" s="244"/>
      <c r="AA87" s="244"/>
      <c r="AB87" s="244"/>
      <c r="AC87" s="244"/>
      <c r="AD87" s="139"/>
      <c r="AE87" s="244"/>
      <c r="AF87" s="180"/>
      <c r="AG87" s="180"/>
      <c r="AH87" s="180"/>
      <c r="AI87" s="229"/>
      <c r="AJ87" s="166">
        <f t="shared" si="13"/>
        <v>0</v>
      </c>
      <c r="AK87" s="258">
        <f t="shared" si="14"/>
        <v>0</v>
      </c>
      <c r="AL87" s="232"/>
      <c r="AM87" s="234">
        <v>1.0</v>
      </c>
      <c r="AN87" s="280">
        <v>1.0</v>
      </c>
      <c r="AO87" s="280">
        <v>1.0</v>
      </c>
      <c r="AP87" s="139"/>
      <c r="AQ87" s="244"/>
      <c r="AR87" s="244"/>
      <c r="AS87" s="280">
        <v>1.0</v>
      </c>
      <c r="AT87" s="280">
        <v>1.0</v>
      </c>
      <c r="AU87" s="244"/>
      <c r="AV87" s="244"/>
      <c r="AW87" s="244"/>
      <c r="AX87" s="244"/>
      <c r="AY87" s="139"/>
      <c r="AZ87" s="139"/>
      <c r="BA87" s="139"/>
      <c r="BB87" s="139"/>
      <c r="BC87" s="182">
        <v>1.0</v>
      </c>
      <c r="BD87" s="182">
        <v>1.0</v>
      </c>
      <c r="BE87" s="182">
        <v>1.0</v>
      </c>
      <c r="BF87" s="139"/>
      <c r="BG87" s="235">
        <f t="shared" si="15"/>
        <v>8</v>
      </c>
      <c r="BH87" s="258">
        <f t="shared" si="16"/>
        <v>66.66666667</v>
      </c>
      <c r="BI87" s="137"/>
      <c r="BJ87" s="244"/>
      <c r="BK87" s="244"/>
      <c r="BL87" s="244"/>
      <c r="BM87" s="244"/>
      <c r="BN87" s="244"/>
      <c r="BO87" s="280">
        <v>1.0</v>
      </c>
      <c r="BP87" s="280">
        <v>1.0</v>
      </c>
      <c r="BQ87" s="244"/>
      <c r="BR87" s="244"/>
      <c r="BS87" s="280">
        <v>1.0</v>
      </c>
      <c r="BT87" s="280">
        <v>1.0</v>
      </c>
      <c r="BU87" s="244"/>
      <c r="BV87" s="244"/>
      <c r="BW87" s="244"/>
      <c r="BX87" s="244"/>
      <c r="BY87" s="244"/>
      <c r="BZ87" s="280">
        <v>1.0</v>
      </c>
      <c r="CA87" s="244"/>
      <c r="CB87" s="244"/>
      <c r="CC87" s="244"/>
      <c r="CD87" s="244"/>
      <c r="CE87" s="237">
        <f t="shared" si="17"/>
        <v>5</v>
      </c>
      <c r="CF87" s="301">
        <f t="shared" si="18"/>
        <v>55.55555556</v>
      </c>
      <c r="CG87" s="280">
        <v>1.0</v>
      </c>
      <c r="CH87" s="244"/>
      <c r="CI87" s="244"/>
      <c r="CJ87" s="244"/>
      <c r="CK87" s="244"/>
      <c r="CL87" s="244"/>
      <c r="CM87" s="244"/>
      <c r="CN87" s="244"/>
      <c r="CO87" s="244"/>
      <c r="CP87" s="244"/>
      <c r="CQ87" s="244"/>
      <c r="CR87" s="244"/>
      <c r="CS87" s="239"/>
      <c r="CT87" s="244"/>
      <c r="CU87" s="244"/>
      <c r="CV87" s="244"/>
      <c r="CW87" s="244"/>
      <c r="CX87" s="244"/>
      <c r="CY87" s="244"/>
      <c r="CZ87" s="303">
        <f t="shared" si="19"/>
        <v>1</v>
      </c>
      <c r="DA87" s="241">
        <f t="shared" si="20"/>
        <v>50</v>
      </c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240">
        <f t="shared" si="21"/>
        <v>0</v>
      </c>
      <c r="DQ87" s="175" t="str">
        <f t="shared" si="22"/>
        <v>#DIV/0!</v>
      </c>
    </row>
    <row r="88" ht="15.75" customHeight="1">
      <c r="A88" s="260">
        <v>79.0</v>
      </c>
      <c r="B88" s="284" t="s">
        <v>213</v>
      </c>
      <c r="C88" s="290" t="s">
        <v>214</v>
      </c>
      <c r="D88" s="119">
        <f t="shared" si="7"/>
        <v>12</v>
      </c>
      <c r="E88" s="302">
        <f t="shared" si="8"/>
        <v>33.33333333</v>
      </c>
      <c r="F88" s="162">
        <f t="shared" si="9"/>
        <v>33.33333333</v>
      </c>
      <c r="G88" s="162" t="str">
        <f t="shared" si="10"/>
        <v>  </v>
      </c>
      <c r="H88" s="244"/>
      <c r="I88" s="244"/>
      <c r="J88" s="244"/>
      <c r="K88" s="244"/>
      <c r="L88" s="244"/>
      <c r="M88" s="257">
        <f t="shared" si="11"/>
        <v>0</v>
      </c>
      <c r="N88" s="258">
        <f t="shared" si="12"/>
        <v>0</v>
      </c>
      <c r="O88" s="244"/>
      <c r="P88" s="244"/>
      <c r="Q88" s="244"/>
      <c r="R88" s="244"/>
      <c r="S88" s="244"/>
      <c r="T88" s="244"/>
      <c r="U88" s="139"/>
      <c r="V88" s="139"/>
      <c r="W88" s="139"/>
      <c r="X88" s="139"/>
      <c r="Y88" s="244"/>
      <c r="Z88" s="244"/>
      <c r="AA88" s="244"/>
      <c r="AB88" s="244"/>
      <c r="AC88" s="244"/>
      <c r="AD88" s="139"/>
      <c r="AE88" s="244"/>
      <c r="AF88" s="180"/>
      <c r="AG88" s="180"/>
      <c r="AH88" s="228">
        <v>1.0</v>
      </c>
      <c r="AI88" s="229"/>
      <c r="AJ88" s="166">
        <f t="shared" si="13"/>
        <v>1</v>
      </c>
      <c r="AK88" s="258">
        <f t="shared" si="14"/>
        <v>10</v>
      </c>
      <c r="AL88" s="232"/>
      <c r="AM88" s="229"/>
      <c r="AN88" s="244"/>
      <c r="AO88" s="280">
        <v>1.0</v>
      </c>
      <c r="AP88" s="139"/>
      <c r="AQ88" s="244"/>
      <c r="AR88" s="280">
        <v>1.0</v>
      </c>
      <c r="AS88" s="280">
        <v>1.0</v>
      </c>
      <c r="AT88" s="280">
        <v>1.0</v>
      </c>
      <c r="AU88" s="244"/>
      <c r="AV88" s="244"/>
      <c r="AW88" s="244"/>
      <c r="AX88" s="244"/>
      <c r="AY88" s="139"/>
      <c r="AZ88" s="139"/>
      <c r="BA88" s="139"/>
      <c r="BB88" s="182">
        <v>1.0</v>
      </c>
      <c r="BC88" s="182">
        <v>1.0</v>
      </c>
      <c r="BD88" s="139"/>
      <c r="BE88" s="139"/>
      <c r="BF88" s="139"/>
      <c r="BG88" s="235">
        <f t="shared" si="15"/>
        <v>6</v>
      </c>
      <c r="BH88" s="258">
        <f t="shared" si="16"/>
        <v>50</v>
      </c>
      <c r="BI88" s="137"/>
      <c r="BJ88" s="244"/>
      <c r="BK88" s="244"/>
      <c r="BL88" s="244"/>
      <c r="BM88" s="244"/>
      <c r="BN88" s="244"/>
      <c r="BO88" s="244"/>
      <c r="BP88" s="244"/>
      <c r="BQ88" s="244"/>
      <c r="BR88" s="244"/>
      <c r="BS88" s="280">
        <v>1.0</v>
      </c>
      <c r="BT88" s="280">
        <v>1.0</v>
      </c>
      <c r="BU88" s="244"/>
      <c r="BV88" s="244"/>
      <c r="BW88" s="244"/>
      <c r="BX88" s="244"/>
      <c r="BY88" s="244"/>
      <c r="BZ88" s="280">
        <v>1.0</v>
      </c>
      <c r="CA88" s="244"/>
      <c r="CB88" s="244"/>
      <c r="CC88" s="244"/>
      <c r="CD88" s="244"/>
      <c r="CE88" s="237">
        <f t="shared" si="17"/>
        <v>3</v>
      </c>
      <c r="CF88" s="301">
        <f t="shared" si="18"/>
        <v>33.33333333</v>
      </c>
      <c r="CG88" s="280">
        <v>1.0</v>
      </c>
      <c r="CH88" s="280">
        <v>1.0</v>
      </c>
      <c r="CI88" s="244"/>
      <c r="CJ88" s="244"/>
      <c r="CK88" s="244"/>
      <c r="CL88" s="244"/>
      <c r="CM88" s="244"/>
      <c r="CN88" s="244"/>
      <c r="CO88" s="244"/>
      <c r="CP88" s="244"/>
      <c r="CQ88" s="244"/>
      <c r="CR88" s="244"/>
      <c r="CS88" s="239"/>
      <c r="CT88" s="244"/>
      <c r="CU88" s="244"/>
      <c r="CV88" s="244"/>
      <c r="CW88" s="244"/>
      <c r="CX88" s="244"/>
      <c r="CY88" s="244"/>
      <c r="CZ88" s="303">
        <f t="shared" si="19"/>
        <v>2</v>
      </c>
      <c r="DA88" s="241">
        <f t="shared" si="20"/>
        <v>100</v>
      </c>
      <c r="DB88" s="157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240">
        <f t="shared" si="21"/>
        <v>0</v>
      </c>
      <c r="DQ88" s="175" t="str">
        <f t="shared" si="22"/>
        <v>#DIV/0!</v>
      </c>
    </row>
    <row r="89" ht="15.75" customHeight="1">
      <c r="A89" s="260">
        <v>80.0</v>
      </c>
      <c r="B89" s="284" t="s">
        <v>215</v>
      </c>
      <c r="C89" s="290" t="s">
        <v>216</v>
      </c>
      <c r="D89" s="119">
        <f t="shared" si="7"/>
        <v>16</v>
      </c>
      <c r="E89" s="302">
        <f t="shared" si="8"/>
        <v>44.44444444</v>
      </c>
      <c r="F89" s="162">
        <f t="shared" si="9"/>
        <v>44.44444444</v>
      </c>
      <c r="G89" s="162" t="str">
        <f t="shared" si="10"/>
        <v>  </v>
      </c>
      <c r="H89" s="244"/>
      <c r="I89" s="244"/>
      <c r="J89" s="244"/>
      <c r="K89" s="244"/>
      <c r="L89" s="244"/>
      <c r="M89" s="257">
        <f t="shared" si="11"/>
        <v>0</v>
      </c>
      <c r="N89" s="258">
        <f t="shared" si="12"/>
        <v>0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244"/>
      <c r="Z89" s="244"/>
      <c r="AA89" s="280">
        <v>1.0</v>
      </c>
      <c r="AB89" s="244"/>
      <c r="AC89" s="280">
        <v>1.0</v>
      </c>
      <c r="AD89" s="139"/>
      <c r="AE89" s="244"/>
      <c r="AF89" s="180"/>
      <c r="AG89" s="180"/>
      <c r="AH89" s="228">
        <v>1.0</v>
      </c>
      <c r="AI89" s="229"/>
      <c r="AJ89" s="166">
        <f t="shared" si="13"/>
        <v>3</v>
      </c>
      <c r="AK89" s="258">
        <f t="shared" si="14"/>
        <v>30</v>
      </c>
      <c r="AL89" s="232"/>
      <c r="AM89" s="229"/>
      <c r="AN89" s="280">
        <v>1.0</v>
      </c>
      <c r="AO89" s="280">
        <v>1.0</v>
      </c>
      <c r="AP89" s="139"/>
      <c r="AQ89" s="244"/>
      <c r="AR89" s="244"/>
      <c r="AS89" s="280">
        <v>1.0</v>
      </c>
      <c r="AT89" s="280">
        <v>1.0</v>
      </c>
      <c r="AU89" s="244"/>
      <c r="AV89" s="244"/>
      <c r="AW89" s="244"/>
      <c r="AX89" s="244"/>
      <c r="AY89" s="139"/>
      <c r="AZ89" s="139"/>
      <c r="BA89" s="139"/>
      <c r="BB89" s="182">
        <v>1.0</v>
      </c>
      <c r="BC89" s="182">
        <v>1.0</v>
      </c>
      <c r="BD89" s="182">
        <v>1.0</v>
      </c>
      <c r="BE89" s="182">
        <v>1.0</v>
      </c>
      <c r="BF89" s="139"/>
      <c r="BG89" s="235">
        <f t="shared" si="15"/>
        <v>8</v>
      </c>
      <c r="BH89" s="258">
        <f t="shared" si="16"/>
        <v>66.66666667</v>
      </c>
      <c r="BI89" s="137"/>
      <c r="BJ89" s="244"/>
      <c r="BK89" s="244"/>
      <c r="BL89" s="244"/>
      <c r="BM89" s="244"/>
      <c r="BN89" s="244"/>
      <c r="BO89" s="280">
        <v>1.0</v>
      </c>
      <c r="BP89" s="244"/>
      <c r="BQ89" s="244"/>
      <c r="BR89" s="244"/>
      <c r="BS89" s="280">
        <v>1.0</v>
      </c>
      <c r="BT89" s="280">
        <v>1.0</v>
      </c>
      <c r="BU89" s="244"/>
      <c r="BV89" s="244"/>
      <c r="BW89" s="244"/>
      <c r="BX89" s="244"/>
      <c r="BY89" s="244"/>
      <c r="BZ89" s="280">
        <v>1.0</v>
      </c>
      <c r="CA89" s="244"/>
      <c r="CB89" s="244"/>
      <c r="CC89" s="244"/>
      <c r="CD89" s="244"/>
      <c r="CE89" s="237">
        <f t="shared" si="17"/>
        <v>4</v>
      </c>
      <c r="CF89" s="301">
        <f t="shared" si="18"/>
        <v>44.44444444</v>
      </c>
      <c r="CG89" s="280">
        <v>1.0</v>
      </c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39"/>
      <c r="CT89" s="244"/>
      <c r="CU89" s="244"/>
      <c r="CV89" s="244"/>
      <c r="CW89" s="244"/>
      <c r="CX89" s="244"/>
      <c r="CY89" s="244"/>
      <c r="CZ89" s="303">
        <f t="shared" si="19"/>
        <v>1</v>
      </c>
      <c r="DA89" s="241">
        <f t="shared" si="20"/>
        <v>50</v>
      </c>
      <c r="DB89" s="157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240">
        <f t="shared" si="21"/>
        <v>0</v>
      </c>
      <c r="DQ89" s="175" t="str">
        <f t="shared" si="22"/>
        <v>#DIV/0!</v>
      </c>
    </row>
    <row r="90" ht="15.75" customHeight="1">
      <c r="A90" s="260">
        <v>81.0</v>
      </c>
      <c r="B90" s="291" t="s">
        <v>217</v>
      </c>
      <c r="C90" s="292" t="s">
        <v>218</v>
      </c>
      <c r="D90" s="119">
        <f t="shared" si="7"/>
        <v>0</v>
      </c>
      <c r="E90" s="302">
        <f t="shared" si="8"/>
        <v>0</v>
      </c>
      <c r="F90" s="162">
        <f t="shared" si="9"/>
        <v>0</v>
      </c>
      <c r="G90" s="162">
        <f t="shared" si="10"/>
        <v>0</v>
      </c>
      <c r="H90" s="244"/>
      <c r="I90" s="244"/>
      <c r="J90" s="244"/>
      <c r="K90" s="244"/>
      <c r="L90" s="244"/>
      <c r="M90" s="257">
        <f t="shared" si="11"/>
        <v>0</v>
      </c>
      <c r="N90" s="258">
        <f t="shared" si="12"/>
        <v>0</v>
      </c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244"/>
      <c r="Z90" s="244"/>
      <c r="AA90" s="244"/>
      <c r="AB90" s="244"/>
      <c r="AC90" s="244"/>
      <c r="AD90" s="139"/>
      <c r="AE90" s="244"/>
      <c r="AF90" s="180"/>
      <c r="AG90" s="180"/>
      <c r="AH90" s="180"/>
      <c r="AI90" s="229"/>
      <c r="AJ90" s="166">
        <f t="shared" si="13"/>
        <v>0</v>
      </c>
      <c r="AK90" s="258">
        <f t="shared" si="14"/>
        <v>0</v>
      </c>
      <c r="AL90" s="232"/>
      <c r="AM90" s="229"/>
      <c r="AN90" s="244"/>
      <c r="AO90" s="244"/>
      <c r="AP90" s="139"/>
      <c r="AQ90" s="244"/>
      <c r="AR90" s="244"/>
      <c r="AS90" s="244"/>
      <c r="AT90" s="244"/>
      <c r="AU90" s="244"/>
      <c r="AV90" s="244"/>
      <c r="AW90" s="244"/>
      <c r="AX90" s="244"/>
      <c r="AY90" s="139"/>
      <c r="AZ90" s="139"/>
      <c r="BA90" s="139"/>
      <c r="BB90" s="139"/>
      <c r="BC90" s="139"/>
      <c r="BD90" s="139"/>
      <c r="BE90" s="139"/>
      <c r="BF90" s="139"/>
      <c r="BG90" s="235">
        <f t="shared" si="15"/>
        <v>0</v>
      </c>
      <c r="BH90" s="258">
        <f t="shared" si="16"/>
        <v>0</v>
      </c>
      <c r="BI90" s="137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37">
        <f t="shared" si="17"/>
        <v>0</v>
      </c>
      <c r="CF90" s="301">
        <f t="shared" si="18"/>
        <v>0</v>
      </c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39"/>
      <c r="CT90" s="244"/>
      <c r="CU90" s="244"/>
      <c r="CV90" s="244"/>
      <c r="CW90" s="244"/>
      <c r="CX90" s="244"/>
      <c r="CY90" s="244"/>
      <c r="CZ90" s="303">
        <f t="shared" si="19"/>
        <v>0</v>
      </c>
      <c r="DA90" s="241">
        <f t="shared" si="20"/>
        <v>0</v>
      </c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240">
        <f t="shared" si="21"/>
        <v>0</v>
      </c>
      <c r="DQ90" s="175" t="str">
        <f t="shared" si="22"/>
        <v>#DIV/0!</v>
      </c>
    </row>
    <row r="91" ht="15.75" customHeight="1">
      <c r="A91" s="260">
        <v>82.0</v>
      </c>
      <c r="B91" s="293"/>
      <c r="C91" s="294"/>
      <c r="D91" s="119">
        <f t="shared" si="7"/>
        <v>0</v>
      </c>
      <c r="E91" s="302">
        <f t="shared" si="8"/>
        <v>0</v>
      </c>
      <c r="F91" s="162">
        <f t="shared" si="9"/>
        <v>0</v>
      </c>
      <c r="G91" s="162">
        <f t="shared" si="10"/>
        <v>0</v>
      </c>
      <c r="H91" s="244"/>
      <c r="I91" s="244"/>
      <c r="J91" s="244"/>
      <c r="K91" s="244"/>
      <c r="L91" s="244"/>
      <c r="M91" s="257">
        <f t="shared" si="11"/>
        <v>0</v>
      </c>
      <c r="N91" s="258">
        <f t="shared" si="12"/>
        <v>0</v>
      </c>
      <c r="O91" s="244"/>
      <c r="P91" s="244"/>
      <c r="Q91" s="244"/>
      <c r="R91" s="244"/>
      <c r="S91" s="244"/>
      <c r="T91" s="244"/>
      <c r="U91" s="139"/>
      <c r="V91" s="139"/>
      <c r="W91" s="139"/>
      <c r="X91" s="139"/>
      <c r="Y91" s="244"/>
      <c r="Z91" s="244"/>
      <c r="AA91" s="244"/>
      <c r="AB91" s="244"/>
      <c r="AC91" s="244"/>
      <c r="AD91" s="139"/>
      <c r="AE91" s="244"/>
      <c r="AF91" s="180"/>
      <c r="AG91" s="180"/>
      <c r="AH91" s="180"/>
      <c r="AI91" s="229"/>
      <c r="AJ91" s="166">
        <f t="shared" si="13"/>
        <v>0</v>
      </c>
      <c r="AK91" s="258">
        <f t="shared" si="14"/>
        <v>0</v>
      </c>
      <c r="AL91" s="232"/>
      <c r="AM91" s="229"/>
      <c r="AN91" s="244"/>
      <c r="AO91" s="244"/>
      <c r="AP91" s="139"/>
      <c r="AQ91" s="244"/>
      <c r="AR91" s="244"/>
      <c r="AS91" s="244"/>
      <c r="AT91" s="244"/>
      <c r="AU91" s="244"/>
      <c r="AV91" s="244"/>
      <c r="AW91" s="244"/>
      <c r="AX91" s="244"/>
      <c r="AY91" s="139"/>
      <c r="AZ91" s="139"/>
      <c r="BA91" s="139"/>
      <c r="BB91" s="139"/>
      <c r="BC91" s="139"/>
      <c r="BD91" s="139"/>
      <c r="BE91" s="139"/>
      <c r="BF91" s="139"/>
      <c r="BG91" s="235">
        <f t="shared" si="15"/>
        <v>0</v>
      </c>
      <c r="BH91" s="258">
        <f t="shared" si="16"/>
        <v>0</v>
      </c>
      <c r="BI91" s="137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37">
        <f t="shared" si="17"/>
        <v>0</v>
      </c>
      <c r="CF91" s="301">
        <f t="shared" si="18"/>
        <v>0</v>
      </c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39"/>
      <c r="CT91" s="244"/>
      <c r="CU91" s="244"/>
      <c r="CV91" s="244"/>
      <c r="CW91" s="244"/>
      <c r="CX91" s="244"/>
      <c r="CY91" s="244"/>
      <c r="CZ91" s="303">
        <f t="shared" si="19"/>
        <v>0</v>
      </c>
      <c r="DA91" s="241">
        <f t="shared" si="20"/>
        <v>0</v>
      </c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240">
        <f t="shared" si="21"/>
        <v>0</v>
      </c>
      <c r="DQ91" s="175" t="str">
        <f t="shared" si="22"/>
        <v>#DIV/0!</v>
      </c>
    </row>
    <row r="92" ht="15.75" customHeight="1">
      <c r="A92" s="260">
        <v>83.0</v>
      </c>
      <c r="B92" s="244"/>
      <c r="C92" s="294"/>
      <c r="D92" s="119">
        <f t="shared" si="7"/>
        <v>0</v>
      </c>
      <c r="E92" s="302">
        <f t="shared" si="8"/>
        <v>0</v>
      </c>
      <c r="F92" s="162">
        <f t="shared" si="9"/>
        <v>0</v>
      </c>
      <c r="G92" s="162">
        <f t="shared" si="10"/>
        <v>0</v>
      </c>
      <c r="H92" s="244"/>
      <c r="I92" s="244"/>
      <c r="J92" s="244"/>
      <c r="K92" s="244"/>
      <c r="L92" s="244"/>
      <c r="M92" s="257">
        <f t="shared" si="11"/>
        <v>0</v>
      </c>
      <c r="N92" s="258">
        <f t="shared" si="12"/>
        <v>0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139"/>
      <c r="AE92" s="244"/>
      <c r="AF92" s="180"/>
      <c r="AG92" s="180"/>
      <c r="AH92" s="180"/>
      <c r="AI92" s="229"/>
      <c r="AJ92" s="166">
        <f t="shared" si="13"/>
        <v>0</v>
      </c>
      <c r="AK92" s="258">
        <f t="shared" si="14"/>
        <v>0</v>
      </c>
      <c r="AL92" s="232"/>
      <c r="AM92" s="229"/>
      <c r="AN92" s="244"/>
      <c r="AO92" s="244"/>
      <c r="AP92" s="139"/>
      <c r="AQ92" s="244"/>
      <c r="AR92" s="244"/>
      <c r="AS92" s="244"/>
      <c r="AT92" s="244"/>
      <c r="AU92" s="244"/>
      <c r="AV92" s="244"/>
      <c r="AW92" s="244"/>
      <c r="AX92" s="244"/>
      <c r="AY92" s="139"/>
      <c r="AZ92" s="139"/>
      <c r="BA92" s="139"/>
      <c r="BB92" s="139"/>
      <c r="BC92" s="139"/>
      <c r="BD92" s="139"/>
      <c r="BE92" s="139"/>
      <c r="BF92" s="139"/>
      <c r="BG92" s="235">
        <f t="shared" si="15"/>
        <v>0</v>
      </c>
      <c r="BH92" s="258">
        <f t="shared" si="16"/>
        <v>0</v>
      </c>
      <c r="BI92" s="137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37">
        <f t="shared" si="17"/>
        <v>0</v>
      </c>
      <c r="CF92" s="301">
        <f t="shared" si="18"/>
        <v>0</v>
      </c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39"/>
      <c r="CT92" s="244"/>
      <c r="CU92" s="244"/>
      <c r="CV92" s="244"/>
      <c r="CW92" s="244"/>
      <c r="CX92" s="244"/>
      <c r="CY92" s="244"/>
      <c r="CZ92" s="303">
        <f t="shared" si="19"/>
        <v>0</v>
      </c>
      <c r="DA92" s="241">
        <f t="shared" si="20"/>
        <v>0</v>
      </c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240">
        <f t="shared" si="21"/>
        <v>0</v>
      </c>
      <c r="DQ92" s="175" t="str">
        <f t="shared" si="22"/>
        <v>#DIV/0!</v>
      </c>
    </row>
    <row r="93" ht="15.75" customHeight="1">
      <c r="A93" s="260">
        <v>84.0</v>
      </c>
      <c r="B93" s="244"/>
      <c r="C93" s="294"/>
      <c r="D93" s="119">
        <f t="shared" si="7"/>
        <v>0</v>
      </c>
      <c r="E93" s="302">
        <f t="shared" si="8"/>
        <v>0</v>
      </c>
      <c r="F93" s="162">
        <f t="shared" si="9"/>
        <v>0</v>
      </c>
      <c r="G93" s="162">
        <f t="shared" si="10"/>
        <v>0</v>
      </c>
      <c r="H93" s="244"/>
      <c r="I93" s="244"/>
      <c r="J93" s="244"/>
      <c r="K93" s="244"/>
      <c r="L93" s="244"/>
      <c r="M93" s="257">
        <f t="shared" si="11"/>
        <v>0</v>
      </c>
      <c r="N93" s="258">
        <f t="shared" si="12"/>
        <v>0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139"/>
      <c r="AE93" s="244"/>
      <c r="AF93" s="180"/>
      <c r="AG93" s="180"/>
      <c r="AH93" s="180"/>
      <c r="AI93" s="229"/>
      <c r="AJ93" s="166">
        <f t="shared" si="13"/>
        <v>0</v>
      </c>
      <c r="AK93" s="258">
        <f t="shared" si="14"/>
        <v>0</v>
      </c>
      <c r="AL93" s="232"/>
      <c r="AM93" s="229"/>
      <c r="AN93" s="244"/>
      <c r="AO93" s="244"/>
      <c r="AP93" s="139"/>
      <c r="AQ93" s="244"/>
      <c r="AR93" s="244"/>
      <c r="AS93" s="244"/>
      <c r="AT93" s="244"/>
      <c r="AU93" s="244"/>
      <c r="AV93" s="244"/>
      <c r="AW93" s="244"/>
      <c r="AX93" s="244"/>
      <c r="AY93" s="139"/>
      <c r="AZ93" s="139"/>
      <c r="BA93" s="139"/>
      <c r="BB93" s="139"/>
      <c r="BC93" s="139"/>
      <c r="BD93" s="139"/>
      <c r="BE93" s="139"/>
      <c r="BF93" s="139"/>
      <c r="BG93" s="235">
        <f t="shared" si="15"/>
        <v>0</v>
      </c>
      <c r="BH93" s="258">
        <f t="shared" si="16"/>
        <v>0</v>
      </c>
      <c r="BI93" s="137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37">
        <f t="shared" si="17"/>
        <v>0</v>
      </c>
      <c r="CF93" s="301">
        <f t="shared" si="18"/>
        <v>0</v>
      </c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39"/>
      <c r="CT93" s="244"/>
      <c r="CU93" s="244"/>
      <c r="CV93" s="244"/>
      <c r="CW93" s="244"/>
      <c r="CX93" s="244"/>
      <c r="CY93" s="244"/>
      <c r="CZ93" s="303">
        <f t="shared" si="19"/>
        <v>0</v>
      </c>
      <c r="DA93" s="241">
        <f t="shared" si="20"/>
        <v>0</v>
      </c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240">
        <f t="shared" si="21"/>
        <v>0</v>
      </c>
      <c r="DQ93" s="175" t="str">
        <f t="shared" si="22"/>
        <v>#DIV/0!</v>
      </c>
    </row>
    <row r="94" ht="15.75" customHeight="1">
      <c r="A94" s="260">
        <v>85.0</v>
      </c>
      <c r="B94" s="244"/>
      <c r="C94" s="294"/>
      <c r="D94" s="119">
        <f t="shared" si="7"/>
        <v>0</v>
      </c>
      <c r="E94" s="302">
        <f t="shared" si="8"/>
        <v>0</v>
      </c>
      <c r="F94" s="162">
        <f t="shared" si="9"/>
        <v>0</v>
      </c>
      <c r="G94" s="162">
        <f t="shared" si="10"/>
        <v>0</v>
      </c>
      <c r="H94" s="244"/>
      <c r="I94" s="244"/>
      <c r="J94" s="244"/>
      <c r="K94" s="244"/>
      <c r="L94" s="244"/>
      <c r="M94" s="257">
        <f t="shared" si="11"/>
        <v>0</v>
      </c>
      <c r="N94" s="258">
        <f t="shared" si="12"/>
        <v>0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29"/>
      <c r="AJ94" s="166">
        <f t="shared" si="13"/>
        <v>0</v>
      </c>
      <c r="AK94" s="258">
        <f t="shared" si="14"/>
        <v>0</v>
      </c>
      <c r="AL94" s="232"/>
      <c r="AM94" s="229"/>
      <c r="AN94" s="244"/>
      <c r="AO94" s="244"/>
      <c r="AP94" s="139"/>
      <c r="AQ94" s="244"/>
      <c r="AR94" s="244"/>
      <c r="AS94" s="244"/>
      <c r="AT94" s="244"/>
      <c r="AU94" s="244"/>
      <c r="AV94" s="244"/>
      <c r="AW94" s="244"/>
      <c r="AX94" s="244"/>
      <c r="AY94" s="139"/>
      <c r="AZ94" s="139"/>
      <c r="BA94" s="139"/>
      <c r="BB94" s="139"/>
      <c r="BC94" s="139"/>
      <c r="BD94" s="139"/>
      <c r="BE94" s="139"/>
      <c r="BF94" s="139"/>
      <c r="BG94" s="235">
        <f t="shared" si="15"/>
        <v>0</v>
      </c>
      <c r="BH94" s="258">
        <f t="shared" si="16"/>
        <v>0</v>
      </c>
      <c r="BI94" s="137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37">
        <f t="shared" si="17"/>
        <v>0</v>
      </c>
      <c r="CF94" s="301">
        <f t="shared" si="18"/>
        <v>0</v>
      </c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39"/>
      <c r="CT94" s="244"/>
      <c r="CU94" s="244"/>
      <c r="CV94" s="244"/>
      <c r="CW94" s="244"/>
      <c r="CX94" s="244"/>
      <c r="CY94" s="244"/>
      <c r="CZ94" s="303">
        <f t="shared" si="19"/>
        <v>0</v>
      </c>
      <c r="DA94" s="241">
        <f t="shared" si="20"/>
        <v>0</v>
      </c>
      <c r="DB94" s="157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240">
        <f t="shared" si="21"/>
        <v>0</v>
      </c>
      <c r="DQ94" s="175" t="str">
        <f t="shared" si="22"/>
        <v>#DIV/0!</v>
      </c>
    </row>
    <row r="95" ht="15.75" customHeight="1">
      <c r="A95" s="8"/>
      <c r="B95" s="9"/>
      <c r="C95" s="9"/>
      <c r="D95" s="8"/>
      <c r="E95" s="8"/>
      <c r="F95" s="8"/>
      <c r="G95" s="8"/>
      <c r="H95" s="9"/>
      <c r="I95" s="9"/>
      <c r="J95" s="9"/>
      <c r="K95" s="9"/>
      <c r="L95" s="9"/>
      <c r="M95" s="8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8"/>
      <c r="AK95" s="11"/>
      <c r="AL95" s="8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8"/>
      <c r="BH95" s="8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8"/>
      <c r="CF95" s="17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1"/>
      <c r="AL96" s="8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8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8"/>
      <c r="CF96" s="17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1"/>
      <c r="AL97" s="8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8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8"/>
      <c r="CF97" s="17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1"/>
      <c r="AL98" s="8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8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8"/>
      <c r="CF98" s="17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1"/>
      <c r="AL99" s="8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8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8"/>
      <c r="CF99" s="17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1"/>
      <c r="AL100" s="8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8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8"/>
      <c r="CF100" s="17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1"/>
      <c r="AL101" s="8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8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8"/>
      <c r="CF101" s="17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1"/>
      <c r="AL102" s="8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8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8"/>
      <c r="CF102" s="17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1"/>
      <c r="AL103" s="8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8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8"/>
      <c r="CF103" s="17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1"/>
      <c r="AL104" s="8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8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8"/>
      <c r="CF104" s="17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1"/>
      <c r="AL105" s="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8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8"/>
      <c r="CF105" s="17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1"/>
      <c r="AL106" s="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8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8"/>
      <c r="CF106" s="17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1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8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8"/>
      <c r="CF107" s="17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1"/>
      <c r="AL108" s="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8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8"/>
      <c r="CF108" s="17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1"/>
      <c r="AL109" s="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8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8"/>
      <c r="CF109" s="17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1"/>
      <c r="AL110" s="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8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8"/>
      <c r="CF110" s="17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1"/>
      <c r="AL111" s="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8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8"/>
      <c r="CF111" s="17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1"/>
      <c r="AL112" s="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8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8"/>
      <c r="CF112" s="17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1"/>
      <c r="AL113" s="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8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8"/>
      <c r="CF113" s="17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1"/>
      <c r="AL114" s="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8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8"/>
      <c r="CF114" s="17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1"/>
      <c r="AL115" s="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8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8"/>
      <c r="CF115" s="17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1"/>
      <c r="AL116" s="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8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8"/>
      <c r="CF116" s="17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1"/>
      <c r="AL117" s="8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8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8"/>
      <c r="CF117" s="17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1"/>
      <c r="AL118" s="8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8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8"/>
      <c r="CF118" s="17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1"/>
      <c r="AL119" s="8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8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8"/>
      <c r="CF119" s="17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1"/>
      <c r="AL120" s="8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8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8"/>
      <c r="CF120" s="17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1"/>
      <c r="AL121" s="8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8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8"/>
      <c r="CF121" s="17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1"/>
      <c r="AL122" s="8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8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8"/>
      <c r="CF122" s="17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1"/>
      <c r="AL123" s="8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8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8"/>
      <c r="CF123" s="17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1"/>
      <c r="AL124" s="8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8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8"/>
      <c r="CF124" s="17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1"/>
      <c r="AL125" s="8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8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8"/>
      <c r="CF125" s="17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1"/>
      <c r="AL126" s="8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8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8"/>
      <c r="CF126" s="17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1"/>
      <c r="AL127" s="8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8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8"/>
      <c r="CF127" s="17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1"/>
      <c r="AL128" s="8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8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8"/>
      <c r="CF128" s="17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1"/>
      <c r="AL129" s="8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8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8"/>
      <c r="CF129" s="17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1"/>
      <c r="AL130" s="8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8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8"/>
      <c r="CF130" s="17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1"/>
      <c r="AL131" s="8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8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8"/>
      <c r="CF131" s="17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1"/>
      <c r="AL132" s="8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8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8"/>
      <c r="CF132" s="17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1"/>
      <c r="AL133" s="8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8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8"/>
      <c r="CF133" s="17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1"/>
      <c r="AL134" s="8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8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8"/>
      <c r="CF134" s="17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1"/>
      <c r="AL135" s="8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8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8"/>
      <c r="CF135" s="17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1"/>
      <c r="AL136" s="8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8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8"/>
      <c r="CF136" s="17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1"/>
      <c r="AL137" s="8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8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8"/>
      <c r="CF137" s="17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1"/>
      <c r="AL138" s="8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8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8"/>
      <c r="CF138" s="17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1"/>
      <c r="AL139" s="8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8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8"/>
      <c r="CF139" s="17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1"/>
      <c r="AL140" s="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8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8"/>
      <c r="CF140" s="17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1"/>
      <c r="AL141" s="8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8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8"/>
      <c r="CF141" s="17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1"/>
      <c r="AL142" s="8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8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8"/>
      <c r="CF142" s="17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1"/>
      <c r="AL143" s="8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8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8"/>
      <c r="CF143" s="17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1"/>
      <c r="AL144" s="8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8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8"/>
      <c r="CF144" s="17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1"/>
      <c r="AL145" s="8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8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8"/>
      <c r="CF145" s="17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1"/>
      <c r="AL146" s="8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8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8"/>
      <c r="CF146" s="17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1"/>
      <c r="AL147" s="8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8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8"/>
      <c r="CF147" s="17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1"/>
      <c r="AL148" s="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8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8"/>
      <c r="CF148" s="17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1"/>
      <c r="AL149" s="8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8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8"/>
      <c r="CF149" s="17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1"/>
      <c r="AL150" s="8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8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8"/>
      <c r="CF150" s="17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1"/>
      <c r="AL151" s="8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8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8"/>
      <c r="CF151" s="17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1"/>
      <c r="AL152" s="8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8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8"/>
      <c r="CF152" s="17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1"/>
      <c r="AL153" s="8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8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8"/>
      <c r="CF153" s="17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1"/>
      <c r="AL154" s="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8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8"/>
      <c r="CF154" s="17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1"/>
      <c r="AL155" s="8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8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8"/>
      <c r="CF155" s="17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1"/>
      <c r="AL156" s="8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8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8"/>
      <c r="CF156" s="17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1"/>
      <c r="AL157" s="8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8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8"/>
      <c r="CF157" s="17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1"/>
      <c r="AL158" s="8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8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8"/>
      <c r="CF158" s="17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1"/>
      <c r="AL159" s="8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8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8"/>
      <c r="CF159" s="17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1"/>
      <c r="AL160" s="8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8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8"/>
      <c r="CF160" s="17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1"/>
      <c r="AL161" s="8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8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8"/>
      <c r="CF161" s="17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1"/>
      <c r="AL162" s="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8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8"/>
      <c r="CF162" s="17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1"/>
      <c r="AL163" s="8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8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8"/>
      <c r="CF163" s="17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1"/>
      <c r="AL164" s="8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8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8"/>
      <c r="CF164" s="17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1"/>
      <c r="AL165" s="8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8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8"/>
      <c r="CF165" s="17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1"/>
      <c r="AL166" s="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8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8"/>
      <c r="CF166" s="17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1"/>
      <c r="AL167" s="8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8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8"/>
      <c r="CF167" s="17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1"/>
      <c r="AL168" s="8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8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8"/>
      <c r="CF168" s="17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1"/>
      <c r="AL169" s="8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8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8"/>
      <c r="CF169" s="17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1"/>
      <c r="AL170" s="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8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8"/>
      <c r="CF170" s="17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1"/>
      <c r="AL171" s="8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8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8"/>
      <c r="CF171" s="17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1"/>
      <c r="AL172" s="8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8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8"/>
      <c r="CF172" s="17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1"/>
      <c r="AL173" s="8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8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8"/>
      <c r="CF173" s="17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1"/>
      <c r="AL174" s="8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8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8"/>
      <c r="CF174" s="17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1"/>
      <c r="AL175" s="8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8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8"/>
      <c r="CF175" s="17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1"/>
      <c r="AL176" s="8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8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8"/>
      <c r="CF176" s="17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1"/>
      <c r="AL177" s="8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8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8"/>
      <c r="CF177" s="17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1"/>
      <c r="AL178" s="8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8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8"/>
      <c r="CF178" s="17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1"/>
      <c r="AL179" s="8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8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8"/>
      <c r="CF179" s="17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1"/>
      <c r="AL180" s="8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8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8"/>
      <c r="CF180" s="17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1"/>
      <c r="AL181" s="8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8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8"/>
      <c r="CF181" s="17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1"/>
      <c r="AL182" s="8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8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8"/>
      <c r="CF182" s="17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1"/>
      <c r="AL183" s="8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8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8"/>
      <c r="CF183" s="17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1"/>
      <c r="AL184" s="8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8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8"/>
      <c r="CF184" s="17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1"/>
      <c r="AL185" s="8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8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8"/>
      <c r="CF185" s="17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1"/>
      <c r="AL186" s="8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8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8"/>
      <c r="CF186" s="17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1"/>
      <c r="AL187" s="8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8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8"/>
      <c r="CF187" s="17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1"/>
      <c r="AL188" s="8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8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8"/>
      <c r="CF188" s="17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1"/>
      <c r="AL189" s="8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8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8"/>
      <c r="CF189" s="17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1"/>
      <c r="AL190" s="8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8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8"/>
      <c r="CF190" s="17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1"/>
      <c r="AL191" s="8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8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8"/>
      <c r="CF191" s="17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1"/>
      <c r="AL192" s="8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8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8"/>
      <c r="CF192" s="17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1"/>
      <c r="AL193" s="8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8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8"/>
      <c r="CF193" s="17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1"/>
      <c r="AL194" s="8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8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8"/>
      <c r="CF194" s="17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1"/>
      <c r="AL195" s="8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8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8"/>
      <c r="CF195" s="17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1"/>
      <c r="AL196" s="8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8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8"/>
      <c r="CF196" s="17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1"/>
      <c r="AL197" s="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8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8"/>
      <c r="CF197" s="17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1"/>
      <c r="AL198" s="8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8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8"/>
      <c r="CF198" s="17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1"/>
      <c r="AL199" s="8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8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8"/>
      <c r="CF199" s="17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1"/>
      <c r="AL200" s="8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8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8"/>
      <c r="CF200" s="17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1"/>
      <c r="AL201" s="8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8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8"/>
      <c r="CF201" s="17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1"/>
      <c r="AL202" s="8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8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8"/>
      <c r="CF202" s="17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1"/>
      <c r="AL203" s="8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8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8"/>
      <c r="CF203" s="17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1"/>
      <c r="AL204" s="8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8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8"/>
      <c r="CF204" s="17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1"/>
      <c r="AL205" s="8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8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8"/>
      <c r="CF205" s="17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1"/>
      <c r="AL206" s="8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8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8"/>
      <c r="CF206" s="17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1"/>
      <c r="AL207" s="8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8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8"/>
      <c r="CF207" s="17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1"/>
      <c r="AL208" s="8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8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8"/>
      <c r="CF208" s="17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1"/>
      <c r="AL209" s="8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8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8"/>
      <c r="CF209" s="17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1"/>
      <c r="AL210" s="8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8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8"/>
      <c r="CF210" s="17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1"/>
      <c r="AL211" s="8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8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8"/>
      <c r="CF211" s="17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1"/>
      <c r="AL212" s="8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8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8"/>
      <c r="CF212" s="17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1"/>
      <c r="AL213" s="8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8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8"/>
      <c r="CF213" s="17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1"/>
      <c r="AL214" s="8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8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8"/>
      <c r="CF214" s="17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1"/>
      <c r="AL215" s="8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8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8"/>
      <c r="CF215" s="17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1"/>
      <c r="AL216" s="8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8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8"/>
      <c r="CF216" s="17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1"/>
      <c r="AL217" s="8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8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8"/>
      <c r="CF217" s="17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1"/>
      <c r="AL218" s="8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8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8"/>
      <c r="CF218" s="17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1"/>
      <c r="AL219" s="8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8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8"/>
      <c r="CF219" s="17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1"/>
      <c r="AL220" s="8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8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8"/>
      <c r="CF220" s="17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1"/>
      <c r="AL221" s="8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8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8"/>
      <c r="CF221" s="17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1"/>
      <c r="AL222" s="8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8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8"/>
      <c r="CF222" s="17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1"/>
      <c r="AL223" s="8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8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8"/>
      <c r="CF223" s="17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1"/>
      <c r="AL224" s="8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8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8"/>
      <c r="CF224" s="17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1"/>
      <c r="AL225" s="8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8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8"/>
      <c r="CF225" s="17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1"/>
      <c r="AL226" s="8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8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8"/>
      <c r="CF226" s="17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1"/>
      <c r="AL227" s="8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8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8"/>
      <c r="CF227" s="17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1"/>
      <c r="AL228" s="8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8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8"/>
      <c r="CF228" s="17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1"/>
      <c r="AL229" s="8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8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8"/>
      <c r="CF229" s="17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1"/>
      <c r="AL230" s="8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8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8"/>
      <c r="CF230" s="17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1"/>
      <c r="AL231" s="8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8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8"/>
      <c r="CF231" s="17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1"/>
      <c r="AL232" s="8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8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8"/>
      <c r="CF232" s="17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1"/>
      <c r="AL233" s="8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8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8"/>
      <c r="CF233" s="17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1"/>
      <c r="AL234" s="8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8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8"/>
      <c r="CF234" s="17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1"/>
      <c r="AL235" s="8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8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8"/>
      <c r="CF235" s="17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1"/>
      <c r="AL236" s="8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8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8"/>
      <c r="CF236" s="17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1"/>
      <c r="AL237" s="8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8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8"/>
      <c r="CF237" s="17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1"/>
      <c r="AL238" s="8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8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8"/>
      <c r="CF238" s="17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1"/>
      <c r="AL239" s="8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8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8"/>
      <c r="CF239" s="17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1"/>
      <c r="AL240" s="8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8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8"/>
      <c r="CF240" s="17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1"/>
      <c r="AL241" s="8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8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8"/>
      <c r="CF241" s="17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1"/>
      <c r="AL242" s="8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8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8"/>
      <c r="CF242" s="17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1"/>
      <c r="AL243" s="8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8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8"/>
      <c r="CF243" s="17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1"/>
      <c r="AL244" s="8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8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8"/>
      <c r="CF244" s="17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1"/>
      <c r="AL245" s="8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8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8"/>
      <c r="CF245" s="17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1"/>
      <c r="AL246" s="8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8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8"/>
      <c r="CF246" s="17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1"/>
      <c r="AL247" s="8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8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8"/>
      <c r="CF247" s="17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1"/>
      <c r="AL248" s="8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8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8"/>
      <c r="CF248" s="17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1"/>
      <c r="AL249" s="8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8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8"/>
      <c r="CF249" s="17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1"/>
      <c r="AL250" s="8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8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8"/>
      <c r="CF250" s="17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1"/>
      <c r="AL251" s="8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8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8"/>
      <c r="CF251" s="17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1"/>
      <c r="AL252" s="8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8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8"/>
      <c r="CF252" s="17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1"/>
      <c r="AL253" s="8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8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8"/>
      <c r="CF253" s="17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1"/>
      <c r="AL254" s="8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8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8"/>
      <c r="CF254" s="17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1"/>
      <c r="AL255" s="8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8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8"/>
      <c r="CF255" s="17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1"/>
      <c r="AL256" s="8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8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8"/>
      <c r="CF256" s="17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1"/>
      <c r="AL257" s="8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8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8"/>
      <c r="CF257" s="17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1"/>
      <c r="AL258" s="8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8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8"/>
      <c r="CF258" s="17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1"/>
      <c r="AL259" s="8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8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8"/>
      <c r="CF259" s="17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1"/>
      <c r="AL260" s="8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8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8"/>
      <c r="CF260" s="17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1"/>
      <c r="AL261" s="8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8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8"/>
      <c r="CF261" s="17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1"/>
      <c r="AL262" s="8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8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8"/>
      <c r="CF262" s="17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</row>
  </sheetData>
  <mergeCells count="13"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R2:U2"/>
    <mergeCell ref="A3:B3"/>
    <mergeCell ref="C3:F3"/>
  </mergeCells>
  <conditionalFormatting sqref="H9:CY9 DB9:DO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8.43"/>
    <col customWidth="1" min="3" max="3" width="30.14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3" width="3.71"/>
    <col customWidth="1" min="54" max="54" width="4.0"/>
    <col customWidth="1" min="55" max="55" width="5.71"/>
    <col customWidth="1" min="56" max="64" width="3.71"/>
    <col customWidth="1" min="65" max="65" width="3.29"/>
    <col customWidth="1" min="66" max="76" width="3.71"/>
    <col customWidth="1" min="77" max="77" width="4.0"/>
    <col customWidth="1" min="78" max="78" width="5.57"/>
    <col customWidth="1" min="79" max="88" width="3.71"/>
    <col customWidth="1" min="89" max="89" width="5.29"/>
    <col customWidth="1" min="90" max="90" width="6.29"/>
  </cols>
  <sheetData>
    <row r="1">
      <c r="A1" s="1" t="s">
        <v>426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8"/>
      <c r="BC1" s="10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8"/>
      <c r="BZ1" s="8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</row>
    <row r="2">
      <c r="A2" s="12" t="s">
        <v>4</v>
      </c>
      <c r="B2" s="13"/>
      <c r="C2" s="14" t="s">
        <v>427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0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8"/>
      <c r="BC2" s="10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8"/>
      <c r="BZ2" s="8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</row>
    <row r="3">
      <c r="A3" s="12" t="s">
        <v>6</v>
      </c>
      <c r="B3" s="13"/>
      <c r="C3" s="18" t="s">
        <v>423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8"/>
      <c r="BC3" s="10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8"/>
      <c r="BZ3" s="8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</row>
    <row r="4">
      <c r="A4" s="12" t="s">
        <v>8</v>
      </c>
      <c r="B4" s="13"/>
      <c r="C4" s="19" t="s">
        <v>424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8"/>
      <c r="BC4" s="10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8"/>
      <c r="BZ4" s="8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8"/>
      <c r="BC5" s="10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8"/>
      <c r="BZ5" s="8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>
      <c r="A6" s="23" t="s">
        <v>11</v>
      </c>
      <c r="B6" s="24"/>
      <c r="C6" s="25"/>
      <c r="D6" s="26"/>
      <c r="E6" s="26"/>
      <c r="F6" s="27"/>
      <c r="G6" s="28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0"/>
      <c r="AL6" s="9"/>
      <c r="AM6" s="9"/>
      <c r="AN6" s="9"/>
      <c r="AO6" s="9"/>
      <c r="AP6" s="9"/>
      <c r="AQ6" s="29"/>
      <c r="AR6" s="9"/>
      <c r="AS6" s="9"/>
      <c r="AT6" s="9"/>
      <c r="AU6" s="9"/>
      <c r="AV6" s="29"/>
      <c r="AW6" s="29"/>
      <c r="AX6" s="9"/>
      <c r="AY6" s="9"/>
      <c r="AZ6" s="9"/>
      <c r="BA6" s="9"/>
      <c r="BB6" s="8"/>
      <c r="BC6" s="10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8"/>
      <c r="BZ6" s="8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</row>
    <row r="7">
      <c r="A7" s="22"/>
      <c r="B7" s="31"/>
      <c r="C7" s="32"/>
      <c r="D7" s="22"/>
      <c r="E7" s="22"/>
      <c r="F7" s="34"/>
      <c r="G7" s="28"/>
      <c r="H7" s="36">
        <v>1.0</v>
      </c>
      <c r="I7" s="37">
        <v>2.0</v>
      </c>
      <c r="J7" s="37"/>
      <c r="K7" s="37">
        <v>3.0</v>
      </c>
      <c r="L7" s="36">
        <v>4.0</v>
      </c>
      <c r="M7" s="39"/>
      <c r="N7" s="40"/>
      <c r="O7" s="41">
        <v>1.0</v>
      </c>
      <c r="P7" s="42">
        <v>2.0</v>
      </c>
      <c r="Q7" s="42">
        <v>3.0</v>
      </c>
      <c r="R7" s="41">
        <v>4.0</v>
      </c>
      <c r="S7" s="42">
        <v>5.0</v>
      </c>
      <c r="T7" s="42">
        <v>6.0</v>
      </c>
      <c r="U7" s="41">
        <v>7.0</v>
      </c>
      <c r="V7" s="42">
        <v>8.0</v>
      </c>
      <c r="W7" s="42">
        <v>9.0</v>
      </c>
      <c r="X7" s="41">
        <v>10.0</v>
      </c>
      <c r="Y7" s="42">
        <v>11.0</v>
      </c>
      <c r="Z7" s="42">
        <v>12.0</v>
      </c>
      <c r="AA7" s="41">
        <v>13.0</v>
      </c>
      <c r="AB7" s="42">
        <v>14.0</v>
      </c>
      <c r="AC7" s="42">
        <v>15.0</v>
      </c>
      <c r="AD7" s="41">
        <v>16.0</v>
      </c>
      <c r="AE7" s="42">
        <v>17.0</v>
      </c>
      <c r="AF7" s="42">
        <v>18.0</v>
      </c>
      <c r="AG7" s="41">
        <v>19.0</v>
      </c>
      <c r="AH7" s="42">
        <v>20.0</v>
      </c>
      <c r="AI7" s="42">
        <v>21.0</v>
      </c>
      <c r="AJ7" s="43"/>
      <c r="AK7" s="44"/>
      <c r="AL7" s="45">
        <v>1.0</v>
      </c>
      <c r="AM7" s="45">
        <v>2.0</v>
      </c>
      <c r="AN7" s="45">
        <v>3.0</v>
      </c>
      <c r="AO7" s="45">
        <v>5.0</v>
      </c>
      <c r="AP7" s="45">
        <v>6.0</v>
      </c>
      <c r="AQ7" s="45">
        <v>7.0</v>
      </c>
      <c r="AR7" s="45">
        <v>8.0</v>
      </c>
      <c r="AS7" s="45">
        <v>9.0</v>
      </c>
      <c r="AT7" s="45">
        <v>10.0</v>
      </c>
      <c r="AU7" s="45">
        <v>11.0</v>
      </c>
      <c r="AV7" s="45">
        <v>12.0</v>
      </c>
      <c r="AW7" s="45">
        <v>13.0</v>
      </c>
      <c r="AX7" s="45">
        <v>14.0</v>
      </c>
      <c r="AY7" s="45">
        <v>15.0</v>
      </c>
      <c r="AZ7" s="45">
        <v>16.0</v>
      </c>
      <c r="BA7" s="45">
        <v>17.0</v>
      </c>
      <c r="BB7" s="43"/>
      <c r="BC7" s="44"/>
      <c r="BD7" s="45">
        <v>1.0</v>
      </c>
      <c r="BE7" s="45">
        <v>2.0</v>
      </c>
      <c r="BF7" s="45">
        <v>3.0</v>
      </c>
      <c r="BG7" s="45">
        <v>4.0</v>
      </c>
      <c r="BH7" s="45">
        <v>5.0</v>
      </c>
      <c r="BI7" s="45">
        <v>6.0</v>
      </c>
      <c r="BJ7" s="45">
        <v>7.0</v>
      </c>
      <c r="BK7" s="45">
        <v>8.0</v>
      </c>
      <c r="BL7" s="45">
        <v>9.0</v>
      </c>
      <c r="BM7" s="45">
        <v>10.0</v>
      </c>
      <c r="BN7" s="45">
        <v>11.0</v>
      </c>
      <c r="BO7" s="45">
        <v>12.0</v>
      </c>
      <c r="BP7" s="45">
        <v>13.0</v>
      </c>
      <c r="BQ7" s="45">
        <v>14.0</v>
      </c>
      <c r="BR7" s="45">
        <v>15.0</v>
      </c>
      <c r="BS7" s="45">
        <v>16.0</v>
      </c>
      <c r="BT7" s="45">
        <v>17.0</v>
      </c>
      <c r="BU7" s="45">
        <v>18.0</v>
      </c>
      <c r="BV7" s="45">
        <v>19.0</v>
      </c>
      <c r="BW7" s="45">
        <v>20.0</v>
      </c>
      <c r="BX7" s="45">
        <v>21.0</v>
      </c>
      <c r="BY7" s="43"/>
      <c r="BZ7" s="43"/>
      <c r="CA7" s="45">
        <v>1.0</v>
      </c>
      <c r="CB7" s="45">
        <v>2.0</v>
      </c>
      <c r="CC7" s="45">
        <v>3.0</v>
      </c>
      <c r="CD7" s="45">
        <v>4.0</v>
      </c>
      <c r="CE7" s="45">
        <v>5.0</v>
      </c>
      <c r="CF7" s="45">
        <v>6.0</v>
      </c>
      <c r="CG7" s="45">
        <v>7.0</v>
      </c>
      <c r="CH7" s="45">
        <v>8.0</v>
      </c>
      <c r="CI7" s="45">
        <v>9.0</v>
      </c>
      <c r="CJ7" s="45">
        <v>10.0</v>
      </c>
      <c r="CK7" s="46"/>
      <c r="CL7" s="46"/>
    </row>
    <row r="8" ht="78.75" customHeight="1">
      <c r="A8" s="47"/>
      <c r="B8" s="45"/>
      <c r="C8" s="42"/>
      <c r="D8" s="48" t="s">
        <v>15</v>
      </c>
      <c r="E8" s="49" t="s">
        <v>17</v>
      </c>
      <c r="F8" s="51" t="s">
        <v>18</v>
      </c>
      <c r="G8" s="52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54" t="s">
        <v>21</v>
      </c>
      <c r="N8" s="55" t="s">
        <v>428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57" t="s">
        <v>23</v>
      </c>
      <c r="AK8" s="58" t="s">
        <v>45</v>
      </c>
      <c r="AL8" s="65">
        <v>46150.0</v>
      </c>
      <c r="AM8" s="65">
        <v>46146.0</v>
      </c>
      <c r="AN8" s="65">
        <v>46153.0</v>
      </c>
      <c r="AO8" s="53">
        <v>46157.0</v>
      </c>
      <c r="AP8" s="53">
        <v>46160.0</v>
      </c>
      <c r="AQ8" s="53">
        <v>46161.0</v>
      </c>
      <c r="AR8" s="53">
        <v>46162.0</v>
      </c>
      <c r="AS8" s="53">
        <v>46163.0</v>
      </c>
      <c r="AT8" s="53">
        <v>46164.0</v>
      </c>
      <c r="AU8" s="53">
        <v>46167.0</v>
      </c>
      <c r="AV8" s="53">
        <v>46168.0</v>
      </c>
      <c r="AW8" s="53">
        <v>46169.0</v>
      </c>
      <c r="AX8" s="53">
        <v>46170.0</v>
      </c>
      <c r="AY8" s="53">
        <v>46171.0</v>
      </c>
      <c r="AZ8" s="53"/>
      <c r="BA8" s="53"/>
      <c r="BB8" s="62" t="s">
        <v>26</v>
      </c>
      <c r="BC8" s="64" t="s">
        <v>429</v>
      </c>
      <c r="BD8" s="53">
        <v>46174.0</v>
      </c>
      <c r="BE8" s="53">
        <v>46175.0</v>
      </c>
      <c r="BF8" s="53">
        <v>46176.0</v>
      </c>
      <c r="BG8" s="53">
        <v>46177.0</v>
      </c>
      <c r="BH8" s="53">
        <v>46178.0</v>
      </c>
      <c r="BI8" s="53">
        <v>46181.0</v>
      </c>
      <c r="BJ8" s="53">
        <v>46182.0</v>
      </c>
      <c r="BK8" s="53">
        <v>46183.0</v>
      </c>
      <c r="BL8" s="53">
        <v>46184.0</v>
      </c>
      <c r="BM8" s="53">
        <v>46185.0</v>
      </c>
      <c r="BN8" s="53">
        <v>46188.0</v>
      </c>
      <c r="BO8" s="53">
        <v>46189.0</v>
      </c>
      <c r="BP8" s="53">
        <v>46190.0</v>
      </c>
      <c r="BQ8" s="53">
        <v>46191.0</v>
      </c>
      <c r="BR8" s="53">
        <v>46192.0</v>
      </c>
      <c r="BS8" s="53">
        <v>46195.0</v>
      </c>
      <c r="BT8" s="53">
        <v>46196.0</v>
      </c>
      <c r="BU8" s="53">
        <v>46197.0</v>
      </c>
      <c r="BV8" s="53">
        <v>46198.0</v>
      </c>
      <c r="BW8" s="65">
        <v>46199.0</v>
      </c>
      <c r="BX8" s="65">
        <v>46202.0</v>
      </c>
      <c r="BY8" s="66" t="s">
        <v>28</v>
      </c>
      <c r="BZ8" s="67" t="s">
        <v>29</v>
      </c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9" t="s">
        <v>30</v>
      </c>
      <c r="CL8" s="71" t="s">
        <v>32</v>
      </c>
    </row>
    <row r="9">
      <c r="A9" s="75" t="s">
        <v>430</v>
      </c>
      <c r="B9" s="76" t="s">
        <v>40</v>
      </c>
      <c r="C9" s="77" t="s">
        <v>41</v>
      </c>
      <c r="D9" s="85">
        <f t="shared" ref="D9:D95" si="6">SUM(M9+AJ9+BB9+BY9+CK9)</f>
        <v>6</v>
      </c>
      <c r="E9" s="88"/>
      <c r="F9" s="90"/>
      <c r="G9" s="91"/>
      <c r="H9" s="93">
        <f t="shared" ref="H9:L9" si="1">SUM(H10:H50)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7">
        <f>COUNTIF(H9:L9,"&gt;0")</f>
        <v>0</v>
      </c>
      <c r="N9" s="102">
        <f>COUNTIF(H9:L9,"&gt;0")</f>
        <v>0</v>
      </c>
      <c r="O9" s="93">
        <f t="shared" ref="O9:AI9" si="2">SUM(O10:O50)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0</v>
      </c>
      <c r="Z9" s="93">
        <f t="shared" si="2"/>
        <v>13</v>
      </c>
      <c r="AA9" s="93">
        <f t="shared" si="2"/>
        <v>0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8</v>
      </c>
      <c r="AF9" s="93">
        <f t="shared" si="2"/>
        <v>0</v>
      </c>
      <c r="AG9" s="93">
        <f t="shared" si="2"/>
        <v>0</v>
      </c>
      <c r="AH9" s="93">
        <f t="shared" si="2"/>
        <v>0</v>
      </c>
      <c r="AI9" s="93">
        <f t="shared" si="2"/>
        <v>0</v>
      </c>
      <c r="AJ9" s="108">
        <f>COUNTIF(O9:AI9,"&gt;0")</f>
        <v>2</v>
      </c>
      <c r="AK9" s="111">
        <f>SUM(M9+AJ9)</f>
        <v>2</v>
      </c>
      <c r="AL9" s="113">
        <f t="shared" ref="AL9:BA9" si="3">SUM(AL10:AL50)</f>
        <v>14</v>
      </c>
      <c r="AM9" s="113">
        <f t="shared" si="3"/>
        <v>0</v>
      </c>
      <c r="AN9" s="113">
        <f t="shared" si="3"/>
        <v>0</v>
      </c>
      <c r="AO9" s="113">
        <f t="shared" si="3"/>
        <v>5</v>
      </c>
      <c r="AP9" s="113">
        <f t="shared" si="3"/>
        <v>0</v>
      </c>
      <c r="AQ9" s="113">
        <f t="shared" si="3"/>
        <v>0</v>
      </c>
      <c r="AR9" s="113">
        <f t="shared" si="3"/>
        <v>0</v>
      </c>
      <c r="AS9" s="113">
        <f t="shared" si="3"/>
        <v>0</v>
      </c>
      <c r="AT9" s="113">
        <f t="shared" si="3"/>
        <v>28</v>
      </c>
      <c r="AU9" s="113">
        <f t="shared" si="3"/>
        <v>0</v>
      </c>
      <c r="AV9" s="113">
        <f t="shared" si="3"/>
        <v>0</v>
      </c>
      <c r="AW9" s="113">
        <f t="shared" si="3"/>
        <v>0</v>
      </c>
      <c r="AX9" s="113">
        <f t="shared" si="3"/>
        <v>0</v>
      </c>
      <c r="AY9" s="113">
        <f t="shared" si="3"/>
        <v>0</v>
      </c>
      <c r="AZ9" s="113">
        <f t="shared" si="3"/>
        <v>0</v>
      </c>
      <c r="BA9" s="113">
        <f t="shared" si="3"/>
        <v>0</v>
      </c>
      <c r="BB9" s="43">
        <f>COUNTIF(AL9:BA9,"&gt;0")</f>
        <v>3</v>
      </c>
      <c r="BC9" s="44">
        <f>SUM(AK9+BB9)</f>
        <v>5</v>
      </c>
      <c r="BD9" s="117">
        <f t="shared" ref="BD9:BX9" si="4">SUM(BD10:BD50)</f>
        <v>0</v>
      </c>
      <c r="BE9" s="117">
        <f t="shared" si="4"/>
        <v>0</v>
      </c>
      <c r="BF9" s="117">
        <f t="shared" si="4"/>
        <v>0</v>
      </c>
      <c r="BG9" s="117">
        <f t="shared" si="4"/>
        <v>0</v>
      </c>
      <c r="BH9" s="117">
        <f t="shared" si="4"/>
        <v>0</v>
      </c>
      <c r="BI9" s="117">
        <f t="shared" si="4"/>
        <v>0</v>
      </c>
      <c r="BJ9" s="117">
        <f t="shared" si="4"/>
        <v>0</v>
      </c>
      <c r="BK9" s="117">
        <f t="shared" si="4"/>
        <v>0</v>
      </c>
      <c r="BL9" s="117">
        <f t="shared" si="4"/>
        <v>0</v>
      </c>
      <c r="BM9" s="117">
        <f t="shared" si="4"/>
        <v>0</v>
      </c>
      <c r="BN9" s="117">
        <f t="shared" si="4"/>
        <v>0</v>
      </c>
      <c r="BO9" s="117">
        <f t="shared" si="4"/>
        <v>0</v>
      </c>
      <c r="BP9" s="117">
        <f t="shared" si="4"/>
        <v>0</v>
      </c>
      <c r="BQ9" s="117">
        <f t="shared" si="4"/>
        <v>0</v>
      </c>
      <c r="BR9" s="117">
        <f t="shared" si="4"/>
        <v>0</v>
      </c>
      <c r="BS9" s="117">
        <f t="shared" si="4"/>
        <v>0</v>
      </c>
      <c r="BT9" s="117">
        <f t="shared" si="4"/>
        <v>0</v>
      </c>
      <c r="BU9" s="117">
        <f t="shared" si="4"/>
        <v>0</v>
      </c>
      <c r="BV9" s="117">
        <f t="shared" si="4"/>
        <v>0</v>
      </c>
      <c r="BW9" s="117">
        <f t="shared" si="4"/>
        <v>27</v>
      </c>
      <c r="BX9" s="117">
        <f t="shared" si="4"/>
        <v>0</v>
      </c>
      <c r="BY9" s="43">
        <f>COUNTIF(BD9:BX9,"&gt;0")</f>
        <v>1</v>
      </c>
      <c r="BZ9" s="44">
        <f>SUM(BC9+BY9)</f>
        <v>6</v>
      </c>
      <c r="CA9" s="117">
        <f t="shared" ref="CA9:CJ9" si="5">SUM(CA10:CA48)</f>
        <v>0</v>
      </c>
      <c r="CB9" s="117">
        <f t="shared" si="5"/>
        <v>0</v>
      </c>
      <c r="CC9" s="117">
        <f t="shared" si="5"/>
        <v>0</v>
      </c>
      <c r="CD9" s="117">
        <f t="shared" si="5"/>
        <v>0</v>
      </c>
      <c r="CE9" s="117">
        <f t="shared" si="5"/>
        <v>0</v>
      </c>
      <c r="CF9" s="117">
        <f t="shared" si="5"/>
        <v>0</v>
      </c>
      <c r="CG9" s="117">
        <f t="shared" si="5"/>
        <v>0</v>
      </c>
      <c r="CH9" s="117">
        <f t="shared" si="5"/>
        <v>0</v>
      </c>
      <c r="CI9" s="117">
        <f t="shared" si="5"/>
        <v>0</v>
      </c>
      <c r="CJ9" s="117">
        <f t="shared" si="5"/>
        <v>0</v>
      </c>
      <c r="CK9" s="121">
        <f>COUNTIF(CA9:CJ9,"&gt;0")</f>
        <v>0</v>
      </c>
      <c r="CL9" s="123">
        <f>SUM(BZ9+CK9)</f>
        <v>6</v>
      </c>
    </row>
    <row r="10">
      <c r="A10" s="124">
        <v>1.0</v>
      </c>
      <c r="B10" s="125" t="s">
        <v>55</v>
      </c>
      <c r="C10" s="127" t="s">
        <v>56</v>
      </c>
      <c r="D10" s="128">
        <f t="shared" si="6"/>
        <v>4</v>
      </c>
      <c r="E10" s="130">
        <f t="shared" ref="E10:E50" si="7">(D10)/D$9*100</f>
        <v>66.66666667</v>
      </c>
      <c r="F10" s="131" t="str">
        <f t="shared" ref="F10:F50" si="8">IF(E10&lt;50,E10, "  ")</f>
        <v>  </v>
      </c>
      <c r="G10" s="132" t="str">
        <f t="shared" ref="G10:G50" si="9">IF(E10&lt;30,E10, "  ")</f>
        <v>  </v>
      </c>
      <c r="H10" s="133"/>
      <c r="I10" s="133"/>
      <c r="J10" s="133"/>
      <c r="K10" s="134"/>
      <c r="L10" s="134"/>
      <c r="M10" s="135">
        <f t="shared" ref="M10:M50" si="10">SUM(H10:L10)</f>
        <v>0</v>
      </c>
      <c r="N10" s="136" t="str">
        <f t="shared" ref="N10:N50" si="11">M10/M$9*100</f>
        <v>#DIV/0!</v>
      </c>
      <c r="O10" s="137"/>
      <c r="P10" s="134"/>
      <c r="Q10" s="134"/>
      <c r="R10" s="134"/>
      <c r="S10" s="134"/>
      <c r="T10" s="139"/>
      <c r="U10" s="134"/>
      <c r="V10" s="134"/>
      <c r="W10" s="134"/>
      <c r="X10" s="139"/>
      <c r="Y10" s="134"/>
      <c r="Z10" s="140">
        <v>1.0</v>
      </c>
      <c r="AA10" s="134"/>
      <c r="AB10" s="134"/>
      <c r="AC10" s="134"/>
      <c r="AD10" s="134"/>
      <c r="AE10" s="134"/>
      <c r="AF10" s="133"/>
      <c r="AG10" s="133"/>
      <c r="AH10" s="133"/>
      <c r="AI10" s="133"/>
      <c r="AJ10" s="135">
        <f t="shared" ref="AJ10:AJ50" si="12">SUM(O10:AI10)</f>
        <v>1</v>
      </c>
      <c r="AK10" s="141">
        <f t="shared" ref="AK10:AK50" si="13">AJ10/AJ$9*100</f>
        <v>50</v>
      </c>
      <c r="AL10" s="344">
        <v>1.0</v>
      </c>
      <c r="AM10" s="144"/>
      <c r="AN10" s="143"/>
      <c r="AO10" s="143"/>
      <c r="AP10" s="143"/>
      <c r="AQ10" s="143"/>
      <c r="AR10" s="143"/>
      <c r="AS10" s="143"/>
      <c r="AT10" s="144">
        <v>1.0</v>
      </c>
      <c r="AU10" s="143"/>
      <c r="AV10" s="143"/>
      <c r="AW10" s="143"/>
      <c r="AX10" s="143"/>
      <c r="AY10" s="143"/>
      <c r="AZ10" s="143"/>
      <c r="BA10" s="143"/>
      <c r="BB10" s="145">
        <f t="shared" ref="BB10:BB50" si="14">SUM(AL10:BA10)</f>
        <v>2</v>
      </c>
      <c r="BC10" s="146">
        <f t="shared" ref="BC10:BC50" si="15">BB10/BB$9*100</f>
        <v>66.66666667</v>
      </c>
      <c r="BD10" s="147"/>
      <c r="BE10" s="148"/>
      <c r="BF10" s="139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50"/>
      <c r="BS10" s="150"/>
      <c r="BT10" s="150"/>
      <c r="BU10" s="150"/>
      <c r="BV10" s="150"/>
      <c r="BW10" s="151">
        <v>1.0</v>
      </c>
      <c r="BX10" s="150"/>
      <c r="BY10" s="152">
        <f t="shared" ref="BY10:BY50" si="16">SUM(BD10:BX10)</f>
        <v>1</v>
      </c>
      <c r="BZ10" s="153">
        <f t="shared" ref="BZ10:BZ50" si="17">BY10/BY$9*100</f>
        <v>100</v>
      </c>
      <c r="CA10" s="154"/>
      <c r="CB10" s="155"/>
      <c r="CC10" s="155"/>
      <c r="CD10" s="155"/>
      <c r="CE10" s="156"/>
      <c r="CF10" s="157"/>
      <c r="CG10" s="155"/>
      <c r="CH10" s="155"/>
      <c r="CI10" s="155"/>
      <c r="CJ10" s="155"/>
      <c r="CK10" s="158">
        <f t="shared" ref="CK10:CK50" si="18">SUM(CA10:CJ10)</f>
        <v>0</v>
      </c>
      <c r="CL10" s="159" t="str">
        <f t="shared" ref="CL10:CL50" si="19">CK10/CK$9*100</f>
        <v>#DIV/0!</v>
      </c>
    </row>
    <row r="11" ht="18.75" customHeight="1">
      <c r="A11" s="160">
        <v>2.0</v>
      </c>
      <c r="B11" s="125" t="s">
        <v>58</v>
      </c>
      <c r="C11" s="127" t="s">
        <v>59</v>
      </c>
      <c r="D11" s="128">
        <f t="shared" si="6"/>
        <v>5</v>
      </c>
      <c r="E11" s="161">
        <f t="shared" si="7"/>
        <v>83.33333333</v>
      </c>
      <c r="F11" s="162" t="str">
        <f t="shared" si="8"/>
        <v>  </v>
      </c>
      <c r="G11" s="163" t="str">
        <f t="shared" si="9"/>
        <v>  </v>
      </c>
      <c r="H11" s="164"/>
      <c r="I11" s="164"/>
      <c r="J11" s="187"/>
      <c r="K11" s="165"/>
      <c r="L11" s="148"/>
      <c r="M11" s="166">
        <f t="shared" si="10"/>
        <v>0</v>
      </c>
      <c r="N11" s="167" t="str">
        <f t="shared" si="11"/>
        <v>#DIV/0!</v>
      </c>
      <c r="O11" s="137"/>
      <c r="P11" s="148"/>
      <c r="Q11" s="148"/>
      <c r="R11" s="148"/>
      <c r="S11" s="148"/>
      <c r="T11" s="139"/>
      <c r="U11" s="148"/>
      <c r="V11" s="148"/>
      <c r="W11" s="148"/>
      <c r="X11" s="139"/>
      <c r="Y11" s="148"/>
      <c r="Z11" s="149">
        <v>1.0</v>
      </c>
      <c r="AA11" s="148"/>
      <c r="AB11" s="148"/>
      <c r="AC11" s="148"/>
      <c r="AD11" s="148"/>
      <c r="AE11" s="149">
        <v>1.0</v>
      </c>
      <c r="AF11" s="164"/>
      <c r="AG11" s="164"/>
      <c r="AH11" s="164"/>
      <c r="AI11" s="164"/>
      <c r="AJ11" s="135">
        <f t="shared" si="12"/>
        <v>2</v>
      </c>
      <c r="AK11" s="168">
        <f t="shared" si="13"/>
        <v>100</v>
      </c>
      <c r="AL11" s="342">
        <v>1.0</v>
      </c>
      <c r="AM11" s="149"/>
      <c r="AN11" s="148"/>
      <c r="AO11" s="148"/>
      <c r="AP11" s="148"/>
      <c r="AQ11" s="148"/>
      <c r="AR11" s="148"/>
      <c r="AS11" s="148"/>
      <c r="AT11" s="149">
        <v>1.0</v>
      </c>
      <c r="AU11" s="148"/>
      <c r="AV11" s="148"/>
      <c r="AW11" s="148"/>
      <c r="AX11" s="148"/>
      <c r="AY11" s="148"/>
      <c r="AZ11" s="148"/>
      <c r="BA11" s="148"/>
      <c r="BB11" s="145">
        <f t="shared" si="14"/>
        <v>2</v>
      </c>
      <c r="BC11" s="168">
        <f t="shared" si="15"/>
        <v>66.66666667</v>
      </c>
      <c r="BD11" s="169"/>
      <c r="BE11" s="148"/>
      <c r="BF11" s="139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50"/>
      <c r="BS11" s="150"/>
      <c r="BT11" s="150"/>
      <c r="BU11" s="150"/>
      <c r="BV11" s="150"/>
      <c r="BW11" s="151">
        <v>1.0</v>
      </c>
      <c r="BX11" s="150"/>
      <c r="BY11" s="170">
        <f t="shared" si="16"/>
        <v>1</v>
      </c>
      <c r="BZ11" s="171">
        <f t="shared" si="17"/>
        <v>100</v>
      </c>
      <c r="CA11" s="172"/>
      <c r="CB11" s="150"/>
      <c r="CC11" s="150"/>
      <c r="CD11" s="150"/>
      <c r="CE11" s="156"/>
      <c r="CF11" s="157"/>
      <c r="CG11" s="150"/>
      <c r="CH11" s="150"/>
      <c r="CI11" s="150"/>
      <c r="CJ11" s="150"/>
      <c r="CK11" s="173">
        <f t="shared" si="18"/>
        <v>0</v>
      </c>
      <c r="CL11" s="175" t="str">
        <f t="shared" si="19"/>
        <v>#DIV/0!</v>
      </c>
    </row>
    <row r="12">
      <c r="A12" s="124">
        <v>3.0</v>
      </c>
      <c r="B12" s="125" t="s">
        <v>60</v>
      </c>
      <c r="C12" s="127" t="s">
        <v>59</v>
      </c>
      <c r="D12" s="128">
        <f t="shared" si="6"/>
        <v>0</v>
      </c>
      <c r="E12" s="161">
        <f t="shared" si="7"/>
        <v>0</v>
      </c>
      <c r="F12" s="162">
        <f t="shared" si="8"/>
        <v>0</v>
      </c>
      <c r="G12" s="163">
        <f t="shared" si="9"/>
        <v>0</v>
      </c>
      <c r="H12" s="164"/>
      <c r="I12" s="164"/>
      <c r="J12" s="164"/>
      <c r="K12" s="148"/>
      <c r="L12" s="148"/>
      <c r="M12" s="166">
        <f t="shared" si="10"/>
        <v>0</v>
      </c>
      <c r="N12" s="167" t="str">
        <f t="shared" si="11"/>
        <v>#DIV/0!</v>
      </c>
      <c r="O12" s="176"/>
      <c r="P12" s="148"/>
      <c r="Q12" s="148"/>
      <c r="R12" s="148"/>
      <c r="S12" s="148"/>
      <c r="T12" s="177"/>
      <c r="U12" s="148"/>
      <c r="V12" s="148"/>
      <c r="W12" s="148"/>
      <c r="X12" s="177"/>
      <c r="Y12" s="148"/>
      <c r="Z12" s="148"/>
      <c r="AA12" s="148"/>
      <c r="AB12" s="148"/>
      <c r="AC12" s="148"/>
      <c r="AD12" s="148"/>
      <c r="AE12" s="148"/>
      <c r="AF12" s="164"/>
      <c r="AG12" s="164"/>
      <c r="AH12" s="164"/>
      <c r="AI12" s="164"/>
      <c r="AJ12" s="135">
        <f t="shared" si="12"/>
        <v>0</v>
      </c>
      <c r="AK12" s="168">
        <f t="shared" si="13"/>
        <v>0</v>
      </c>
      <c r="AL12" s="164"/>
      <c r="AM12" s="149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5">
        <f t="shared" si="14"/>
        <v>0</v>
      </c>
      <c r="BC12" s="168">
        <f t="shared" si="15"/>
        <v>0</v>
      </c>
      <c r="BD12" s="169"/>
      <c r="BE12" s="148"/>
      <c r="BF12" s="177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50"/>
      <c r="BS12" s="150"/>
      <c r="BT12" s="150"/>
      <c r="BU12" s="150"/>
      <c r="BV12" s="150"/>
      <c r="BW12" s="150"/>
      <c r="BX12" s="150"/>
      <c r="BY12" s="170">
        <f t="shared" si="16"/>
        <v>0</v>
      </c>
      <c r="BZ12" s="171">
        <f t="shared" si="17"/>
        <v>0</v>
      </c>
      <c r="CA12" s="172"/>
      <c r="CB12" s="150"/>
      <c r="CC12" s="150"/>
      <c r="CD12" s="150"/>
      <c r="CE12" s="156"/>
      <c r="CF12" s="157"/>
      <c r="CG12" s="150"/>
      <c r="CH12" s="150"/>
      <c r="CI12" s="150"/>
      <c r="CJ12" s="150"/>
      <c r="CK12" s="173">
        <f t="shared" si="18"/>
        <v>0</v>
      </c>
      <c r="CL12" s="175" t="str">
        <f t="shared" si="19"/>
        <v>#DIV/0!</v>
      </c>
    </row>
    <row r="13">
      <c r="A13" s="124">
        <v>4.0</v>
      </c>
      <c r="B13" s="125" t="s">
        <v>61</v>
      </c>
      <c r="C13" s="127" t="s">
        <v>62</v>
      </c>
      <c r="D13" s="128">
        <f t="shared" si="6"/>
        <v>1</v>
      </c>
      <c r="E13" s="161">
        <f t="shared" si="7"/>
        <v>16.66666667</v>
      </c>
      <c r="F13" s="162">
        <f t="shared" si="8"/>
        <v>16.66666667</v>
      </c>
      <c r="G13" s="163">
        <f t="shared" si="9"/>
        <v>16.66666667</v>
      </c>
      <c r="H13" s="164"/>
      <c r="I13" s="164"/>
      <c r="J13" s="164"/>
      <c r="K13" s="148"/>
      <c r="L13" s="148"/>
      <c r="M13" s="166">
        <f t="shared" si="10"/>
        <v>0</v>
      </c>
      <c r="N13" s="167" t="str">
        <f t="shared" si="11"/>
        <v>#DIV/0!</v>
      </c>
      <c r="O13" s="13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80"/>
      <c r="AG13" s="180"/>
      <c r="AH13" s="180"/>
      <c r="AI13" s="180"/>
      <c r="AJ13" s="135">
        <f t="shared" si="12"/>
        <v>0</v>
      </c>
      <c r="AK13" s="168">
        <f t="shared" si="13"/>
        <v>0</v>
      </c>
      <c r="AL13" s="137"/>
      <c r="AM13" s="182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45">
        <f t="shared" si="14"/>
        <v>0</v>
      </c>
      <c r="BC13" s="168">
        <f t="shared" si="15"/>
        <v>0</v>
      </c>
      <c r="BD13" s="184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48"/>
      <c r="BQ13" s="139"/>
      <c r="BR13" s="156"/>
      <c r="BS13" s="156"/>
      <c r="BT13" s="156"/>
      <c r="BU13" s="156"/>
      <c r="BV13" s="156"/>
      <c r="BW13" s="189">
        <v>1.0</v>
      </c>
      <c r="BX13" s="156"/>
      <c r="BY13" s="170">
        <f t="shared" si="16"/>
        <v>1</v>
      </c>
      <c r="BZ13" s="171">
        <f t="shared" si="17"/>
        <v>100</v>
      </c>
      <c r="CA13" s="185"/>
      <c r="CB13" s="156"/>
      <c r="CC13" s="156"/>
      <c r="CD13" s="156"/>
      <c r="CE13" s="156"/>
      <c r="CF13" s="157"/>
      <c r="CG13" s="156"/>
      <c r="CH13" s="156"/>
      <c r="CI13" s="156"/>
      <c r="CJ13" s="156"/>
      <c r="CK13" s="173">
        <f t="shared" si="18"/>
        <v>0</v>
      </c>
      <c r="CL13" s="175" t="str">
        <f t="shared" si="19"/>
        <v>#DIV/0!</v>
      </c>
    </row>
    <row r="14">
      <c r="A14" s="160">
        <v>5.0</v>
      </c>
      <c r="B14" s="125" t="s">
        <v>63</v>
      </c>
      <c r="C14" s="127" t="s">
        <v>64</v>
      </c>
      <c r="D14" s="128">
        <f t="shared" si="6"/>
        <v>4</v>
      </c>
      <c r="E14" s="161">
        <f t="shared" si="7"/>
        <v>66.66666667</v>
      </c>
      <c r="F14" s="162" t="str">
        <f t="shared" si="8"/>
        <v>  </v>
      </c>
      <c r="G14" s="186" t="str">
        <f t="shared" si="9"/>
        <v>  </v>
      </c>
      <c r="H14" s="187"/>
      <c r="I14" s="187"/>
      <c r="J14" s="341"/>
      <c r="K14" s="188"/>
      <c r="L14" s="148"/>
      <c r="M14" s="166">
        <f t="shared" si="10"/>
        <v>0</v>
      </c>
      <c r="N14" s="167" t="str">
        <f t="shared" si="11"/>
        <v>#DIV/0!</v>
      </c>
      <c r="O14" s="137"/>
      <c r="P14" s="156"/>
      <c r="Q14" s="156"/>
      <c r="R14" s="156"/>
      <c r="S14" s="156"/>
      <c r="T14" s="139"/>
      <c r="U14" s="156"/>
      <c r="V14" s="156"/>
      <c r="W14" s="156"/>
      <c r="X14" s="139"/>
      <c r="Y14" s="156"/>
      <c r="Z14" s="189">
        <v>1.0</v>
      </c>
      <c r="AA14" s="156"/>
      <c r="AB14" s="156"/>
      <c r="AC14" s="156"/>
      <c r="AD14" s="156"/>
      <c r="AE14" s="156"/>
      <c r="AF14" s="190"/>
      <c r="AG14" s="190"/>
      <c r="AH14" s="190"/>
      <c r="AI14" s="190"/>
      <c r="AJ14" s="135">
        <f t="shared" si="12"/>
        <v>1</v>
      </c>
      <c r="AK14" s="168">
        <f t="shared" si="13"/>
        <v>50</v>
      </c>
      <c r="AL14" s="259">
        <v>1.0</v>
      </c>
      <c r="AM14" s="156"/>
      <c r="AN14" s="156"/>
      <c r="AO14" s="156"/>
      <c r="AP14" s="156"/>
      <c r="AQ14" s="156"/>
      <c r="AR14" s="156"/>
      <c r="AS14" s="156"/>
      <c r="AT14" s="189">
        <v>1.0</v>
      </c>
      <c r="AU14" s="156"/>
      <c r="AV14" s="156"/>
      <c r="AW14" s="156"/>
      <c r="AX14" s="156"/>
      <c r="AY14" s="156"/>
      <c r="AZ14" s="156"/>
      <c r="BA14" s="156"/>
      <c r="BB14" s="145">
        <f t="shared" si="14"/>
        <v>2</v>
      </c>
      <c r="BC14" s="168">
        <f t="shared" si="15"/>
        <v>66.66666667</v>
      </c>
      <c r="BD14" s="191"/>
      <c r="BE14" s="156"/>
      <c r="BF14" s="139"/>
      <c r="BG14" s="156"/>
      <c r="BH14" s="156"/>
      <c r="BI14" s="156"/>
      <c r="BJ14" s="156"/>
      <c r="BK14" s="148"/>
      <c r="BL14" s="156"/>
      <c r="BM14" s="156"/>
      <c r="BN14" s="156"/>
      <c r="BO14" s="156"/>
      <c r="BP14" s="148"/>
      <c r="BQ14" s="156"/>
      <c r="BR14" s="156"/>
      <c r="BS14" s="156"/>
      <c r="BT14" s="156"/>
      <c r="BU14" s="156"/>
      <c r="BV14" s="156"/>
      <c r="BW14" s="189">
        <v>1.0</v>
      </c>
      <c r="BX14" s="156"/>
      <c r="BY14" s="170">
        <f t="shared" si="16"/>
        <v>1</v>
      </c>
      <c r="BZ14" s="171">
        <f t="shared" si="17"/>
        <v>100</v>
      </c>
      <c r="CA14" s="185"/>
      <c r="CB14" s="156"/>
      <c r="CC14" s="156"/>
      <c r="CD14" s="156"/>
      <c r="CE14" s="156"/>
      <c r="CF14" s="157"/>
      <c r="CG14" s="156"/>
      <c r="CH14" s="156"/>
      <c r="CI14" s="156"/>
      <c r="CJ14" s="156"/>
      <c r="CK14" s="173">
        <f t="shared" si="18"/>
        <v>0</v>
      </c>
      <c r="CL14" s="175" t="str">
        <f t="shared" si="19"/>
        <v>#DIV/0!</v>
      </c>
    </row>
    <row r="15">
      <c r="A15" s="124">
        <v>6.0</v>
      </c>
      <c r="B15" s="125" t="s">
        <v>65</v>
      </c>
      <c r="C15" s="127" t="s">
        <v>66</v>
      </c>
      <c r="D15" s="128">
        <f t="shared" si="6"/>
        <v>4</v>
      </c>
      <c r="E15" s="161">
        <f t="shared" si="7"/>
        <v>66.66666667</v>
      </c>
      <c r="F15" s="162" t="str">
        <f t="shared" si="8"/>
        <v>  </v>
      </c>
      <c r="G15" s="186" t="str">
        <f t="shared" si="9"/>
        <v>  </v>
      </c>
      <c r="H15" s="164"/>
      <c r="I15" s="164"/>
      <c r="J15" s="172"/>
      <c r="K15" s="150"/>
      <c r="L15" s="148"/>
      <c r="M15" s="166">
        <f t="shared" si="10"/>
        <v>0</v>
      </c>
      <c r="N15" s="167" t="str">
        <f t="shared" si="11"/>
        <v>#DIV/0!</v>
      </c>
      <c r="O15" s="137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82">
        <v>1.0</v>
      </c>
      <c r="AA15" s="139"/>
      <c r="AB15" s="139"/>
      <c r="AC15" s="139"/>
      <c r="AD15" s="139"/>
      <c r="AE15" s="139"/>
      <c r="AF15" s="180"/>
      <c r="AG15" s="180"/>
      <c r="AH15" s="180"/>
      <c r="AI15" s="180"/>
      <c r="AJ15" s="135">
        <f t="shared" si="12"/>
        <v>1</v>
      </c>
      <c r="AK15" s="168">
        <f t="shared" si="13"/>
        <v>50</v>
      </c>
      <c r="AL15" s="196">
        <v>1.0</v>
      </c>
      <c r="AM15" s="139"/>
      <c r="AN15" s="139"/>
      <c r="AO15" s="139"/>
      <c r="AP15" s="139"/>
      <c r="AQ15" s="139"/>
      <c r="AR15" s="139"/>
      <c r="AS15" s="139"/>
      <c r="AT15" s="182">
        <v>1.0</v>
      </c>
      <c r="AU15" s="139"/>
      <c r="AV15" s="139"/>
      <c r="AW15" s="139"/>
      <c r="AX15" s="139"/>
      <c r="AY15" s="139"/>
      <c r="AZ15" s="139"/>
      <c r="BA15" s="139"/>
      <c r="BB15" s="145">
        <f t="shared" si="14"/>
        <v>2</v>
      </c>
      <c r="BC15" s="168">
        <f t="shared" si="15"/>
        <v>66.66666667</v>
      </c>
      <c r="BD15" s="184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56"/>
      <c r="BS15" s="156"/>
      <c r="BT15" s="156"/>
      <c r="BU15" s="156"/>
      <c r="BV15" s="156"/>
      <c r="BW15" s="189">
        <v>1.0</v>
      </c>
      <c r="BX15" s="156"/>
      <c r="BY15" s="170">
        <f t="shared" si="16"/>
        <v>1</v>
      </c>
      <c r="BZ15" s="171">
        <f t="shared" si="17"/>
        <v>100</v>
      </c>
      <c r="CA15" s="185"/>
      <c r="CB15" s="156"/>
      <c r="CC15" s="156"/>
      <c r="CD15" s="156"/>
      <c r="CE15" s="156"/>
      <c r="CF15" s="157"/>
      <c r="CG15" s="156"/>
      <c r="CH15" s="156"/>
      <c r="CI15" s="156"/>
      <c r="CJ15" s="156"/>
      <c r="CK15" s="173">
        <f t="shared" si="18"/>
        <v>0</v>
      </c>
      <c r="CL15" s="175" t="str">
        <f t="shared" si="19"/>
        <v>#DIV/0!</v>
      </c>
    </row>
    <row r="16">
      <c r="A16" s="124">
        <v>7.0</v>
      </c>
      <c r="B16" s="125" t="s">
        <v>67</v>
      </c>
      <c r="C16" s="127" t="s">
        <v>68</v>
      </c>
      <c r="D16" s="128">
        <f t="shared" si="6"/>
        <v>0</v>
      </c>
      <c r="E16" s="161">
        <f t="shared" si="7"/>
        <v>0</v>
      </c>
      <c r="F16" s="162">
        <f t="shared" si="8"/>
        <v>0</v>
      </c>
      <c r="G16" s="163">
        <f t="shared" si="9"/>
        <v>0</v>
      </c>
      <c r="H16" s="164"/>
      <c r="I16" s="164"/>
      <c r="J16" s="187"/>
      <c r="K16" s="165"/>
      <c r="L16" s="148"/>
      <c r="M16" s="166">
        <f t="shared" si="10"/>
        <v>0</v>
      </c>
      <c r="N16" s="167" t="str">
        <f t="shared" si="11"/>
        <v>#DIV/0!</v>
      </c>
      <c r="O16" s="137"/>
      <c r="P16" s="201"/>
      <c r="Q16" s="201"/>
      <c r="R16" s="201"/>
      <c r="S16" s="201"/>
      <c r="T16" s="139"/>
      <c r="U16" s="201"/>
      <c r="V16" s="201"/>
      <c r="W16" s="201"/>
      <c r="X16" s="139"/>
      <c r="Y16" s="201"/>
      <c r="Z16" s="201"/>
      <c r="AA16" s="201"/>
      <c r="AB16" s="201"/>
      <c r="AC16" s="201"/>
      <c r="AD16" s="201"/>
      <c r="AE16" s="201"/>
      <c r="AF16" s="203"/>
      <c r="AG16" s="203"/>
      <c r="AH16" s="203"/>
      <c r="AI16" s="203"/>
      <c r="AJ16" s="135">
        <f t="shared" si="12"/>
        <v>0</v>
      </c>
      <c r="AK16" s="168">
        <f t="shared" si="13"/>
        <v>0</v>
      </c>
      <c r="AL16" s="22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145">
        <f t="shared" si="14"/>
        <v>0</v>
      </c>
      <c r="BC16" s="168">
        <f t="shared" si="15"/>
        <v>0</v>
      </c>
      <c r="BD16" s="207"/>
      <c r="BE16" s="201"/>
      <c r="BF16" s="139"/>
      <c r="BG16" s="201"/>
      <c r="BH16" s="201"/>
      <c r="BI16" s="201"/>
      <c r="BJ16" s="201"/>
      <c r="BK16" s="148"/>
      <c r="BL16" s="201"/>
      <c r="BM16" s="201"/>
      <c r="BN16" s="201"/>
      <c r="BO16" s="201"/>
      <c r="BP16" s="148"/>
      <c r="BQ16" s="201"/>
      <c r="BR16" s="156"/>
      <c r="BS16" s="156"/>
      <c r="BT16" s="156"/>
      <c r="BU16" s="156"/>
      <c r="BV16" s="156"/>
      <c r="BW16" s="156"/>
      <c r="BX16" s="156"/>
      <c r="BY16" s="170">
        <f t="shared" si="16"/>
        <v>0</v>
      </c>
      <c r="BZ16" s="171">
        <f t="shared" si="17"/>
        <v>0</v>
      </c>
      <c r="CA16" s="185"/>
      <c r="CB16" s="156"/>
      <c r="CC16" s="156"/>
      <c r="CD16" s="156"/>
      <c r="CE16" s="156"/>
      <c r="CF16" s="157"/>
      <c r="CG16" s="156"/>
      <c r="CH16" s="156"/>
      <c r="CI16" s="156"/>
      <c r="CJ16" s="156"/>
      <c r="CK16" s="173">
        <f t="shared" si="18"/>
        <v>0</v>
      </c>
      <c r="CL16" s="175" t="str">
        <f t="shared" si="19"/>
        <v>#DIV/0!</v>
      </c>
    </row>
    <row r="17" ht="15.0" customHeight="1">
      <c r="A17" s="160">
        <v>8.0</v>
      </c>
      <c r="B17" s="125" t="s">
        <v>69</v>
      </c>
      <c r="C17" s="127" t="s">
        <v>70</v>
      </c>
      <c r="D17" s="128">
        <f t="shared" si="6"/>
        <v>1</v>
      </c>
      <c r="E17" s="161">
        <f t="shared" si="7"/>
        <v>16.66666667</v>
      </c>
      <c r="F17" s="162">
        <f t="shared" si="8"/>
        <v>16.66666667</v>
      </c>
      <c r="G17" s="163">
        <f t="shared" si="9"/>
        <v>16.66666667</v>
      </c>
      <c r="H17" s="164"/>
      <c r="I17" s="164"/>
      <c r="J17" s="187"/>
      <c r="K17" s="165"/>
      <c r="L17" s="148"/>
      <c r="M17" s="166">
        <f t="shared" si="10"/>
        <v>0</v>
      </c>
      <c r="N17" s="167" t="str">
        <f t="shared" si="11"/>
        <v>#DIV/0!</v>
      </c>
      <c r="O17" s="137"/>
      <c r="P17" s="156"/>
      <c r="Q17" s="156"/>
      <c r="R17" s="156"/>
      <c r="S17" s="156"/>
      <c r="T17" s="139"/>
      <c r="U17" s="156"/>
      <c r="V17" s="156"/>
      <c r="W17" s="156"/>
      <c r="X17" s="139"/>
      <c r="Y17" s="156"/>
      <c r="Z17" s="156"/>
      <c r="AA17" s="156"/>
      <c r="AB17" s="156"/>
      <c r="AC17" s="156"/>
      <c r="AD17" s="156"/>
      <c r="AE17" s="156"/>
      <c r="AF17" s="190"/>
      <c r="AG17" s="190"/>
      <c r="AH17" s="190"/>
      <c r="AI17" s="190"/>
      <c r="AJ17" s="135">
        <f t="shared" si="12"/>
        <v>0</v>
      </c>
      <c r="AK17" s="168">
        <f t="shared" si="13"/>
        <v>0</v>
      </c>
      <c r="AL17" s="185"/>
      <c r="AM17" s="156"/>
      <c r="AN17" s="156"/>
      <c r="AO17" s="156"/>
      <c r="AP17" s="156"/>
      <c r="AQ17" s="156"/>
      <c r="AR17" s="156"/>
      <c r="AS17" s="156"/>
      <c r="AT17" s="189">
        <v>1.0</v>
      </c>
      <c r="AU17" s="156"/>
      <c r="AV17" s="156"/>
      <c r="AW17" s="156"/>
      <c r="AX17" s="156"/>
      <c r="AY17" s="156"/>
      <c r="AZ17" s="156"/>
      <c r="BA17" s="156"/>
      <c r="BB17" s="145">
        <f t="shared" si="14"/>
        <v>1</v>
      </c>
      <c r="BC17" s="168">
        <f t="shared" si="15"/>
        <v>33.33333333</v>
      </c>
      <c r="BD17" s="191"/>
      <c r="BE17" s="156"/>
      <c r="BF17" s="139"/>
      <c r="BG17" s="156"/>
      <c r="BH17" s="156"/>
      <c r="BI17" s="156"/>
      <c r="BJ17" s="156"/>
      <c r="BK17" s="156"/>
      <c r="BL17" s="156"/>
      <c r="BM17" s="156"/>
      <c r="BN17" s="156"/>
      <c r="BO17" s="156"/>
      <c r="BP17" s="148"/>
      <c r="BQ17" s="156"/>
      <c r="BR17" s="156"/>
      <c r="BS17" s="156"/>
      <c r="BT17" s="156"/>
      <c r="BU17" s="156"/>
      <c r="BV17" s="156"/>
      <c r="BW17" s="156"/>
      <c r="BX17" s="156"/>
      <c r="BY17" s="170">
        <f t="shared" si="16"/>
        <v>0</v>
      </c>
      <c r="BZ17" s="171">
        <f t="shared" si="17"/>
        <v>0</v>
      </c>
      <c r="CA17" s="185"/>
      <c r="CB17" s="156"/>
      <c r="CC17" s="156"/>
      <c r="CD17" s="156"/>
      <c r="CE17" s="156"/>
      <c r="CF17" s="157"/>
      <c r="CG17" s="156"/>
      <c r="CH17" s="156"/>
      <c r="CI17" s="156"/>
      <c r="CJ17" s="156"/>
      <c r="CK17" s="173">
        <f t="shared" si="18"/>
        <v>0</v>
      </c>
      <c r="CL17" s="175" t="str">
        <f t="shared" si="19"/>
        <v>#DIV/0!</v>
      </c>
    </row>
    <row r="18">
      <c r="A18" s="124">
        <v>9.0</v>
      </c>
      <c r="B18" s="125" t="s">
        <v>71</v>
      </c>
      <c r="C18" s="127" t="s">
        <v>72</v>
      </c>
      <c r="D18" s="128">
        <f t="shared" si="6"/>
        <v>1</v>
      </c>
      <c r="E18" s="161">
        <f t="shared" si="7"/>
        <v>16.66666667</v>
      </c>
      <c r="F18" s="162">
        <f t="shared" si="8"/>
        <v>16.66666667</v>
      </c>
      <c r="G18" s="163">
        <f t="shared" si="9"/>
        <v>16.66666667</v>
      </c>
      <c r="H18" s="164"/>
      <c r="I18" s="164"/>
      <c r="J18" s="164"/>
      <c r="K18" s="148"/>
      <c r="L18" s="148"/>
      <c r="M18" s="166">
        <f t="shared" si="10"/>
        <v>0</v>
      </c>
      <c r="N18" s="167" t="str">
        <f t="shared" si="11"/>
        <v>#DIV/0!</v>
      </c>
      <c r="O18" s="137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80"/>
      <c r="AG18" s="180"/>
      <c r="AH18" s="180"/>
      <c r="AI18" s="180"/>
      <c r="AJ18" s="135">
        <f t="shared" si="12"/>
        <v>0</v>
      </c>
      <c r="AK18" s="168">
        <f t="shared" si="13"/>
        <v>0</v>
      </c>
      <c r="AL18" s="137"/>
      <c r="AM18" s="139"/>
      <c r="AN18" s="139"/>
      <c r="AO18" s="139"/>
      <c r="AP18" s="139"/>
      <c r="AQ18" s="139"/>
      <c r="AR18" s="139"/>
      <c r="AS18" s="139"/>
      <c r="AT18" s="182">
        <v>1.0</v>
      </c>
      <c r="AU18" s="139"/>
      <c r="AV18" s="139"/>
      <c r="AW18" s="139"/>
      <c r="AX18" s="139"/>
      <c r="AY18" s="139"/>
      <c r="AZ18" s="139"/>
      <c r="BA18" s="139"/>
      <c r="BB18" s="145">
        <f t="shared" si="14"/>
        <v>1</v>
      </c>
      <c r="BC18" s="168">
        <f t="shared" si="15"/>
        <v>33.33333333</v>
      </c>
      <c r="BD18" s="184"/>
      <c r="BE18" s="139"/>
      <c r="BF18" s="139"/>
      <c r="BG18" s="139"/>
      <c r="BH18" s="139"/>
      <c r="BI18" s="139"/>
      <c r="BJ18" s="139"/>
      <c r="BK18" s="148"/>
      <c r="BL18" s="139"/>
      <c r="BM18" s="139"/>
      <c r="BN18" s="139"/>
      <c r="BO18" s="139"/>
      <c r="BP18" s="148"/>
      <c r="BQ18" s="139"/>
      <c r="BR18" s="156"/>
      <c r="BS18" s="156"/>
      <c r="BT18" s="156"/>
      <c r="BU18" s="156"/>
      <c r="BV18" s="156"/>
      <c r="BW18" s="156"/>
      <c r="BX18" s="156"/>
      <c r="BY18" s="170">
        <f t="shared" si="16"/>
        <v>0</v>
      </c>
      <c r="BZ18" s="171">
        <f t="shared" si="17"/>
        <v>0</v>
      </c>
      <c r="CA18" s="185"/>
      <c r="CB18" s="156"/>
      <c r="CC18" s="156"/>
      <c r="CD18" s="156"/>
      <c r="CE18" s="156"/>
      <c r="CF18" s="157"/>
      <c r="CG18" s="156"/>
      <c r="CH18" s="156"/>
      <c r="CI18" s="156"/>
      <c r="CJ18" s="156"/>
      <c r="CK18" s="173">
        <f t="shared" si="18"/>
        <v>0</v>
      </c>
      <c r="CL18" s="175" t="str">
        <f t="shared" si="19"/>
        <v>#DIV/0!</v>
      </c>
    </row>
    <row r="19">
      <c r="A19" s="124">
        <v>10.0</v>
      </c>
      <c r="B19" s="125" t="s">
        <v>73</v>
      </c>
      <c r="C19" s="127" t="s">
        <v>74</v>
      </c>
      <c r="D19" s="128">
        <f t="shared" si="6"/>
        <v>0</v>
      </c>
      <c r="E19" s="161">
        <f t="shared" si="7"/>
        <v>0</v>
      </c>
      <c r="F19" s="162">
        <f t="shared" si="8"/>
        <v>0</v>
      </c>
      <c r="G19" s="163">
        <f t="shared" si="9"/>
        <v>0</v>
      </c>
      <c r="H19" s="164"/>
      <c r="I19" s="164"/>
      <c r="J19" s="164"/>
      <c r="K19" s="148"/>
      <c r="L19" s="148"/>
      <c r="M19" s="166">
        <f t="shared" si="10"/>
        <v>0</v>
      </c>
      <c r="N19" s="167" t="str">
        <f t="shared" si="11"/>
        <v>#DIV/0!</v>
      </c>
      <c r="O19" s="221"/>
      <c r="P19" s="156"/>
      <c r="Q19" s="156"/>
      <c r="R19" s="156"/>
      <c r="S19" s="156"/>
      <c r="T19" s="201"/>
      <c r="U19" s="156"/>
      <c r="V19" s="156"/>
      <c r="W19" s="156"/>
      <c r="X19" s="201"/>
      <c r="Y19" s="156"/>
      <c r="Z19" s="156"/>
      <c r="AA19" s="156"/>
      <c r="AB19" s="156"/>
      <c r="AC19" s="156"/>
      <c r="AD19" s="156"/>
      <c r="AE19" s="156"/>
      <c r="AF19" s="190"/>
      <c r="AG19" s="190"/>
      <c r="AH19" s="190"/>
      <c r="AI19" s="190"/>
      <c r="AJ19" s="135">
        <f t="shared" si="12"/>
        <v>0</v>
      </c>
      <c r="AK19" s="168">
        <f t="shared" si="13"/>
        <v>0</v>
      </c>
      <c r="AL19" s="185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45">
        <f t="shared" si="14"/>
        <v>0</v>
      </c>
      <c r="BC19" s="168">
        <f t="shared" si="15"/>
        <v>0</v>
      </c>
      <c r="BD19" s="191"/>
      <c r="BE19" s="156"/>
      <c r="BF19" s="201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70">
        <f t="shared" si="16"/>
        <v>0</v>
      </c>
      <c r="BZ19" s="171">
        <f t="shared" si="17"/>
        <v>0</v>
      </c>
      <c r="CA19" s="185"/>
      <c r="CB19" s="156"/>
      <c r="CC19" s="156"/>
      <c r="CD19" s="156"/>
      <c r="CE19" s="156"/>
      <c r="CF19" s="157"/>
      <c r="CG19" s="156"/>
      <c r="CH19" s="156"/>
      <c r="CI19" s="156"/>
      <c r="CJ19" s="156"/>
      <c r="CK19" s="173">
        <f t="shared" si="18"/>
        <v>0</v>
      </c>
      <c r="CL19" s="175" t="str">
        <f t="shared" si="19"/>
        <v>#DIV/0!</v>
      </c>
    </row>
    <row r="20">
      <c r="A20" s="160">
        <v>11.0</v>
      </c>
      <c r="B20" s="125" t="s">
        <v>75</v>
      </c>
      <c r="C20" s="127" t="s">
        <v>76</v>
      </c>
      <c r="D20" s="128">
        <f t="shared" si="6"/>
        <v>4</v>
      </c>
      <c r="E20" s="161">
        <f t="shared" si="7"/>
        <v>66.66666667</v>
      </c>
      <c r="F20" s="162" t="str">
        <f t="shared" si="8"/>
        <v>  </v>
      </c>
      <c r="G20" s="186" t="str">
        <f t="shared" si="9"/>
        <v>  </v>
      </c>
      <c r="H20" s="164"/>
      <c r="I20" s="164"/>
      <c r="J20" s="164"/>
      <c r="K20" s="148"/>
      <c r="L20" s="165"/>
      <c r="M20" s="166">
        <f t="shared" si="10"/>
        <v>0</v>
      </c>
      <c r="N20" s="167" t="str">
        <f t="shared" si="11"/>
        <v>#DIV/0!</v>
      </c>
      <c r="O20" s="221"/>
      <c r="P20" s="139"/>
      <c r="Q20" s="139"/>
      <c r="R20" s="139"/>
      <c r="S20" s="139"/>
      <c r="T20" s="201"/>
      <c r="U20" s="139"/>
      <c r="V20" s="139"/>
      <c r="W20" s="139"/>
      <c r="X20" s="201"/>
      <c r="Y20" s="139"/>
      <c r="Z20" s="182">
        <v>1.0</v>
      </c>
      <c r="AA20" s="139"/>
      <c r="AB20" s="139"/>
      <c r="AC20" s="139"/>
      <c r="AD20" s="139"/>
      <c r="AE20" s="139"/>
      <c r="AF20" s="180"/>
      <c r="AG20" s="180"/>
      <c r="AH20" s="180"/>
      <c r="AI20" s="180"/>
      <c r="AJ20" s="135">
        <f t="shared" si="12"/>
        <v>1</v>
      </c>
      <c r="AK20" s="168">
        <f t="shared" si="13"/>
        <v>50</v>
      </c>
      <c r="AL20" s="196">
        <v>1.0</v>
      </c>
      <c r="AM20" s="139"/>
      <c r="AN20" s="139"/>
      <c r="AO20" s="139"/>
      <c r="AP20" s="139"/>
      <c r="AQ20" s="139"/>
      <c r="AR20" s="139"/>
      <c r="AS20" s="139"/>
      <c r="AT20" s="182">
        <v>1.0</v>
      </c>
      <c r="AU20" s="139"/>
      <c r="AV20" s="139"/>
      <c r="AW20" s="139"/>
      <c r="AX20" s="139"/>
      <c r="AY20" s="139"/>
      <c r="AZ20" s="139"/>
      <c r="BA20" s="139"/>
      <c r="BB20" s="145">
        <f t="shared" si="14"/>
        <v>2</v>
      </c>
      <c r="BC20" s="168">
        <f t="shared" si="15"/>
        <v>66.66666667</v>
      </c>
      <c r="BD20" s="184"/>
      <c r="BE20" s="139"/>
      <c r="BF20" s="201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56"/>
      <c r="BS20" s="156"/>
      <c r="BT20" s="156"/>
      <c r="BU20" s="156"/>
      <c r="BV20" s="156"/>
      <c r="BW20" s="189">
        <v>1.0</v>
      </c>
      <c r="BX20" s="156"/>
      <c r="BY20" s="170">
        <f t="shared" si="16"/>
        <v>1</v>
      </c>
      <c r="BZ20" s="171">
        <f t="shared" si="17"/>
        <v>100</v>
      </c>
      <c r="CA20" s="185"/>
      <c r="CB20" s="156"/>
      <c r="CC20" s="156"/>
      <c r="CD20" s="156"/>
      <c r="CE20" s="156"/>
      <c r="CF20" s="157"/>
      <c r="CG20" s="156"/>
      <c r="CH20" s="156"/>
      <c r="CI20" s="156"/>
      <c r="CJ20" s="156"/>
      <c r="CK20" s="173">
        <f t="shared" si="18"/>
        <v>0</v>
      </c>
      <c r="CL20" s="175" t="str">
        <f t="shared" si="19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28">
        <f t="shared" si="6"/>
        <v>5</v>
      </c>
      <c r="E21" s="161">
        <f t="shared" si="7"/>
        <v>83.33333333</v>
      </c>
      <c r="F21" s="162" t="str">
        <f t="shared" si="8"/>
        <v>  </v>
      </c>
      <c r="G21" s="163" t="str">
        <f t="shared" si="9"/>
        <v>  </v>
      </c>
      <c r="H21" s="187"/>
      <c r="I21" s="187"/>
      <c r="J21" s="164"/>
      <c r="K21" s="148"/>
      <c r="L21" s="148"/>
      <c r="M21" s="166">
        <f t="shared" si="10"/>
        <v>0</v>
      </c>
      <c r="N21" s="167" t="str">
        <f t="shared" si="11"/>
        <v>#DIV/0!</v>
      </c>
      <c r="O21" s="137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82">
        <v>1.0</v>
      </c>
      <c r="AA21" s="139"/>
      <c r="AB21" s="139"/>
      <c r="AC21" s="139"/>
      <c r="AD21" s="139"/>
      <c r="AE21" s="139"/>
      <c r="AF21" s="180"/>
      <c r="AG21" s="180"/>
      <c r="AH21" s="180"/>
      <c r="AI21" s="180"/>
      <c r="AJ21" s="135">
        <f t="shared" si="12"/>
        <v>1</v>
      </c>
      <c r="AK21" s="168">
        <f t="shared" si="13"/>
        <v>50</v>
      </c>
      <c r="AL21" s="196">
        <v>1.0</v>
      </c>
      <c r="AM21" s="182"/>
      <c r="AN21" s="139"/>
      <c r="AO21" s="182">
        <v>1.0</v>
      </c>
      <c r="AP21" s="139"/>
      <c r="AQ21" s="139"/>
      <c r="AR21" s="139"/>
      <c r="AS21" s="139"/>
      <c r="AT21" s="182">
        <v>1.0</v>
      </c>
      <c r="AU21" s="139"/>
      <c r="AV21" s="139"/>
      <c r="AW21" s="139"/>
      <c r="AX21" s="139"/>
      <c r="AY21" s="139"/>
      <c r="AZ21" s="139"/>
      <c r="BA21" s="139"/>
      <c r="BB21" s="145">
        <f t="shared" si="14"/>
        <v>3</v>
      </c>
      <c r="BC21" s="168">
        <f t="shared" si="15"/>
        <v>100</v>
      </c>
      <c r="BD21" s="184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48"/>
      <c r="BQ21" s="139"/>
      <c r="BR21" s="156"/>
      <c r="BS21" s="156"/>
      <c r="BT21" s="156"/>
      <c r="BU21" s="156"/>
      <c r="BV21" s="156"/>
      <c r="BW21" s="189">
        <v>1.0</v>
      </c>
      <c r="BX21" s="156"/>
      <c r="BY21" s="170">
        <f t="shared" si="16"/>
        <v>1</v>
      </c>
      <c r="BZ21" s="171">
        <f t="shared" si="17"/>
        <v>100</v>
      </c>
      <c r="CA21" s="185"/>
      <c r="CB21" s="156"/>
      <c r="CC21" s="156"/>
      <c r="CD21" s="156"/>
      <c r="CE21" s="156"/>
      <c r="CF21" s="157"/>
      <c r="CG21" s="156"/>
      <c r="CH21" s="156"/>
      <c r="CI21" s="156"/>
      <c r="CJ21" s="156"/>
      <c r="CK21" s="173">
        <f t="shared" si="18"/>
        <v>0</v>
      </c>
      <c r="CL21" s="175" t="str">
        <f t="shared" si="19"/>
        <v>#DIV/0!</v>
      </c>
    </row>
    <row r="22" ht="15.75" customHeight="1">
      <c r="A22" s="124">
        <v>13.0</v>
      </c>
      <c r="B22" s="125" t="s">
        <v>79</v>
      </c>
      <c r="C22" s="127" t="s">
        <v>80</v>
      </c>
      <c r="D22" s="128">
        <f t="shared" si="6"/>
        <v>3</v>
      </c>
      <c r="E22" s="161">
        <f t="shared" si="7"/>
        <v>50</v>
      </c>
      <c r="F22" s="162" t="str">
        <f t="shared" si="8"/>
        <v>  </v>
      </c>
      <c r="G22" s="186" t="str">
        <f t="shared" si="9"/>
        <v>  </v>
      </c>
      <c r="H22" s="164"/>
      <c r="I22" s="164"/>
      <c r="J22" s="187"/>
      <c r="K22" s="165"/>
      <c r="L22" s="148"/>
      <c r="M22" s="166">
        <f t="shared" si="10"/>
        <v>0</v>
      </c>
      <c r="N22" s="167" t="str">
        <f t="shared" si="11"/>
        <v>#DIV/0!</v>
      </c>
      <c r="O22" s="137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82">
        <v>1.0</v>
      </c>
      <c r="AF22" s="180"/>
      <c r="AG22" s="180"/>
      <c r="AH22" s="180"/>
      <c r="AI22" s="180"/>
      <c r="AJ22" s="135">
        <f t="shared" si="12"/>
        <v>1</v>
      </c>
      <c r="AK22" s="168">
        <f t="shared" si="13"/>
        <v>50</v>
      </c>
      <c r="AL22" s="137"/>
      <c r="AM22" s="139"/>
      <c r="AN22" s="139"/>
      <c r="AO22" s="139"/>
      <c r="AP22" s="139"/>
      <c r="AQ22" s="139"/>
      <c r="AR22" s="139"/>
      <c r="AS22" s="139"/>
      <c r="AT22" s="182">
        <v>1.0</v>
      </c>
      <c r="AU22" s="139"/>
      <c r="AV22" s="139"/>
      <c r="AW22" s="139"/>
      <c r="AX22" s="139"/>
      <c r="AY22" s="139"/>
      <c r="AZ22" s="139"/>
      <c r="BA22" s="139"/>
      <c r="BB22" s="145">
        <f t="shared" si="14"/>
        <v>1</v>
      </c>
      <c r="BC22" s="168">
        <f t="shared" si="15"/>
        <v>33.33333333</v>
      </c>
      <c r="BD22" s="184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56"/>
      <c r="BS22" s="156"/>
      <c r="BT22" s="156"/>
      <c r="BU22" s="156"/>
      <c r="BV22" s="156"/>
      <c r="BW22" s="189">
        <v>1.0</v>
      </c>
      <c r="BX22" s="156"/>
      <c r="BY22" s="170">
        <f t="shared" si="16"/>
        <v>1</v>
      </c>
      <c r="BZ22" s="171">
        <f t="shared" si="17"/>
        <v>100</v>
      </c>
      <c r="CA22" s="185"/>
      <c r="CB22" s="156"/>
      <c r="CC22" s="156"/>
      <c r="CD22" s="156"/>
      <c r="CE22" s="156"/>
      <c r="CF22" s="157"/>
      <c r="CG22" s="156"/>
      <c r="CH22" s="156"/>
      <c r="CI22" s="156"/>
      <c r="CJ22" s="156"/>
      <c r="CK22" s="173">
        <f t="shared" si="18"/>
        <v>0</v>
      </c>
      <c r="CL22" s="175" t="str">
        <f t="shared" si="19"/>
        <v>#DIV/0!</v>
      </c>
    </row>
    <row r="23" ht="15.75" customHeight="1">
      <c r="A23" s="160">
        <v>14.0</v>
      </c>
      <c r="B23" s="125" t="s">
        <v>81</v>
      </c>
      <c r="C23" s="127" t="s">
        <v>82</v>
      </c>
      <c r="D23" s="128">
        <f t="shared" si="6"/>
        <v>3</v>
      </c>
      <c r="E23" s="161">
        <f t="shared" si="7"/>
        <v>50</v>
      </c>
      <c r="F23" s="248" t="str">
        <f t="shared" si="8"/>
        <v>  </v>
      </c>
      <c r="G23" s="186" t="str">
        <f t="shared" si="9"/>
        <v>  </v>
      </c>
      <c r="H23" s="164"/>
      <c r="I23" s="164"/>
      <c r="J23" s="164"/>
      <c r="K23" s="148"/>
      <c r="L23" s="165"/>
      <c r="M23" s="166">
        <f t="shared" si="10"/>
        <v>0</v>
      </c>
      <c r="N23" s="167" t="str">
        <f t="shared" si="11"/>
        <v>#DIV/0!</v>
      </c>
      <c r="O23" s="13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82">
        <v>1.0</v>
      </c>
      <c r="AF23" s="180"/>
      <c r="AG23" s="180"/>
      <c r="AH23" s="180"/>
      <c r="AI23" s="180"/>
      <c r="AJ23" s="135">
        <f t="shared" si="12"/>
        <v>1</v>
      </c>
      <c r="AK23" s="168">
        <f t="shared" si="13"/>
        <v>50</v>
      </c>
      <c r="AL23" s="137"/>
      <c r="AM23" s="139"/>
      <c r="AN23" s="139"/>
      <c r="AO23" s="139"/>
      <c r="AP23" s="139"/>
      <c r="AQ23" s="139"/>
      <c r="AR23" s="139"/>
      <c r="AS23" s="139"/>
      <c r="AT23" s="182">
        <v>1.0</v>
      </c>
      <c r="AU23" s="139"/>
      <c r="AV23" s="139"/>
      <c r="AW23" s="139"/>
      <c r="AX23" s="139"/>
      <c r="AY23" s="139"/>
      <c r="AZ23" s="139"/>
      <c r="BA23" s="139"/>
      <c r="BB23" s="145">
        <f t="shared" si="14"/>
        <v>1</v>
      </c>
      <c r="BC23" s="168">
        <f t="shared" si="15"/>
        <v>33.33333333</v>
      </c>
      <c r="BD23" s="184"/>
      <c r="BE23" s="139"/>
      <c r="BF23" s="139"/>
      <c r="BG23" s="139"/>
      <c r="BH23" s="139"/>
      <c r="BI23" s="139"/>
      <c r="BJ23" s="139"/>
      <c r="BK23" s="148"/>
      <c r="BL23" s="139"/>
      <c r="BM23" s="139"/>
      <c r="BN23" s="139"/>
      <c r="BO23" s="139"/>
      <c r="BP23" s="139"/>
      <c r="BQ23" s="139"/>
      <c r="BR23" s="156"/>
      <c r="BS23" s="156"/>
      <c r="BT23" s="156"/>
      <c r="BU23" s="156"/>
      <c r="BV23" s="156"/>
      <c r="BW23" s="189">
        <v>1.0</v>
      </c>
      <c r="BX23" s="156"/>
      <c r="BY23" s="170">
        <f t="shared" si="16"/>
        <v>1</v>
      </c>
      <c r="BZ23" s="171">
        <f t="shared" si="17"/>
        <v>100</v>
      </c>
      <c r="CA23" s="185"/>
      <c r="CB23" s="156"/>
      <c r="CC23" s="156"/>
      <c r="CD23" s="156"/>
      <c r="CE23" s="156"/>
      <c r="CF23" s="157"/>
      <c r="CG23" s="156"/>
      <c r="CH23" s="156"/>
      <c r="CI23" s="156"/>
      <c r="CJ23" s="156"/>
      <c r="CK23" s="173">
        <f t="shared" si="18"/>
        <v>0</v>
      </c>
      <c r="CL23" s="175" t="str">
        <f t="shared" si="19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28">
        <f t="shared" si="6"/>
        <v>2</v>
      </c>
      <c r="E24" s="161">
        <f t="shared" si="7"/>
        <v>33.33333333</v>
      </c>
      <c r="F24" s="162">
        <f t="shared" si="8"/>
        <v>33.33333333</v>
      </c>
      <c r="G24" s="163" t="str">
        <f t="shared" si="9"/>
        <v>  </v>
      </c>
      <c r="H24" s="164"/>
      <c r="I24" s="164"/>
      <c r="J24" s="187"/>
      <c r="K24" s="165"/>
      <c r="L24" s="148"/>
      <c r="M24" s="166">
        <f t="shared" si="10"/>
        <v>0</v>
      </c>
      <c r="N24" s="167" t="str">
        <f t="shared" si="11"/>
        <v>#DIV/0!</v>
      </c>
      <c r="O24" s="137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80"/>
      <c r="AG24" s="180"/>
      <c r="AH24" s="180"/>
      <c r="AI24" s="180"/>
      <c r="AJ24" s="135">
        <f t="shared" si="12"/>
        <v>0</v>
      </c>
      <c r="AK24" s="168">
        <f t="shared" si="13"/>
        <v>0</v>
      </c>
      <c r="AL24" s="137"/>
      <c r="AM24" s="139"/>
      <c r="AN24" s="139"/>
      <c r="AO24" s="139"/>
      <c r="AP24" s="139"/>
      <c r="AQ24" s="139"/>
      <c r="AR24" s="139"/>
      <c r="AS24" s="139"/>
      <c r="AT24" s="182">
        <v>1.0</v>
      </c>
      <c r="AU24" s="139"/>
      <c r="AV24" s="139"/>
      <c r="AW24" s="139"/>
      <c r="AX24" s="139"/>
      <c r="AY24" s="139"/>
      <c r="AZ24" s="139"/>
      <c r="BA24" s="139"/>
      <c r="BB24" s="145">
        <f t="shared" si="14"/>
        <v>1</v>
      </c>
      <c r="BC24" s="168">
        <f t="shared" si="15"/>
        <v>33.33333333</v>
      </c>
      <c r="BD24" s="184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56"/>
      <c r="BS24" s="156"/>
      <c r="BT24" s="156"/>
      <c r="BU24" s="156"/>
      <c r="BV24" s="156"/>
      <c r="BW24" s="189">
        <v>1.0</v>
      </c>
      <c r="BX24" s="156"/>
      <c r="BY24" s="170">
        <f t="shared" si="16"/>
        <v>1</v>
      </c>
      <c r="BZ24" s="171">
        <f t="shared" si="17"/>
        <v>100</v>
      </c>
      <c r="CA24" s="185"/>
      <c r="CB24" s="156"/>
      <c r="CC24" s="156"/>
      <c r="CD24" s="156"/>
      <c r="CE24" s="156"/>
      <c r="CF24" s="157"/>
      <c r="CG24" s="156"/>
      <c r="CH24" s="156"/>
      <c r="CI24" s="156"/>
      <c r="CJ24" s="156"/>
      <c r="CK24" s="173">
        <f t="shared" si="18"/>
        <v>0</v>
      </c>
      <c r="CL24" s="175" t="str">
        <f t="shared" si="19"/>
        <v>#DIV/0!</v>
      </c>
    </row>
    <row r="25" ht="15.75" customHeight="1">
      <c r="A25" s="124">
        <v>16.0</v>
      </c>
      <c r="B25" s="125" t="s">
        <v>85</v>
      </c>
      <c r="C25" s="127" t="s">
        <v>86</v>
      </c>
      <c r="D25" s="128">
        <f t="shared" si="6"/>
        <v>2</v>
      </c>
      <c r="E25" s="161">
        <f t="shared" si="7"/>
        <v>33.33333333</v>
      </c>
      <c r="F25" s="162">
        <f t="shared" si="8"/>
        <v>33.33333333</v>
      </c>
      <c r="G25" s="186" t="str">
        <f t="shared" si="9"/>
        <v>  </v>
      </c>
      <c r="H25" s="164"/>
      <c r="I25" s="164"/>
      <c r="J25" s="187"/>
      <c r="K25" s="165"/>
      <c r="L25" s="148"/>
      <c r="M25" s="166">
        <f t="shared" si="10"/>
        <v>0</v>
      </c>
      <c r="N25" s="167" t="str">
        <f t="shared" si="11"/>
        <v>#DIV/0!</v>
      </c>
      <c r="O25" s="137"/>
      <c r="P25" s="177"/>
      <c r="Q25" s="177"/>
      <c r="R25" s="177"/>
      <c r="S25" s="177"/>
      <c r="T25" s="139"/>
      <c r="U25" s="177"/>
      <c r="V25" s="177"/>
      <c r="W25" s="177"/>
      <c r="X25" s="139"/>
      <c r="Y25" s="177"/>
      <c r="Z25" s="249">
        <v>1.0</v>
      </c>
      <c r="AA25" s="177"/>
      <c r="AB25" s="177"/>
      <c r="AC25" s="177"/>
      <c r="AD25" s="177"/>
      <c r="AE25" s="177"/>
      <c r="AF25" s="251"/>
      <c r="AG25" s="251"/>
      <c r="AH25" s="251"/>
      <c r="AI25" s="251"/>
      <c r="AJ25" s="135">
        <f t="shared" si="12"/>
        <v>1</v>
      </c>
      <c r="AK25" s="168">
        <f t="shared" si="13"/>
        <v>50</v>
      </c>
      <c r="AL25" s="176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45">
        <f t="shared" si="14"/>
        <v>0</v>
      </c>
      <c r="BC25" s="168">
        <f t="shared" si="15"/>
        <v>0</v>
      </c>
      <c r="BD25" s="252"/>
      <c r="BE25" s="177"/>
      <c r="BF25" s="139"/>
      <c r="BG25" s="177"/>
      <c r="BH25" s="177"/>
      <c r="BI25" s="177"/>
      <c r="BJ25" s="177"/>
      <c r="BK25" s="148"/>
      <c r="BL25" s="177"/>
      <c r="BM25" s="177"/>
      <c r="BN25" s="177"/>
      <c r="BO25" s="177"/>
      <c r="BP25" s="148"/>
      <c r="BQ25" s="177"/>
      <c r="BR25" s="156"/>
      <c r="BS25" s="156"/>
      <c r="BT25" s="156"/>
      <c r="BU25" s="156"/>
      <c r="BV25" s="156"/>
      <c r="BW25" s="189">
        <v>1.0</v>
      </c>
      <c r="BX25" s="156"/>
      <c r="BY25" s="170">
        <f t="shared" si="16"/>
        <v>1</v>
      </c>
      <c r="BZ25" s="171">
        <f t="shared" si="17"/>
        <v>100</v>
      </c>
      <c r="CA25" s="185"/>
      <c r="CB25" s="156"/>
      <c r="CC25" s="156"/>
      <c r="CD25" s="156"/>
      <c r="CE25" s="156"/>
      <c r="CF25" s="157"/>
      <c r="CG25" s="156"/>
      <c r="CH25" s="156"/>
      <c r="CI25" s="156"/>
      <c r="CJ25" s="156"/>
      <c r="CK25" s="173">
        <f t="shared" si="18"/>
        <v>0</v>
      </c>
      <c r="CL25" s="175" t="str">
        <f t="shared" si="19"/>
        <v>#DIV/0!</v>
      </c>
    </row>
    <row r="26" ht="15.75" customHeight="1">
      <c r="A26" s="160">
        <v>17.0</v>
      </c>
      <c r="B26" s="125" t="s">
        <v>87</v>
      </c>
      <c r="C26" s="127" t="s">
        <v>88</v>
      </c>
      <c r="D26" s="128">
        <f t="shared" si="6"/>
        <v>3</v>
      </c>
      <c r="E26" s="161">
        <f t="shared" si="7"/>
        <v>50</v>
      </c>
      <c r="F26" s="248" t="str">
        <f t="shared" si="8"/>
        <v>  </v>
      </c>
      <c r="G26" s="186" t="str">
        <f t="shared" si="9"/>
        <v>  </v>
      </c>
      <c r="H26" s="164"/>
      <c r="I26" s="164"/>
      <c r="J26" s="164"/>
      <c r="K26" s="148"/>
      <c r="L26" s="148"/>
      <c r="M26" s="166">
        <f t="shared" si="10"/>
        <v>0</v>
      </c>
      <c r="N26" s="167" t="str">
        <f t="shared" si="11"/>
        <v>#DIV/0!</v>
      </c>
      <c r="O26" s="221"/>
      <c r="P26" s="139"/>
      <c r="Q26" s="139"/>
      <c r="R26" s="139"/>
      <c r="S26" s="139"/>
      <c r="T26" s="201"/>
      <c r="U26" s="139"/>
      <c r="V26" s="139"/>
      <c r="W26" s="139"/>
      <c r="X26" s="201"/>
      <c r="Y26" s="139"/>
      <c r="Z26" s="139"/>
      <c r="AA26" s="139"/>
      <c r="AB26" s="139"/>
      <c r="AC26" s="139"/>
      <c r="AD26" s="139"/>
      <c r="AE26" s="139"/>
      <c r="AF26" s="180"/>
      <c r="AG26" s="180"/>
      <c r="AH26" s="180"/>
      <c r="AI26" s="180"/>
      <c r="AJ26" s="135">
        <f t="shared" si="12"/>
        <v>0</v>
      </c>
      <c r="AK26" s="168">
        <f t="shared" si="13"/>
        <v>0</v>
      </c>
      <c r="AL26" s="196">
        <v>1.0</v>
      </c>
      <c r="AM26" s="139"/>
      <c r="AN26" s="139"/>
      <c r="AO26" s="139"/>
      <c r="AP26" s="139"/>
      <c r="AQ26" s="139"/>
      <c r="AR26" s="139"/>
      <c r="AS26" s="139"/>
      <c r="AT26" s="182">
        <v>1.0</v>
      </c>
      <c r="AU26" s="139"/>
      <c r="AV26" s="139"/>
      <c r="AW26" s="139"/>
      <c r="AX26" s="139"/>
      <c r="AY26" s="139"/>
      <c r="AZ26" s="139"/>
      <c r="BA26" s="139"/>
      <c r="BB26" s="145">
        <f t="shared" si="14"/>
        <v>2</v>
      </c>
      <c r="BC26" s="168">
        <f t="shared" si="15"/>
        <v>66.66666667</v>
      </c>
      <c r="BD26" s="184"/>
      <c r="BE26" s="139"/>
      <c r="BF26" s="201"/>
      <c r="BG26" s="139"/>
      <c r="BH26" s="139"/>
      <c r="BI26" s="139"/>
      <c r="BJ26" s="139"/>
      <c r="BK26" s="148"/>
      <c r="BL26" s="139"/>
      <c r="BM26" s="139"/>
      <c r="BN26" s="139"/>
      <c r="BO26" s="139"/>
      <c r="BP26" s="148"/>
      <c r="BQ26" s="139"/>
      <c r="BR26" s="156"/>
      <c r="BS26" s="156"/>
      <c r="BT26" s="156"/>
      <c r="BU26" s="156"/>
      <c r="BV26" s="156"/>
      <c r="BW26" s="189">
        <v>1.0</v>
      </c>
      <c r="BX26" s="156"/>
      <c r="BY26" s="170">
        <f t="shared" si="16"/>
        <v>1</v>
      </c>
      <c r="BZ26" s="171">
        <f t="shared" si="17"/>
        <v>100</v>
      </c>
      <c r="CA26" s="185"/>
      <c r="CB26" s="156"/>
      <c r="CC26" s="156"/>
      <c r="CD26" s="156"/>
      <c r="CE26" s="156"/>
      <c r="CF26" s="157"/>
      <c r="CG26" s="156"/>
      <c r="CH26" s="156"/>
      <c r="CI26" s="156"/>
      <c r="CJ26" s="156"/>
      <c r="CK26" s="173">
        <f t="shared" si="18"/>
        <v>0</v>
      </c>
      <c r="CL26" s="175" t="str">
        <f t="shared" si="19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28">
        <f t="shared" si="6"/>
        <v>2</v>
      </c>
      <c r="E27" s="161">
        <f t="shared" si="7"/>
        <v>33.33333333</v>
      </c>
      <c r="F27" s="162">
        <f t="shared" si="8"/>
        <v>33.33333333</v>
      </c>
      <c r="G27" s="186" t="str">
        <f t="shared" si="9"/>
        <v>  </v>
      </c>
      <c r="H27" s="164"/>
      <c r="I27" s="164"/>
      <c r="J27" s="164"/>
      <c r="K27" s="148"/>
      <c r="L27" s="148"/>
      <c r="M27" s="166">
        <f t="shared" si="10"/>
        <v>0</v>
      </c>
      <c r="N27" s="167" t="str">
        <f t="shared" si="11"/>
        <v>#DIV/0!</v>
      </c>
      <c r="O27" s="137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80"/>
      <c r="AG27" s="180"/>
      <c r="AH27" s="180"/>
      <c r="AI27" s="180"/>
      <c r="AJ27" s="135">
        <f t="shared" si="12"/>
        <v>0</v>
      </c>
      <c r="AK27" s="168">
        <f t="shared" si="13"/>
        <v>0</v>
      </c>
      <c r="AL27" s="137"/>
      <c r="AM27" s="139"/>
      <c r="AN27" s="139"/>
      <c r="AO27" s="139"/>
      <c r="AP27" s="139"/>
      <c r="AQ27" s="139"/>
      <c r="AR27" s="139"/>
      <c r="AS27" s="139"/>
      <c r="AT27" s="182">
        <v>1.0</v>
      </c>
      <c r="AU27" s="139"/>
      <c r="AV27" s="139"/>
      <c r="AW27" s="139"/>
      <c r="AX27" s="139"/>
      <c r="AY27" s="139"/>
      <c r="AZ27" s="139"/>
      <c r="BA27" s="139"/>
      <c r="BB27" s="145">
        <f t="shared" si="14"/>
        <v>1</v>
      </c>
      <c r="BC27" s="168">
        <f t="shared" si="15"/>
        <v>33.33333333</v>
      </c>
      <c r="BD27" s="184"/>
      <c r="BE27" s="139"/>
      <c r="BF27" s="139"/>
      <c r="BG27" s="139"/>
      <c r="BH27" s="139"/>
      <c r="BI27" s="139"/>
      <c r="BJ27" s="139"/>
      <c r="BK27" s="148"/>
      <c r="BL27" s="139"/>
      <c r="BM27" s="139"/>
      <c r="BN27" s="139"/>
      <c r="BO27" s="139"/>
      <c r="BP27" s="139"/>
      <c r="BQ27" s="139"/>
      <c r="BR27" s="156"/>
      <c r="BS27" s="156"/>
      <c r="BT27" s="156"/>
      <c r="BU27" s="156"/>
      <c r="BV27" s="156"/>
      <c r="BW27" s="189">
        <v>1.0</v>
      </c>
      <c r="BX27" s="156"/>
      <c r="BY27" s="170">
        <f t="shared" si="16"/>
        <v>1</v>
      </c>
      <c r="BZ27" s="171">
        <f t="shared" si="17"/>
        <v>100</v>
      </c>
      <c r="CA27" s="185"/>
      <c r="CB27" s="156"/>
      <c r="CC27" s="156"/>
      <c r="CD27" s="156"/>
      <c r="CE27" s="156"/>
      <c r="CF27" s="157"/>
      <c r="CG27" s="156"/>
      <c r="CH27" s="156"/>
      <c r="CI27" s="156"/>
      <c r="CJ27" s="156"/>
      <c r="CK27" s="173">
        <f t="shared" si="18"/>
        <v>0</v>
      </c>
      <c r="CL27" s="175" t="str">
        <f t="shared" si="19"/>
        <v>#DIV/0!</v>
      </c>
    </row>
    <row r="28" ht="15.75" customHeight="1">
      <c r="A28" s="124">
        <v>19.0</v>
      </c>
      <c r="B28" s="125" t="s">
        <v>91</v>
      </c>
      <c r="C28" s="127" t="s">
        <v>92</v>
      </c>
      <c r="D28" s="128">
        <f t="shared" si="6"/>
        <v>3</v>
      </c>
      <c r="E28" s="161">
        <f t="shared" si="7"/>
        <v>50</v>
      </c>
      <c r="F28" s="248" t="str">
        <f t="shared" si="8"/>
        <v>  </v>
      </c>
      <c r="G28" s="186" t="str">
        <f t="shared" si="9"/>
        <v>  </v>
      </c>
      <c r="H28" s="164"/>
      <c r="I28" s="164"/>
      <c r="J28" s="164"/>
      <c r="K28" s="148"/>
      <c r="L28" s="148"/>
      <c r="M28" s="166">
        <f t="shared" si="10"/>
        <v>0</v>
      </c>
      <c r="N28" s="167" t="str">
        <f t="shared" si="11"/>
        <v>#DIV/0!</v>
      </c>
      <c r="O28" s="13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80"/>
      <c r="AG28" s="180"/>
      <c r="AH28" s="180"/>
      <c r="AI28" s="180"/>
      <c r="AJ28" s="135">
        <f t="shared" si="12"/>
        <v>0</v>
      </c>
      <c r="AK28" s="168">
        <f t="shared" si="13"/>
        <v>0</v>
      </c>
      <c r="AL28" s="196">
        <v>1.0</v>
      </c>
      <c r="AM28" s="139"/>
      <c r="AN28" s="139"/>
      <c r="AO28" s="139"/>
      <c r="AP28" s="139"/>
      <c r="AQ28" s="139"/>
      <c r="AR28" s="139"/>
      <c r="AS28" s="139"/>
      <c r="AT28" s="182">
        <v>1.0</v>
      </c>
      <c r="AU28" s="139"/>
      <c r="AV28" s="139"/>
      <c r="AW28" s="139"/>
      <c r="AX28" s="139"/>
      <c r="AY28" s="139"/>
      <c r="AZ28" s="139"/>
      <c r="BA28" s="139"/>
      <c r="BB28" s="145">
        <f t="shared" si="14"/>
        <v>2</v>
      </c>
      <c r="BC28" s="168">
        <f t="shared" si="15"/>
        <v>66.66666667</v>
      </c>
      <c r="BD28" s="184"/>
      <c r="BE28" s="139"/>
      <c r="BF28" s="139"/>
      <c r="BG28" s="139"/>
      <c r="BH28" s="139"/>
      <c r="BI28" s="139"/>
      <c r="BJ28" s="139"/>
      <c r="BK28" s="148"/>
      <c r="BL28" s="139"/>
      <c r="BM28" s="139"/>
      <c r="BN28" s="139"/>
      <c r="BO28" s="139"/>
      <c r="BP28" s="148"/>
      <c r="BQ28" s="139"/>
      <c r="BR28" s="156"/>
      <c r="BS28" s="156"/>
      <c r="BT28" s="156"/>
      <c r="BU28" s="156"/>
      <c r="BV28" s="156"/>
      <c r="BW28" s="189">
        <v>1.0</v>
      </c>
      <c r="BX28" s="156"/>
      <c r="BY28" s="170">
        <f t="shared" si="16"/>
        <v>1</v>
      </c>
      <c r="BZ28" s="171">
        <f t="shared" si="17"/>
        <v>100</v>
      </c>
      <c r="CA28" s="185"/>
      <c r="CB28" s="156"/>
      <c r="CC28" s="156"/>
      <c r="CD28" s="156"/>
      <c r="CE28" s="156"/>
      <c r="CF28" s="157"/>
      <c r="CG28" s="156"/>
      <c r="CH28" s="156"/>
      <c r="CI28" s="156"/>
      <c r="CJ28" s="156"/>
      <c r="CK28" s="173">
        <f t="shared" si="18"/>
        <v>0</v>
      </c>
      <c r="CL28" s="175" t="str">
        <f t="shared" si="19"/>
        <v>#DIV/0!</v>
      </c>
    </row>
    <row r="29" ht="15.75" customHeight="1">
      <c r="A29" s="160">
        <v>20.0</v>
      </c>
      <c r="B29" s="125" t="s">
        <v>93</v>
      </c>
      <c r="C29" s="127" t="s">
        <v>94</v>
      </c>
      <c r="D29" s="128">
        <f t="shared" si="6"/>
        <v>1</v>
      </c>
      <c r="E29" s="161">
        <f t="shared" si="7"/>
        <v>16.66666667</v>
      </c>
      <c r="F29" s="162">
        <f t="shared" si="8"/>
        <v>16.66666667</v>
      </c>
      <c r="G29" s="163">
        <f t="shared" si="9"/>
        <v>16.66666667</v>
      </c>
      <c r="H29" s="164"/>
      <c r="I29" s="164"/>
      <c r="J29" s="164"/>
      <c r="K29" s="148"/>
      <c r="L29" s="148"/>
      <c r="M29" s="166">
        <f t="shared" si="10"/>
        <v>0</v>
      </c>
      <c r="N29" s="167" t="str">
        <f t="shared" si="11"/>
        <v>#DIV/0!</v>
      </c>
      <c r="O29" s="13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80"/>
      <c r="AG29" s="180"/>
      <c r="AH29" s="180"/>
      <c r="AI29" s="180"/>
      <c r="AJ29" s="135">
        <f t="shared" si="12"/>
        <v>0</v>
      </c>
      <c r="AK29" s="168">
        <f t="shared" si="13"/>
        <v>0</v>
      </c>
      <c r="AL29" s="137"/>
      <c r="AM29" s="139"/>
      <c r="AN29" s="139"/>
      <c r="AO29" s="139"/>
      <c r="AP29" s="139"/>
      <c r="AQ29" s="139"/>
      <c r="AR29" s="139"/>
      <c r="AS29" s="139"/>
      <c r="AT29" s="182">
        <v>1.0</v>
      </c>
      <c r="AU29" s="139"/>
      <c r="AV29" s="139"/>
      <c r="AW29" s="139"/>
      <c r="AX29" s="139"/>
      <c r="AY29" s="139"/>
      <c r="AZ29" s="139"/>
      <c r="BA29" s="139"/>
      <c r="BB29" s="145">
        <f t="shared" si="14"/>
        <v>1</v>
      </c>
      <c r="BC29" s="168">
        <f t="shared" si="15"/>
        <v>33.33333333</v>
      </c>
      <c r="BD29" s="184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56"/>
      <c r="BS29" s="156"/>
      <c r="BT29" s="156"/>
      <c r="BU29" s="156"/>
      <c r="BV29" s="156"/>
      <c r="BW29" s="156"/>
      <c r="BX29" s="156"/>
      <c r="BY29" s="170">
        <f t="shared" si="16"/>
        <v>0</v>
      </c>
      <c r="BZ29" s="171">
        <f t="shared" si="17"/>
        <v>0</v>
      </c>
      <c r="CA29" s="185"/>
      <c r="CB29" s="156"/>
      <c r="CC29" s="156"/>
      <c r="CD29" s="156"/>
      <c r="CE29" s="156"/>
      <c r="CF29" s="157"/>
      <c r="CG29" s="156"/>
      <c r="CH29" s="156"/>
      <c r="CI29" s="156"/>
      <c r="CJ29" s="156"/>
      <c r="CK29" s="173">
        <f t="shared" si="18"/>
        <v>0</v>
      </c>
      <c r="CL29" s="175" t="str">
        <f t="shared" si="19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28">
        <f t="shared" si="6"/>
        <v>5</v>
      </c>
      <c r="E30" s="161">
        <f t="shared" si="7"/>
        <v>83.33333333</v>
      </c>
      <c r="F30" s="162" t="str">
        <f t="shared" si="8"/>
        <v>  </v>
      </c>
      <c r="G30" s="163" t="str">
        <f t="shared" si="9"/>
        <v>  </v>
      </c>
      <c r="H30" s="164"/>
      <c r="I30" s="164"/>
      <c r="J30" s="187"/>
      <c r="K30" s="165"/>
      <c r="L30" s="148"/>
      <c r="M30" s="166">
        <f t="shared" si="10"/>
        <v>0</v>
      </c>
      <c r="N30" s="167" t="str">
        <f t="shared" si="11"/>
        <v>#DIV/0!</v>
      </c>
      <c r="O30" s="185"/>
      <c r="P30" s="139"/>
      <c r="Q30" s="139"/>
      <c r="R30" s="139"/>
      <c r="S30" s="139"/>
      <c r="T30" s="156"/>
      <c r="U30" s="139"/>
      <c r="V30" s="139"/>
      <c r="W30" s="139"/>
      <c r="X30" s="156"/>
      <c r="Y30" s="139"/>
      <c r="Z30" s="182">
        <v>1.0</v>
      </c>
      <c r="AA30" s="139"/>
      <c r="AB30" s="139"/>
      <c r="AC30" s="139"/>
      <c r="AD30" s="139"/>
      <c r="AE30" s="182">
        <v>1.0</v>
      </c>
      <c r="AF30" s="180"/>
      <c r="AG30" s="180"/>
      <c r="AH30" s="180"/>
      <c r="AI30" s="180"/>
      <c r="AJ30" s="135">
        <f t="shared" si="12"/>
        <v>2</v>
      </c>
      <c r="AK30" s="168">
        <f t="shared" si="13"/>
        <v>100</v>
      </c>
      <c r="AL30" s="196">
        <v>1.0</v>
      </c>
      <c r="AM30" s="139"/>
      <c r="AN30" s="139"/>
      <c r="AO30" s="139"/>
      <c r="AP30" s="139"/>
      <c r="AQ30" s="139"/>
      <c r="AR30" s="139"/>
      <c r="AS30" s="139"/>
      <c r="AT30" s="182">
        <v>1.0</v>
      </c>
      <c r="AU30" s="139"/>
      <c r="AV30" s="139"/>
      <c r="AW30" s="139"/>
      <c r="AX30" s="139"/>
      <c r="AY30" s="139"/>
      <c r="AZ30" s="139"/>
      <c r="BA30" s="139"/>
      <c r="BB30" s="145">
        <f t="shared" si="14"/>
        <v>2</v>
      </c>
      <c r="BC30" s="168">
        <f t="shared" si="15"/>
        <v>66.66666667</v>
      </c>
      <c r="BD30" s="184"/>
      <c r="BE30" s="139"/>
      <c r="BF30" s="156"/>
      <c r="BG30" s="139"/>
      <c r="BH30" s="139"/>
      <c r="BI30" s="139"/>
      <c r="BJ30" s="139"/>
      <c r="BK30" s="148"/>
      <c r="BL30" s="139"/>
      <c r="BM30" s="139"/>
      <c r="BN30" s="139"/>
      <c r="BO30" s="139"/>
      <c r="BP30" s="139"/>
      <c r="BQ30" s="139"/>
      <c r="BR30" s="156"/>
      <c r="BS30" s="156"/>
      <c r="BT30" s="156"/>
      <c r="BU30" s="156"/>
      <c r="BV30" s="156"/>
      <c r="BW30" s="189">
        <v>1.0</v>
      </c>
      <c r="BX30" s="156"/>
      <c r="BY30" s="170">
        <f t="shared" si="16"/>
        <v>1</v>
      </c>
      <c r="BZ30" s="171">
        <f t="shared" si="17"/>
        <v>100</v>
      </c>
      <c r="CA30" s="185"/>
      <c r="CB30" s="156"/>
      <c r="CC30" s="156"/>
      <c r="CD30" s="156"/>
      <c r="CE30" s="156"/>
      <c r="CF30" s="157"/>
      <c r="CG30" s="156"/>
      <c r="CH30" s="156"/>
      <c r="CI30" s="156"/>
      <c r="CJ30" s="156"/>
      <c r="CK30" s="173">
        <f t="shared" si="18"/>
        <v>0</v>
      </c>
      <c r="CL30" s="175" t="str">
        <f t="shared" si="19"/>
        <v>#DIV/0!</v>
      </c>
    </row>
    <row r="31" ht="15.75" customHeight="1">
      <c r="A31" s="124">
        <v>22.0</v>
      </c>
      <c r="B31" s="125" t="s">
        <v>97</v>
      </c>
      <c r="C31" s="127" t="s">
        <v>98</v>
      </c>
      <c r="D31" s="128">
        <f t="shared" si="6"/>
        <v>0</v>
      </c>
      <c r="E31" s="161">
        <f t="shared" si="7"/>
        <v>0</v>
      </c>
      <c r="F31" s="162">
        <f t="shared" si="8"/>
        <v>0</v>
      </c>
      <c r="G31" s="163">
        <f t="shared" si="9"/>
        <v>0</v>
      </c>
      <c r="H31" s="164"/>
      <c r="I31" s="164"/>
      <c r="J31" s="187"/>
      <c r="K31" s="165"/>
      <c r="L31" s="148"/>
      <c r="M31" s="166">
        <f t="shared" si="10"/>
        <v>0</v>
      </c>
      <c r="N31" s="167" t="str">
        <f t="shared" si="11"/>
        <v>#DIV/0!</v>
      </c>
      <c r="O31" s="185"/>
      <c r="P31" s="139"/>
      <c r="Q31" s="139"/>
      <c r="R31" s="139"/>
      <c r="S31" s="139"/>
      <c r="T31" s="156"/>
      <c r="U31" s="139"/>
      <c r="V31" s="139"/>
      <c r="W31" s="139"/>
      <c r="X31" s="156"/>
      <c r="Y31" s="139"/>
      <c r="Z31" s="139"/>
      <c r="AA31" s="139"/>
      <c r="AB31" s="139"/>
      <c r="AC31" s="139"/>
      <c r="AD31" s="139"/>
      <c r="AE31" s="139"/>
      <c r="AF31" s="180"/>
      <c r="AG31" s="180"/>
      <c r="AH31" s="180"/>
      <c r="AI31" s="180"/>
      <c r="AJ31" s="135">
        <f t="shared" si="12"/>
        <v>0</v>
      </c>
      <c r="AK31" s="168">
        <f t="shared" si="13"/>
        <v>0</v>
      </c>
      <c r="AL31" s="137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45">
        <f t="shared" si="14"/>
        <v>0</v>
      </c>
      <c r="BC31" s="168">
        <f t="shared" si="15"/>
        <v>0</v>
      </c>
      <c r="BD31" s="184"/>
      <c r="BE31" s="139"/>
      <c r="BF31" s="156"/>
      <c r="BG31" s="139"/>
      <c r="BH31" s="139"/>
      <c r="BI31" s="139"/>
      <c r="BJ31" s="139"/>
      <c r="BK31" s="148"/>
      <c r="BL31" s="139"/>
      <c r="BM31" s="139"/>
      <c r="BN31" s="139"/>
      <c r="BO31" s="139"/>
      <c r="BP31" s="148"/>
      <c r="BQ31" s="139"/>
      <c r="BR31" s="156"/>
      <c r="BS31" s="156"/>
      <c r="BT31" s="156"/>
      <c r="BU31" s="156"/>
      <c r="BV31" s="156"/>
      <c r="BW31" s="156"/>
      <c r="BX31" s="156"/>
      <c r="BY31" s="170">
        <f t="shared" si="16"/>
        <v>0</v>
      </c>
      <c r="BZ31" s="171">
        <f t="shared" si="17"/>
        <v>0</v>
      </c>
      <c r="CA31" s="185"/>
      <c r="CB31" s="156"/>
      <c r="CC31" s="156"/>
      <c r="CD31" s="156"/>
      <c r="CE31" s="156"/>
      <c r="CF31" s="157"/>
      <c r="CG31" s="156"/>
      <c r="CH31" s="156"/>
      <c r="CI31" s="156"/>
      <c r="CJ31" s="156"/>
      <c r="CK31" s="173">
        <f t="shared" si="18"/>
        <v>0</v>
      </c>
      <c r="CL31" s="175" t="str">
        <f t="shared" si="19"/>
        <v>#DIV/0!</v>
      </c>
    </row>
    <row r="32" ht="15.75" customHeight="1">
      <c r="A32" s="160">
        <v>23.0</v>
      </c>
      <c r="B32" s="125" t="s">
        <v>99</v>
      </c>
      <c r="C32" s="127" t="s">
        <v>100</v>
      </c>
      <c r="D32" s="128">
        <f t="shared" si="6"/>
        <v>2</v>
      </c>
      <c r="E32" s="161">
        <f t="shared" si="7"/>
        <v>33.33333333</v>
      </c>
      <c r="F32" s="162">
        <f t="shared" si="8"/>
        <v>33.33333333</v>
      </c>
      <c r="G32" s="186" t="str">
        <f t="shared" si="9"/>
        <v>  </v>
      </c>
      <c r="H32" s="164"/>
      <c r="I32" s="164"/>
      <c r="J32" s="187"/>
      <c r="K32" s="165"/>
      <c r="L32" s="148"/>
      <c r="M32" s="166">
        <f t="shared" si="10"/>
        <v>0</v>
      </c>
      <c r="N32" s="167" t="str">
        <f t="shared" si="11"/>
        <v>#DIV/0!</v>
      </c>
      <c r="O32" s="137"/>
      <c r="P32" s="201"/>
      <c r="Q32" s="201"/>
      <c r="R32" s="201"/>
      <c r="S32" s="201"/>
      <c r="T32" s="139"/>
      <c r="U32" s="201"/>
      <c r="V32" s="201"/>
      <c r="W32" s="201"/>
      <c r="X32" s="139"/>
      <c r="Y32" s="201"/>
      <c r="Z32" s="253">
        <v>1.0</v>
      </c>
      <c r="AA32" s="201"/>
      <c r="AB32" s="201"/>
      <c r="AC32" s="201"/>
      <c r="AD32" s="201"/>
      <c r="AE32" s="201"/>
      <c r="AF32" s="203"/>
      <c r="AG32" s="203"/>
      <c r="AH32" s="203"/>
      <c r="AI32" s="203"/>
      <c r="AJ32" s="135">
        <f t="shared" si="12"/>
        <v>1</v>
      </c>
      <c r="AK32" s="168">
        <f t="shared" si="13"/>
        <v>50</v>
      </c>
      <c r="AL32" s="22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145">
        <f t="shared" si="14"/>
        <v>0</v>
      </c>
      <c r="BC32" s="168">
        <f t="shared" si="15"/>
        <v>0</v>
      </c>
      <c r="BD32" s="207"/>
      <c r="BE32" s="201"/>
      <c r="BF32" s="139"/>
      <c r="BG32" s="201"/>
      <c r="BH32" s="201"/>
      <c r="BI32" s="201"/>
      <c r="BJ32" s="201"/>
      <c r="BK32" s="201"/>
      <c r="BL32" s="201"/>
      <c r="BM32" s="201"/>
      <c r="BN32" s="201"/>
      <c r="BO32" s="201"/>
      <c r="BP32" s="148"/>
      <c r="BQ32" s="201"/>
      <c r="BR32" s="156"/>
      <c r="BS32" s="156"/>
      <c r="BT32" s="156"/>
      <c r="BU32" s="156"/>
      <c r="BV32" s="156"/>
      <c r="BW32" s="189">
        <v>1.0</v>
      </c>
      <c r="BX32" s="156"/>
      <c r="BY32" s="170">
        <f t="shared" si="16"/>
        <v>1</v>
      </c>
      <c r="BZ32" s="171">
        <f t="shared" si="17"/>
        <v>100</v>
      </c>
      <c r="CA32" s="185"/>
      <c r="CB32" s="156"/>
      <c r="CC32" s="156"/>
      <c r="CD32" s="156"/>
      <c r="CE32" s="156"/>
      <c r="CF32" s="157"/>
      <c r="CG32" s="156"/>
      <c r="CH32" s="156"/>
      <c r="CI32" s="156"/>
      <c r="CJ32" s="156"/>
      <c r="CK32" s="173">
        <f t="shared" si="18"/>
        <v>0</v>
      </c>
      <c r="CL32" s="175" t="str">
        <f t="shared" si="19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28">
        <f t="shared" si="6"/>
        <v>2</v>
      </c>
      <c r="E33" s="161">
        <f t="shared" si="7"/>
        <v>33.33333333</v>
      </c>
      <c r="F33" s="162">
        <f t="shared" si="8"/>
        <v>33.33333333</v>
      </c>
      <c r="G33" s="163" t="str">
        <f t="shared" si="9"/>
        <v>  </v>
      </c>
      <c r="H33" s="164"/>
      <c r="I33" s="164"/>
      <c r="J33" s="172"/>
      <c r="K33" s="150"/>
      <c r="L33" s="148"/>
      <c r="M33" s="166">
        <f t="shared" si="10"/>
        <v>0</v>
      </c>
      <c r="N33" s="167" t="str">
        <f t="shared" si="11"/>
        <v>#DIV/0!</v>
      </c>
      <c r="O33" s="137"/>
      <c r="P33" s="201"/>
      <c r="Q33" s="201"/>
      <c r="R33" s="201"/>
      <c r="S33" s="201"/>
      <c r="T33" s="139"/>
      <c r="U33" s="201"/>
      <c r="V33" s="201"/>
      <c r="W33" s="201"/>
      <c r="X33" s="139"/>
      <c r="Y33" s="201"/>
      <c r="Z33" s="201"/>
      <c r="AA33" s="201"/>
      <c r="AB33" s="201"/>
      <c r="AC33" s="201"/>
      <c r="AD33" s="201"/>
      <c r="AE33" s="201"/>
      <c r="AF33" s="203"/>
      <c r="AG33" s="203"/>
      <c r="AH33" s="203"/>
      <c r="AI33" s="203"/>
      <c r="AJ33" s="135">
        <f t="shared" si="12"/>
        <v>0</v>
      </c>
      <c r="AK33" s="168">
        <f t="shared" si="13"/>
        <v>0</v>
      </c>
      <c r="AL33" s="221"/>
      <c r="AM33" s="201"/>
      <c r="AN33" s="201"/>
      <c r="AO33" s="201"/>
      <c r="AP33" s="201"/>
      <c r="AQ33" s="201"/>
      <c r="AR33" s="201"/>
      <c r="AS33" s="201"/>
      <c r="AT33" s="253">
        <v>1.0</v>
      </c>
      <c r="AU33" s="201"/>
      <c r="AV33" s="201"/>
      <c r="AW33" s="201"/>
      <c r="AX33" s="201"/>
      <c r="AY33" s="201"/>
      <c r="AZ33" s="201"/>
      <c r="BA33" s="201"/>
      <c r="BB33" s="145">
        <f t="shared" si="14"/>
        <v>1</v>
      </c>
      <c r="BC33" s="168">
        <f t="shared" si="15"/>
        <v>33.33333333</v>
      </c>
      <c r="BD33" s="207"/>
      <c r="BE33" s="201"/>
      <c r="BF33" s="139"/>
      <c r="BG33" s="201"/>
      <c r="BH33" s="201"/>
      <c r="BI33" s="201"/>
      <c r="BJ33" s="201"/>
      <c r="BK33" s="148"/>
      <c r="BL33" s="201"/>
      <c r="BM33" s="201"/>
      <c r="BN33" s="201"/>
      <c r="BO33" s="201"/>
      <c r="BP33" s="148"/>
      <c r="BQ33" s="201"/>
      <c r="BR33" s="156"/>
      <c r="BS33" s="156"/>
      <c r="BT33" s="156"/>
      <c r="BU33" s="156"/>
      <c r="BV33" s="156"/>
      <c r="BW33" s="189">
        <v>1.0</v>
      </c>
      <c r="BX33" s="156"/>
      <c r="BY33" s="170">
        <f t="shared" si="16"/>
        <v>1</v>
      </c>
      <c r="BZ33" s="171">
        <f t="shared" si="17"/>
        <v>100</v>
      </c>
      <c r="CA33" s="185"/>
      <c r="CB33" s="156"/>
      <c r="CC33" s="156"/>
      <c r="CD33" s="156"/>
      <c r="CE33" s="156"/>
      <c r="CF33" s="157"/>
      <c r="CG33" s="156"/>
      <c r="CH33" s="156"/>
      <c r="CI33" s="156"/>
      <c r="CJ33" s="156"/>
      <c r="CK33" s="173">
        <f t="shared" si="18"/>
        <v>0</v>
      </c>
      <c r="CL33" s="175" t="str">
        <f t="shared" si="19"/>
        <v>#DIV/0!</v>
      </c>
    </row>
    <row r="34" ht="15.75" customHeight="1">
      <c r="A34" s="124">
        <v>25.0</v>
      </c>
      <c r="B34" s="125" t="s">
        <v>103</v>
      </c>
      <c r="C34" s="127" t="s">
        <v>104</v>
      </c>
      <c r="D34" s="128">
        <f t="shared" si="6"/>
        <v>1</v>
      </c>
      <c r="E34" s="161">
        <f t="shared" si="7"/>
        <v>16.66666667</v>
      </c>
      <c r="F34" s="162">
        <f t="shared" si="8"/>
        <v>16.66666667</v>
      </c>
      <c r="G34" s="163">
        <f t="shared" si="9"/>
        <v>16.66666667</v>
      </c>
      <c r="H34" s="187"/>
      <c r="I34" s="187"/>
      <c r="J34" s="187"/>
      <c r="K34" s="187"/>
      <c r="L34" s="148"/>
      <c r="M34" s="166">
        <f t="shared" si="10"/>
        <v>0</v>
      </c>
      <c r="N34" s="167" t="str">
        <f t="shared" si="11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80"/>
      <c r="AG34" s="180"/>
      <c r="AH34" s="180"/>
      <c r="AI34" s="180"/>
      <c r="AJ34" s="135">
        <f t="shared" si="12"/>
        <v>0</v>
      </c>
      <c r="AK34" s="168">
        <f t="shared" si="13"/>
        <v>0</v>
      </c>
      <c r="AL34" s="137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45">
        <f t="shared" si="14"/>
        <v>0</v>
      </c>
      <c r="BC34" s="168">
        <f t="shared" si="15"/>
        <v>0</v>
      </c>
      <c r="BD34" s="184"/>
      <c r="BE34" s="139"/>
      <c r="BF34" s="139"/>
      <c r="BG34" s="139"/>
      <c r="BH34" s="139"/>
      <c r="BI34" s="139"/>
      <c r="BJ34" s="139"/>
      <c r="BK34" s="148"/>
      <c r="BL34" s="139"/>
      <c r="BM34" s="139"/>
      <c r="BN34" s="139"/>
      <c r="BO34" s="139"/>
      <c r="BP34" s="139"/>
      <c r="BQ34" s="139"/>
      <c r="BR34" s="156"/>
      <c r="BS34" s="156"/>
      <c r="BT34" s="156"/>
      <c r="BU34" s="156"/>
      <c r="BV34" s="156"/>
      <c r="BW34" s="189">
        <v>1.0</v>
      </c>
      <c r="BX34" s="156"/>
      <c r="BY34" s="170">
        <f t="shared" si="16"/>
        <v>1</v>
      </c>
      <c r="BZ34" s="171">
        <f t="shared" si="17"/>
        <v>100</v>
      </c>
      <c r="CA34" s="185"/>
      <c r="CB34" s="156"/>
      <c r="CC34" s="156"/>
      <c r="CD34" s="156"/>
      <c r="CE34" s="156"/>
      <c r="CF34" s="157"/>
      <c r="CG34" s="156"/>
      <c r="CH34" s="156"/>
      <c r="CI34" s="156"/>
      <c r="CJ34" s="156"/>
      <c r="CK34" s="173">
        <f t="shared" si="18"/>
        <v>0</v>
      </c>
      <c r="CL34" s="175" t="str">
        <f t="shared" si="19"/>
        <v>#DIV/0!</v>
      </c>
    </row>
    <row r="35" ht="15.75" customHeight="1">
      <c r="A35" s="160">
        <v>26.0</v>
      </c>
      <c r="B35" s="125" t="s">
        <v>105</v>
      </c>
      <c r="C35" s="127" t="s">
        <v>106</v>
      </c>
      <c r="D35" s="128">
        <f t="shared" si="6"/>
        <v>2</v>
      </c>
      <c r="E35" s="161">
        <f t="shared" si="7"/>
        <v>33.33333333</v>
      </c>
      <c r="F35" s="162">
        <f t="shared" si="8"/>
        <v>33.33333333</v>
      </c>
      <c r="G35" s="163" t="str">
        <f t="shared" si="9"/>
        <v>  </v>
      </c>
      <c r="H35" s="164"/>
      <c r="I35" s="164"/>
      <c r="J35" s="164"/>
      <c r="K35" s="164"/>
      <c r="L35" s="148"/>
      <c r="M35" s="166">
        <f t="shared" si="10"/>
        <v>0</v>
      </c>
      <c r="N35" s="167" t="str">
        <f t="shared" si="11"/>
        <v>#DIV/0!</v>
      </c>
      <c r="O35" s="13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80"/>
      <c r="AG35" s="180"/>
      <c r="AH35" s="180"/>
      <c r="AI35" s="180"/>
      <c r="AJ35" s="135">
        <f t="shared" si="12"/>
        <v>0</v>
      </c>
      <c r="AK35" s="168">
        <f t="shared" si="13"/>
        <v>0</v>
      </c>
      <c r="AL35" s="137"/>
      <c r="AM35" s="139"/>
      <c r="AN35" s="139"/>
      <c r="AO35" s="139"/>
      <c r="AP35" s="139"/>
      <c r="AQ35" s="139"/>
      <c r="AR35" s="139"/>
      <c r="AS35" s="139"/>
      <c r="AT35" s="182">
        <v>1.0</v>
      </c>
      <c r="AU35" s="139"/>
      <c r="AV35" s="139"/>
      <c r="AW35" s="139"/>
      <c r="AX35" s="139"/>
      <c r="AY35" s="139"/>
      <c r="AZ35" s="139"/>
      <c r="BA35" s="139"/>
      <c r="BB35" s="145">
        <f t="shared" si="14"/>
        <v>1</v>
      </c>
      <c r="BC35" s="168">
        <f t="shared" si="15"/>
        <v>33.33333333</v>
      </c>
      <c r="BD35" s="184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48"/>
      <c r="BQ35" s="139"/>
      <c r="BR35" s="156"/>
      <c r="BS35" s="156"/>
      <c r="BT35" s="156"/>
      <c r="BU35" s="156"/>
      <c r="BV35" s="156"/>
      <c r="BW35" s="189">
        <v>1.0</v>
      </c>
      <c r="BX35" s="156"/>
      <c r="BY35" s="170">
        <f t="shared" si="16"/>
        <v>1</v>
      </c>
      <c r="BZ35" s="171">
        <f t="shared" si="17"/>
        <v>100</v>
      </c>
      <c r="CA35" s="185"/>
      <c r="CB35" s="156"/>
      <c r="CC35" s="156"/>
      <c r="CD35" s="156"/>
      <c r="CE35" s="156"/>
      <c r="CF35" s="157"/>
      <c r="CG35" s="156"/>
      <c r="CH35" s="156"/>
      <c r="CI35" s="156"/>
      <c r="CJ35" s="156"/>
      <c r="CK35" s="173">
        <f t="shared" si="18"/>
        <v>0</v>
      </c>
      <c r="CL35" s="175" t="str">
        <f t="shared" si="19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28">
        <f t="shared" si="6"/>
        <v>1</v>
      </c>
      <c r="E36" s="161">
        <f t="shared" si="7"/>
        <v>16.66666667</v>
      </c>
      <c r="F36" s="162">
        <f t="shared" si="8"/>
        <v>16.66666667</v>
      </c>
      <c r="G36" s="163">
        <f t="shared" si="9"/>
        <v>16.66666667</v>
      </c>
      <c r="H36" s="164"/>
      <c r="I36" s="164"/>
      <c r="J36" s="164"/>
      <c r="K36" s="164"/>
      <c r="L36" s="165"/>
      <c r="M36" s="166">
        <f t="shared" si="10"/>
        <v>0</v>
      </c>
      <c r="N36" s="167" t="str">
        <f t="shared" si="11"/>
        <v>#DIV/0!</v>
      </c>
      <c r="O36" s="185"/>
      <c r="P36" s="139"/>
      <c r="Q36" s="139"/>
      <c r="R36" s="139"/>
      <c r="S36" s="139"/>
      <c r="T36" s="156"/>
      <c r="U36" s="139"/>
      <c r="V36" s="139"/>
      <c r="W36" s="139"/>
      <c r="X36" s="156"/>
      <c r="Y36" s="139"/>
      <c r="Z36" s="139"/>
      <c r="AA36" s="139"/>
      <c r="AB36" s="139"/>
      <c r="AC36" s="139"/>
      <c r="AD36" s="139"/>
      <c r="AE36" s="139"/>
      <c r="AF36" s="180"/>
      <c r="AG36" s="180"/>
      <c r="AH36" s="180"/>
      <c r="AI36" s="180"/>
      <c r="AJ36" s="135">
        <f t="shared" si="12"/>
        <v>0</v>
      </c>
      <c r="AK36" s="168">
        <f t="shared" si="13"/>
        <v>0</v>
      </c>
      <c r="AL36" s="137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45">
        <f t="shared" si="14"/>
        <v>0</v>
      </c>
      <c r="BC36" s="168">
        <f t="shared" si="15"/>
        <v>0</v>
      </c>
      <c r="BD36" s="184"/>
      <c r="BE36" s="139"/>
      <c r="BF36" s="156"/>
      <c r="BG36" s="139"/>
      <c r="BH36" s="139"/>
      <c r="BI36" s="139"/>
      <c r="BJ36" s="139"/>
      <c r="BK36" s="148"/>
      <c r="BL36" s="139"/>
      <c r="BM36" s="139"/>
      <c r="BN36" s="139"/>
      <c r="BO36" s="139"/>
      <c r="BP36" s="148"/>
      <c r="BQ36" s="139"/>
      <c r="BR36" s="156"/>
      <c r="BS36" s="156"/>
      <c r="BT36" s="156"/>
      <c r="BU36" s="156"/>
      <c r="BV36" s="156"/>
      <c r="BW36" s="189">
        <v>1.0</v>
      </c>
      <c r="BX36" s="156"/>
      <c r="BY36" s="170">
        <f t="shared" si="16"/>
        <v>1</v>
      </c>
      <c r="BZ36" s="171">
        <f t="shared" si="17"/>
        <v>100</v>
      </c>
      <c r="CA36" s="185"/>
      <c r="CB36" s="156"/>
      <c r="CC36" s="156"/>
      <c r="CD36" s="156"/>
      <c r="CE36" s="156"/>
      <c r="CF36" s="157"/>
      <c r="CG36" s="156"/>
      <c r="CH36" s="156"/>
      <c r="CI36" s="156"/>
      <c r="CJ36" s="156"/>
      <c r="CK36" s="173">
        <f t="shared" si="18"/>
        <v>0</v>
      </c>
      <c r="CL36" s="175" t="str">
        <f t="shared" si="19"/>
        <v>#DIV/0!</v>
      </c>
    </row>
    <row r="37" ht="15.75" customHeight="1">
      <c r="A37" s="124">
        <v>28.0</v>
      </c>
      <c r="B37" s="125" t="s">
        <v>109</v>
      </c>
      <c r="C37" s="127" t="s">
        <v>110</v>
      </c>
      <c r="D37" s="128">
        <f t="shared" si="6"/>
        <v>5</v>
      </c>
      <c r="E37" s="161">
        <f t="shared" si="7"/>
        <v>83.33333333</v>
      </c>
      <c r="F37" s="248" t="str">
        <f t="shared" si="8"/>
        <v>  </v>
      </c>
      <c r="G37" s="186" t="str">
        <f t="shared" si="9"/>
        <v>  </v>
      </c>
      <c r="H37" s="164"/>
      <c r="I37" s="164"/>
      <c r="J37" s="164"/>
      <c r="K37" s="164"/>
      <c r="L37" s="165"/>
      <c r="M37" s="166">
        <f t="shared" si="10"/>
        <v>0</v>
      </c>
      <c r="N37" s="167" t="str">
        <f t="shared" si="11"/>
        <v>#DIV/0!</v>
      </c>
      <c r="O37" s="221"/>
      <c r="P37" s="139"/>
      <c r="Q37" s="139"/>
      <c r="R37" s="139"/>
      <c r="S37" s="139"/>
      <c r="T37" s="201"/>
      <c r="U37" s="139"/>
      <c r="V37" s="139"/>
      <c r="W37" s="139"/>
      <c r="X37" s="201"/>
      <c r="Y37" s="139"/>
      <c r="Z37" s="182">
        <v>1.0</v>
      </c>
      <c r="AA37" s="139"/>
      <c r="AB37" s="139"/>
      <c r="AC37" s="139"/>
      <c r="AD37" s="139"/>
      <c r="AE37" s="182">
        <v>1.0</v>
      </c>
      <c r="AF37" s="180"/>
      <c r="AG37" s="180"/>
      <c r="AH37" s="180"/>
      <c r="AI37" s="180"/>
      <c r="AJ37" s="135">
        <f t="shared" si="12"/>
        <v>2</v>
      </c>
      <c r="AK37" s="168">
        <f t="shared" si="13"/>
        <v>100</v>
      </c>
      <c r="AL37" s="196">
        <v>1.0</v>
      </c>
      <c r="AM37" s="139"/>
      <c r="AN37" s="139"/>
      <c r="AO37" s="139"/>
      <c r="AP37" s="139"/>
      <c r="AQ37" s="139"/>
      <c r="AR37" s="139"/>
      <c r="AS37" s="139"/>
      <c r="AT37" s="182">
        <v>1.0</v>
      </c>
      <c r="AU37" s="139"/>
      <c r="AV37" s="139"/>
      <c r="AW37" s="139"/>
      <c r="AX37" s="139"/>
      <c r="AY37" s="139"/>
      <c r="AZ37" s="139"/>
      <c r="BA37" s="139"/>
      <c r="BB37" s="145">
        <f t="shared" si="14"/>
        <v>2</v>
      </c>
      <c r="BC37" s="168">
        <f t="shared" si="15"/>
        <v>66.66666667</v>
      </c>
      <c r="BD37" s="184"/>
      <c r="BE37" s="139"/>
      <c r="BF37" s="201"/>
      <c r="BG37" s="139"/>
      <c r="BH37" s="139"/>
      <c r="BI37" s="139"/>
      <c r="BJ37" s="139"/>
      <c r="BK37" s="148"/>
      <c r="BL37" s="139"/>
      <c r="BM37" s="139"/>
      <c r="BN37" s="139"/>
      <c r="BO37" s="139"/>
      <c r="BP37" s="148"/>
      <c r="BQ37" s="139"/>
      <c r="BR37" s="156"/>
      <c r="BS37" s="156"/>
      <c r="BT37" s="156"/>
      <c r="BU37" s="156"/>
      <c r="BV37" s="156"/>
      <c r="BW37" s="189">
        <v>1.0</v>
      </c>
      <c r="BX37" s="156"/>
      <c r="BY37" s="170">
        <f t="shared" si="16"/>
        <v>1</v>
      </c>
      <c r="BZ37" s="171">
        <f t="shared" si="17"/>
        <v>100</v>
      </c>
      <c r="CA37" s="185"/>
      <c r="CB37" s="156"/>
      <c r="CC37" s="156"/>
      <c r="CD37" s="156"/>
      <c r="CE37" s="156"/>
      <c r="CF37" s="157"/>
      <c r="CG37" s="156"/>
      <c r="CH37" s="156"/>
      <c r="CI37" s="156"/>
      <c r="CJ37" s="156"/>
      <c r="CK37" s="173">
        <f t="shared" si="18"/>
        <v>0</v>
      </c>
      <c r="CL37" s="175" t="str">
        <f t="shared" si="19"/>
        <v>#DIV/0!</v>
      </c>
    </row>
    <row r="38" ht="15.75" customHeight="1">
      <c r="A38" s="160">
        <v>29.0</v>
      </c>
      <c r="B38" s="125" t="s">
        <v>111</v>
      </c>
      <c r="C38" s="127" t="s">
        <v>112</v>
      </c>
      <c r="D38" s="128">
        <f t="shared" si="6"/>
        <v>4</v>
      </c>
      <c r="E38" s="161">
        <f t="shared" si="7"/>
        <v>66.66666667</v>
      </c>
      <c r="F38" s="162" t="str">
        <f t="shared" si="8"/>
        <v>  </v>
      </c>
      <c r="G38" s="186" t="str">
        <f t="shared" si="9"/>
        <v>  </v>
      </c>
      <c r="H38" s="164"/>
      <c r="I38" s="164"/>
      <c r="J38" s="164"/>
      <c r="K38" s="164"/>
      <c r="L38" s="165"/>
      <c r="M38" s="166">
        <f t="shared" si="10"/>
        <v>0</v>
      </c>
      <c r="N38" s="167" t="str">
        <f t="shared" si="11"/>
        <v>#DIV/0!</v>
      </c>
      <c r="O38" s="176"/>
      <c r="P38" s="139"/>
      <c r="Q38" s="139"/>
      <c r="R38" s="139"/>
      <c r="S38" s="139"/>
      <c r="T38" s="177"/>
      <c r="U38" s="139"/>
      <c r="V38" s="139"/>
      <c r="W38" s="139"/>
      <c r="X38" s="177"/>
      <c r="Y38" s="139"/>
      <c r="Z38" s="182">
        <v>1.0</v>
      </c>
      <c r="AA38" s="139"/>
      <c r="AB38" s="139"/>
      <c r="AC38" s="139"/>
      <c r="AD38" s="139"/>
      <c r="AE38" s="182">
        <v>1.0</v>
      </c>
      <c r="AF38" s="180"/>
      <c r="AG38" s="180"/>
      <c r="AH38" s="180"/>
      <c r="AI38" s="180"/>
      <c r="AJ38" s="135">
        <f t="shared" si="12"/>
        <v>2</v>
      </c>
      <c r="AK38" s="168">
        <f t="shared" si="13"/>
        <v>100</v>
      </c>
      <c r="AL38" s="137"/>
      <c r="AM38" s="182"/>
      <c r="AN38" s="139"/>
      <c r="AO38" s="182">
        <v>1.0</v>
      </c>
      <c r="AP38" s="139"/>
      <c r="AQ38" s="139"/>
      <c r="AR38" s="139"/>
      <c r="AS38" s="139"/>
      <c r="AT38" s="182">
        <v>1.0</v>
      </c>
      <c r="AU38" s="139"/>
      <c r="AV38" s="139"/>
      <c r="AW38" s="139"/>
      <c r="AX38" s="139"/>
      <c r="AY38" s="139"/>
      <c r="AZ38" s="139"/>
      <c r="BA38" s="139"/>
      <c r="BB38" s="145">
        <f t="shared" si="14"/>
        <v>2</v>
      </c>
      <c r="BC38" s="168">
        <f t="shared" si="15"/>
        <v>66.66666667</v>
      </c>
      <c r="BD38" s="184"/>
      <c r="BE38" s="139"/>
      <c r="BF38" s="177"/>
      <c r="BG38" s="139"/>
      <c r="BH38" s="139"/>
      <c r="BI38" s="139"/>
      <c r="BJ38" s="139"/>
      <c r="BK38" s="139"/>
      <c r="BL38" s="139"/>
      <c r="BM38" s="139"/>
      <c r="BN38" s="139"/>
      <c r="BO38" s="139"/>
      <c r="BP38" s="148"/>
      <c r="BQ38" s="139"/>
      <c r="BR38" s="156"/>
      <c r="BS38" s="156"/>
      <c r="BT38" s="156"/>
      <c r="BU38" s="156"/>
      <c r="BV38" s="156"/>
      <c r="BW38" s="156"/>
      <c r="BX38" s="156"/>
      <c r="BY38" s="170">
        <f t="shared" si="16"/>
        <v>0</v>
      </c>
      <c r="BZ38" s="171">
        <f t="shared" si="17"/>
        <v>0</v>
      </c>
      <c r="CA38" s="185"/>
      <c r="CB38" s="156"/>
      <c r="CC38" s="156"/>
      <c r="CD38" s="156"/>
      <c r="CE38" s="156"/>
      <c r="CF38" s="157"/>
      <c r="CG38" s="156"/>
      <c r="CH38" s="156"/>
      <c r="CI38" s="156"/>
      <c r="CJ38" s="156"/>
      <c r="CK38" s="173">
        <f t="shared" si="18"/>
        <v>0</v>
      </c>
      <c r="CL38" s="175" t="str">
        <f t="shared" si="19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28">
        <f t="shared" si="6"/>
        <v>3</v>
      </c>
      <c r="E39" s="161">
        <f t="shared" si="7"/>
        <v>50</v>
      </c>
      <c r="F39" s="162" t="str">
        <f t="shared" si="8"/>
        <v>  </v>
      </c>
      <c r="G39" s="163" t="str">
        <f t="shared" si="9"/>
        <v>  </v>
      </c>
      <c r="H39" s="164"/>
      <c r="I39" s="164"/>
      <c r="J39" s="164"/>
      <c r="K39" s="164"/>
      <c r="L39" s="148"/>
      <c r="M39" s="166">
        <f t="shared" si="10"/>
        <v>0</v>
      </c>
      <c r="N39" s="167" t="str">
        <f t="shared" si="11"/>
        <v>#DIV/0!</v>
      </c>
      <c r="O39" s="137"/>
      <c r="P39" s="201"/>
      <c r="Q39" s="201"/>
      <c r="R39" s="201"/>
      <c r="S39" s="201"/>
      <c r="T39" s="139"/>
      <c r="U39" s="201"/>
      <c r="V39" s="201"/>
      <c r="W39" s="201"/>
      <c r="X39" s="139"/>
      <c r="Y39" s="201"/>
      <c r="Z39" s="253">
        <v>1.0</v>
      </c>
      <c r="AA39" s="201"/>
      <c r="AB39" s="201"/>
      <c r="AC39" s="201"/>
      <c r="AD39" s="201"/>
      <c r="AE39" s="253">
        <v>1.0</v>
      </c>
      <c r="AF39" s="203"/>
      <c r="AG39" s="203"/>
      <c r="AH39" s="203"/>
      <c r="AI39" s="203"/>
      <c r="AJ39" s="135">
        <f t="shared" si="12"/>
        <v>2</v>
      </c>
      <c r="AK39" s="168">
        <f t="shared" si="13"/>
        <v>100</v>
      </c>
      <c r="AL39" s="221"/>
      <c r="AM39" s="201"/>
      <c r="AN39" s="201"/>
      <c r="AO39" s="201"/>
      <c r="AP39" s="201"/>
      <c r="AQ39" s="201"/>
      <c r="AR39" s="201"/>
      <c r="AS39" s="201"/>
      <c r="AT39" s="253">
        <v>1.0</v>
      </c>
      <c r="AU39" s="201"/>
      <c r="AV39" s="201"/>
      <c r="AW39" s="201"/>
      <c r="AX39" s="201"/>
      <c r="AY39" s="201"/>
      <c r="AZ39" s="201"/>
      <c r="BA39" s="201"/>
      <c r="BB39" s="145">
        <f t="shared" si="14"/>
        <v>1</v>
      </c>
      <c r="BC39" s="168">
        <f t="shared" si="15"/>
        <v>33.33333333</v>
      </c>
      <c r="BD39" s="207"/>
      <c r="BE39" s="201"/>
      <c r="BF39" s="139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156"/>
      <c r="BS39" s="156"/>
      <c r="BT39" s="156"/>
      <c r="BU39" s="156"/>
      <c r="BV39" s="156"/>
      <c r="BW39" s="156"/>
      <c r="BX39" s="156"/>
      <c r="BY39" s="170">
        <f t="shared" si="16"/>
        <v>0</v>
      </c>
      <c r="BZ39" s="171">
        <f t="shared" si="17"/>
        <v>0</v>
      </c>
      <c r="CA39" s="185"/>
      <c r="CB39" s="156"/>
      <c r="CC39" s="156"/>
      <c r="CD39" s="156"/>
      <c r="CE39" s="156"/>
      <c r="CF39" s="157"/>
      <c r="CG39" s="156"/>
      <c r="CH39" s="156"/>
      <c r="CI39" s="156"/>
      <c r="CJ39" s="156"/>
      <c r="CK39" s="173">
        <f t="shared" si="18"/>
        <v>0</v>
      </c>
      <c r="CL39" s="175" t="str">
        <f t="shared" si="19"/>
        <v>#DIV/0!</v>
      </c>
    </row>
    <row r="40" ht="15.75" customHeight="1">
      <c r="A40" s="124">
        <v>31.0</v>
      </c>
      <c r="B40" s="125" t="s">
        <v>115</v>
      </c>
      <c r="C40" s="127" t="s">
        <v>116</v>
      </c>
      <c r="D40" s="128">
        <f t="shared" si="6"/>
        <v>0</v>
      </c>
      <c r="E40" s="161">
        <f t="shared" si="7"/>
        <v>0</v>
      </c>
      <c r="F40" s="162">
        <f t="shared" si="8"/>
        <v>0</v>
      </c>
      <c r="G40" s="163">
        <f t="shared" si="9"/>
        <v>0</v>
      </c>
      <c r="H40" s="164"/>
      <c r="I40" s="164"/>
      <c r="J40" s="164"/>
      <c r="K40" s="164"/>
      <c r="L40" s="148"/>
      <c r="M40" s="166">
        <f t="shared" si="10"/>
        <v>0</v>
      </c>
      <c r="N40" s="167" t="str">
        <f t="shared" si="11"/>
        <v>#DIV/0!</v>
      </c>
      <c r="O40" s="137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80"/>
      <c r="AG40" s="180"/>
      <c r="AH40" s="180"/>
      <c r="AI40" s="180"/>
      <c r="AJ40" s="135">
        <f t="shared" si="12"/>
        <v>0</v>
      </c>
      <c r="AK40" s="168">
        <f t="shared" si="13"/>
        <v>0</v>
      </c>
      <c r="AL40" s="137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45">
        <f t="shared" si="14"/>
        <v>0</v>
      </c>
      <c r="BC40" s="168">
        <f t="shared" si="15"/>
        <v>0</v>
      </c>
      <c r="BD40" s="184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56"/>
      <c r="BS40" s="156"/>
      <c r="BT40" s="156"/>
      <c r="BU40" s="156"/>
      <c r="BV40" s="156"/>
      <c r="BW40" s="156"/>
      <c r="BX40" s="156"/>
      <c r="BY40" s="170">
        <f t="shared" si="16"/>
        <v>0</v>
      </c>
      <c r="BZ40" s="171">
        <f t="shared" si="17"/>
        <v>0</v>
      </c>
      <c r="CA40" s="185"/>
      <c r="CB40" s="156"/>
      <c r="CC40" s="156"/>
      <c r="CD40" s="156"/>
      <c r="CE40" s="156"/>
      <c r="CF40" s="157"/>
      <c r="CG40" s="156"/>
      <c r="CH40" s="156"/>
      <c r="CI40" s="156"/>
      <c r="CJ40" s="156"/>
      <c r="CK40" s="173">
        <f t="shared" si="18"/>
        <v>0</v>
      </c>
      <c r="CL40" s="175" t="str">
        <f t="shared" si="19"/>
        <v>#DIV/0!</v>
      </c>
    </row>
    <row r="41" ht="15.75" customHeight="1">
      <c r="A41" s="160">
        <v>32.0</v>
      </c>
      <c r="B41" s="125" t="s">
        <v>117</v>
      </c>
      <c r="C41" s="127" t="s">
        <v>118</v>
      </c>
      <c r="D41" s="128">
        <f t="shared" si="6"/>
        <v>1</v>
      </c>
      <c r="E41" s="161">
        <f t="shared" si="7"/>
        <v>16.66666667</v>
      </c>
      <c r="F41" s="162">
        <f t="shared" si="8"/>
        <v>16.66666667</v>
      </c>
      <c r="G41" s="163">
        <f t="shared" si="9"/>
        <v>16.66666667</v>
      </c>
      <c r="H41" s="187"/>
      <c r="I41" s="187"/>
      <c r="J41" s="187"/>
      <c r="K41" s="187"/>
      <c r="L41" s="148"/>
      <c r="M41" s="166">
        <f t="shared" si="10"/>
        <v>0</v>
      </c>
      <c r="N41" s="167" t="str">
        <f t="shared" si="11"/>
        <v>#DIV/0!</v>
      </c>
      <c r="O41" s="137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80"/>
      <c r="AG41" s="180"/>
      <c r="AH41" s="180"/>
      <c r="AI41" s="180"/>
      <c r="AJ41" s="135">
        <f t="shared" si="12"/>
        <v>0</v>
      </c>
      <c r="AK41" s="168">
        <f t="shared" si="13"/>
        <v>0</v>
      </c>
      <c r="AL41" s="137"/>
      <c r="AM41" s="139"/>
      <c r="AN41" s="139"/>
      <c r="AO41" s="139"/>
      <c r="AP41" s="139"/>
      <c r="AQ41" s="139"/>
      <c r="AR41" s="139"/>
      <c r="AS41" s="139"/>
      <c r="AT41" s="182">
        <v>1.0</v>
      </c>
      <c r="AU41" s="139"/>
      <c r="AV41" s="139"/>
      <c r="AW41" s="139"/>
      <c r="AX41" s="139"/>
      <c r="AY41" s="139"/>
      <c r="AZ41" s="139"/>
      <c r="BA41" s="139"/>
      <c r="BB41" s="145">
        <f t="shared" si="14"/>
        <v>1</v>
      </c>
      <c r="BC41" s="168">
        <f t="shared" si="15"/>
        <v>33.33333333</v>
      </c>
      <c r="BD41" s="184"/>
      <c r="BE41" s="139"/>
      <c r="BF41" s="139"/>
      <c r="BG41" s="139"/>
      <c r="BH41" s="139"/>
      <c r="BI41" s="139"/>
      <c r="BJ41" s="139"/>
      <c r="BK41" s="148"/>
      <c r="BL41" s="139"/>
      <c r="BM41" s="139"/>
      <c r="BN41" s="139"/>
      <c r="BO41" s="139"/>
      <c r="BP41" s="148"/>
      <c r="BQ41" s="139"/>
      <c r="BR41" s="156"/>
      <c r="BS41" s="156"/>
      <c r="BT41" s="156"/>
      <c r="BU41" s="156"/>
      <c r="BV41" s="156"/>
      <c r="BW41" s="156"/>
      <c r="BX41" s="156"/>
      <c r="BY41" s="170">
        <f t="shared" si="16"/>
        <v>0</v>
      </c>
      <c r="BZ41" s="171">
        <f t="shared" si="17"/>
        <v>0</v>
      </c>
      <c r="CA41" s="185"/>
      <c r="CB41" s="156"/>
      <c r="CC41" s="156"/>
      <c r="CD41" s="156"/>
      <c r="CE41" s="156"/>
      <c r="CF41" s="157"/>
      <c r="CG41" s="156"/>
      <c r="CH41" s="156"/>
      <c r="CI41" s="156"/>
      <c r="CJ41" s="156"/>
      <c r="CK41" s="173">
        <f t="shared" si="18"/>
        <v>0</v>
      </c>
      <c r="CL41" s="175" t="str">
        <f t="shared" si="19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28">
        <f t="shared" si="6"/>
        <v>1</v>
      </c>
      <c r="E42" s="161">
        <f t="shared" si="7"/>
        <v>16.66666667</v>
      </c>
      <c r="F42" s="162">
        <f t="shared" si="8"/>
        <v>16.66666667</v>
      </c>
      <c r="G42" s="163">
        <f t="shared" si="9"/>
        <v>16.66666667</v>
      </c>
      <c r="H42" s="164"/>
      <c r="I42" s="164"/>
      <c r="J42" s="164"/>
      <c r="K42" s="164"/>
      <c r="L42" s="165"/>
      <c r="M42" s="166">
        <f t="shared" si="10"/>
        <v>0</v>
      </c>
      <c r="N42" s="167" t="str">
        <f t="shared" si="11"/>
        <v>#DIV/0!</v>
      </c>
      <c r="O42" s="137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80"/>
      <c r="AG42" s="180"/>
      <c r="AH42" s="180"/>
      <c r="AI42" s="180"/>
      <c r="AJ42" s="135">
        <f t="shared" si="12"/>
        <v>0</v>
      </c>
      <c r="AK42" s="168">
        <f t="shared" si="13"/>
        <v>0</v>
      </c>
      <c r="AL42" s="137"/>
      <c r="AM42" s="139"/>
      <c r="AN42" s="139"/>
      <c r="AO42" s="139"/>
      <c r="AP42" s="139"/>
      <c r="AQ42" s="139"/>
      <c r="AR42" s="139"/>
      <c r="AS42" s="139"/>
      <c r="AT42" s="182">
        <v>1.0</v>
      </c>
      <c r="AU42" s="139"/>
      <c r="AV42" s="139"/>
      <c r="AW42" s="139"/>
      <c r="AX42" s="139"/>
      <c r="AY42" s="139"/>
      <c r="AZ42" s="139"/>
      <c r="BA42" s="139"/>
      <c r="BB42" s="145">
        <f t="shared" si="14"/>
        <v>1</v>
      </c>
      <c r="BC42" s="168">
        <f t="shared" si="15"/>
        <v>33.33333333</v>
      </c>
      <c r="BD42" s="184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48"/>
      <c r="BQ42" s="139"/>
      <c r="BR42" s="156"/>
      <c r="BS42" s="156"/>
      <c r="BT42" s="156"/>
      <c r="BU42" s="156"/>
      <c r="BV42" s="156"/>
      <c r="BW42" s="156"/>
      <c r="BX42" s="156"/>
      <c r="BY42" s="170">
        <f t="shared" si="16"/>
        <v>0</v>
      </c>
      <c r="BZ42" s="171">
        <f t="shared" si="17"/>
        <v>0</v>
      </c>
      <c r="CA42" s="185"/>
      <c r="CB42" s="156"/>
      <c r="CC42" s="156"/>
      <c r="CD42" s="156"/>
      <c r="CE42" s="156"/>
      <c r="CF42" s="157"/>
      <c r="CG42" s="156"/>
      <c r="CH42" s="156"/>
      <c r="CI42" s="156"/>
      <c r="CJ42" s="156"/>
      <c r="CK42" s="173">
        <f t="shared" si="18"/>
        <v>0</v>
      </c>
      <c r="CL42" s="175" t="str">
        <f t="shared" si="19"/>
        <v>#DIV/0!</v>
      </c>
    </row>
    <row r="43" ht="15.75" customHeight="1">
      <c r="A43" s="124">
        <v>34.0</v>
      </c>
      <c r="B43" s="125" t="s">
        <v>121</v>
      </c>
      <c r="C43" s="127" t="s">
        <v>122</v>
      </c>
      <c r="D43" s="128">
        <f t="shared" si="6"/>
        <v>0</v>
      </c>
      <c r="E43" s="161">
        <f t="shared" si="7"/>
        <v>0</v>
      </c>
      <c r="F43" s="162">
        <f t="shared" si="8"/>
        <v>0</v>
      </c>
      <c r="G43" s="163">
        <f t="shared" si="9"/>
        <v>0</v>
      </c>
      <c r="H43" s="164"/>
      <c r="I43" s="164"/>
      <c r="J43" s="164"/>
      <c r="K43" s="164"/>
      <c r="L43" s="148"/>
      <c r="M43" s="166">
        <f t="shared" si="10"/>
        <v>0</v>
      </c>
      <c r="N43" s="167" t="str">
        <f t="shared" si="11"/>
        <v>#DIV/0!</v>
      </c>
      <c r="O43" s="137"/>
      <c r="P43" s="156"/>
      <c r="Q43" s="156"/>
      <c r="R43" s="156"/>
      <c r="S43" s="156"/>
      <c r="T43" s="139"/>
      <c r="U43" s="156"/>
      <c r="V43" s="156"/>
      <c r="W43" s="156"/>
      <c r="X43" s="139"/>
      <c r="Y43" s="156"/>
      <c r="Z43" s="156"/>
      <c r="AA43" s="156"/>
      <c r="AB43" s="156"/>
      <c r="AC43" s="156"/>
      <c r="AD43" s="156"/>
      <c r="AE43" s="156"/>
      <c r="AF43" s="190"/>
      <c r="AG43" s="190"/>
      <c r="AH43" s="190"/>
      <c r="AI43" s="190"/>
      <c r="AJ43" s="135">
        <f t="shared" si="12"/>
        <v>0</v>
      </c>
      <c r="AK43" s="168">
        <f t="shared" si="13"/>
        <v>0</v>
      </c>
      <c r="AL43" s="185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45">
        <f t="shared" si="14"/>
        <v>0</v>
      </c>
      <c r="BC43" s="168">
        <f t="shared" si="15"/>
        <v>0</v>
      </c>
      <c r="BD43" s="191"/>
      <c r="BE43" s="156"/>
      <c r="BF43" s="139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70">
        <f t="shared" si="16"/>
        <v>0</v>
      </c>
      <c r="BZ43" s="171">
        <f t="shared" si="17"/>
        <v>0</v>
      </c>
      <c r="CA43" s="185"/>
      <c r="CB43" s="156"/>
      <c r="CC43" s="156"/>
      <c r="CD43" s="156"/>
      <c r="CE43" s="156"/>
      <c r="CF43" s="157"/>
      <c r="CG43" s="156"/>
      <c r="CH43" s="156"/>
      <c r="CI43" s="156"/>
      <c r="CJ43" s="156"/>
      <c r="CK43" s="173">
        <f t="shared" si="18"/>
        <v>0</v>
      </c>
      <c r="CL43" s="175" t="str">
        <f t="shared" si="19"/>
        <v>#DIV/0!</v>
      </c>
    </row>
    <row r="44" ht="15.75" customHeight="1">
      <c r="A44" s="160">
        <v>35.0</v>
      </c>
      <c r="B44" s="125" t="s">
        <v>123</v>
      </c>
      <c r="C44" s="127" t="s">
        <v>124</v>
      </c>
      <c r="D44" s="128">
        <f t="shared" si="6"/>
        <v>4</v>
      </c>
      <c r="E44" s="161">
        <f t="shared" si="7"/>
        <v>66.66666667</v>
      </c>
      <c r="F44" s="162" t="str">
        <f t="shared" si="8"/>
        <v>  </v>
      </c>
      <c r="G44" s="186" t="str">
        <f t="shared" si="9"/>
        <v>  </v>
      </c>
      <c r="H44" s="164"/>
      <c r="I44" s="164"/>
      <c r="J44" s="164"/>
      <c r="K44" s="164"/>
      <c r="L44" s="148"/>
      <c r="M44" s="166">
        <f t="shared" si="10"/>
        <v>0</v>
      </c>
      <c r="N44" s="167" t="str">
        <f t="shared" si="11"/>
        <v>#DIV/0!</v>
      </c>
      <c r="O44" s="137"/>
      <c r="P44" s="156"/>
      <c r="Q44" s="156"/>
      <c r="R44" s="156"/>
      <c r="S44" s="156"/>
      <c r="T44" s="139"/>
      <c r="U44" s="156"/>
      <c r="V44" s="156"/>
      <c r="W44" s="156"/>
      <c r="X44" s="139"/>
      <c r="Y44" s="156"/>
      <c r="Z44" s="156"/>
      <c r="AA44" s="156"/>
      <c r="AB44" s="156"/>
      <c r="AC44" s="156"/>
      <c r="AD44" s="156"/>
      <c r="AE44" s="156"/>
      <c r="AF44" s="190"/>
      <c r="AG44" s="190"/>
      <c r="AH44" s="190"/>
      <c r="AI44" s="190"/>
      <c r="AJ44" s="135">
        <f t="shared" si="12"/>
        <v>0</v>
      </c>
      <c r="AK44" s="168">
        <f t="shared" si="13"/>
        <v>0</v>
      </c>
      <c r="AL44" s="259">
        <v>1.0</v>
      </c>
      <c r="AM44" s="189"/>
      <c r="AN44" s="156"/>
      <c r="AO44" s="189">
        <v>1.0</v>
      </c>
      <c r="AP44" s="156"/>
      <c r="AQ44" s="156"/>
      <c r="AR44" s="156"/>
      <c r="AS44" s="156"/>
      <c r="AT44" s="189">
        <v>1.0</v>
      </c>
      <c r="AU44" s="156"/>
      <c r="AV44" s="156"/>
      <c r="AW44" s="156"/>
      <c r="AX44" s="156"/>
      <c r="AY44" s="156"/>
      <c r="AZ44" s="156"/>
      <c r="BA44" s="156"/>
      <c r="BB44" s="145">
        <f t="shared" si="14"/>
        <v>3</v>
      </c>
      <c r="BC44" s="168">
        <f t="shared" si="15"/>
        <v>100</v>
      </c>
      <c r="BD44" s="191"/>
      <c r="BE44" s="156"/>
      <c r="BF44" s="139"/>
      <c r="BG44" s="156"/>
      <c r="BH44" s="156"/>
      <c r="BI44" s="156"/>
      <c r="BJ44" s="156"/>
      <c r="BK44" s="148"/>
      <c r="BL44" s="156"/>
      <c r="BM44" s="156"/>
      <c r="BN44" s="156"/>
      <c r="BO44" s="156"/>
      <c r="BP44" s="148"/>
      <c r="BQ44" s="156"/>
      <c r="BR44" s="156"/>
      <c r="BS44" s="156"/>
      <c r="BT44" s="156"/>
      <c r="BU44" s="156"/>
      <c r="BV44" s="156"/>
      <c r="BW44" s="189">
        <v>1.0</v>
      </c>
      <c r="BX44" s="156"/>
      <c r="BY44" s="170">
        <f t="shared" si="16"/>
        <v>1</v>
      </c>
      <c r="BZ44" s="171">
        <f t="shared" si="17"/>
        <v>100</v>
      </c>
      <c r="CA44" s="185"/>
      <c r="CB44" s="156"/>
      <c r="CC44" s="156"/>
      <c r="CD44" s="156"/>
      <c r="CE44" s="156"/>
      <c r="CF44" s="157"/>
      <c r="CG44" s="156"/>
      <c r="CH44" s="156"/>
      <c r="CI44" s="156"/>
      <c r="CJ44" s="156"/>
      <c r="CK44" s="173">
        <f t="shared" si="18"/>
        <v>0</v>
      </c>
      <c r="CL44" s="175" t="str">
        <f t="shared" si="19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28">
        <f t="shared" si="6"/>
        <v>3</v>
      </c>
      <c r="E45" s="161">
        <f t="shared" si="7"/>
        <v>50</v>
      </c>
      <c r="F45" s="162" t="str">
        <f t="shared" si="8"/>
        <v>  </v>
      </c>
      <c r="G45" s="186" t="str">
        <f t="shared" si="9"/>
        <v>  </v>
      </c>
      <c r="H45" s="164"/>
      <c r="I45" s="164"/>
      <c r="J45" s="164"/>
      <c r="K45" s="164"/>
      <c r="L45" s="148"/>
      <c r="M45" s="166">
        <f t="shared" si="10"/>
        <v>0</v>
      </c>
      <c r="N45" s="167" t="str">
        <f t="shared" si="11"/>
        <v>#DIV/0!</v>
      </c>
      <c r="O45" s="185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90"/>
      <c r="AG45" s="190"/>
      <c r="AH45" s="190"/>
      <c r="AI45" s="190"/>
      <c r="AJ45" s="135">
        <f t="shared" si="12"/>
        <v>0</v>
      </c>
      <c r="AK45" s="168">
        <f t="shared" si="13"/>
        <v>0</v>
      </c>
      <c r="AL45" s="259">
        <v>1.0</v>
      </c>
      <c r="AM45" s="156"/>
      <c r="AN45" s="156"/>
      <c r="AO45" s="156"/>
      <c r="AP45" s="156"/>
      <c r="AQ45" s="156"/>
      <c r="AR45" s="156"/>
      <c r="AS45" s="156"/>
      <c r="AT45" s="189">
        <v>1.0</v>
      </c>
      <c r="AU45" s="156"/>
      <c r="AV45" s="156"/>
      <c r="AW45" s="156"/>
      <c r="AX45" s="156"/>
      <c r="AY45" s="156"/>
      <c r="AZ45" s="156"/>
      <c r="BA45" s="156"/>
      <c r="BB45" s="145">
        <f t="shared" si="14"/>
        <v>2</v>
      </c>
      <c r="BC45" s="168">
        <f t="shared" si="15"/>
        <v>66.66666667</v>
      </c>
      <c r="BD45" s="191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48"/>
      <c r="BQ45" s="156"/>
      <c r="BR45" s="156"/>
      <c r="BS45" s="156"/>
      <c r="BT45" s="156"/>
      <c r="BU45" s="156"/>
      <c r="BV45" s="156"/>
      <c r="BW45" s="189">
        <v>1.0</v>
      </c>
      <c r="BX45" s="156"/>
      <c r="BY45" s="170">
        <f t="shared" si="16"/>
        <v>1</v>
      </c>
      <c r="BZ45" s="171">
        <f t="shared" si="17"/>
        <v>100</v>
      </c>
      <c r="CA45" s="185"/>
      <c r="CB45" s="156"/>
      <c r="CC45" s="156"/>
      <c r="CD45" s="156"/>
      <c r="CE45" s="156"/>
      <c r="CF45" s="157"/>
      <c r="CG45" s="156"/>
      <c r="CH45" s="156"/>
      <c r="CI45" s="156"/>
      <c r="CJ45" s="156"/>
      <c r="CK45" s="173">
        <f t="shared" si="18"/>
        <v>0</v>
      </c>
      <c r="CL45" s="175" t="str">
        <f t="shared" si="19"/>
        <v>#DIV/0!</v>
      </c>
    </row>
    <row r="46" ht="15.75" customHeight="1">
      <c r="A46" s="124">
        <v>37.0</v>
      </c>
      <c r="B46" s="125" t="s">
        <v>127</v>
      </c>
      <c r="C46" s="127" t="s">
        <v>128</v>
      </c>
      <c r="D46" s="128">
        <f t="shared" si="6"/>
        <v>0</v>
      </c>
      <c r="E46" s="161">
        <f t="shared" si="7"/>
        <v>0</v>
      </c>
      <c r="F46" s="162">
        <f t="shared" si="8"/>
        <v>0</v>
      </c>
      <c r="G46" s="163">
        <f t="shared" si="9"/>
        <v>0</v>
      </c>
      <c r="H46" s="164"/>
      <c r="I46" s="164"/>
      <c r="J46" s="164"/>
      <c r="K46" s="164"/>
      <c r="L46" s="148"/>
      <c r="M46" s="166">
        <f t="shared" si="10"/>
        <v>0</v>
      </c>
      <c r="N46" s="167" t="str">
        <f t="shared" si="11"/>
        <v>#DIV/0!</v>
      </c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90"/>
      <c r="AG46" s="190"/>
      <c r="AH46" s="190"/>
      <c r="AI46" s="190"/>
      <c r="AJ46" s="135">
        <f t="shared" si="12"/>
        <v>0</v>
      </c>
      <c r="AK46" s="168">
        <f t="shared" si="13"/>
        <v>0</v>
      </c>
      <c r="AL46" s="185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45">
        <f t="shared" si="14"/>
        <v>0</v>
      </c>
      <c r="BC46" s="168">
        <f t="shared" si="15"/>
        <v>0</v>
      </c>
      <c r="BD46" s="191"/>
      <c r="BE46" s="156"/>
      <c r="BF46" s="156"/>
      <c r="BG46" s="156"/>
      <c r="BH46" s="156"/>
      <c r="BI46" s="156"/>
      <c r="BJ46" s="156"/>
      <c r="BK46" s="148"/>
      <c r="BL46" s="156"/>
      <c r="BM46" s="156"/>
      <c r="BN46" s="156"/>
      <c r="BO46" s="156"/>
      <c r="BP46" s="148"/>
      <c r="BQ46" s="156"/>
      <c r="BR46" s="156"/>
      <c r="BS46" s="156"/>
      <c r="BT46" s="156"/>
      <c r="BU46" s="156"/>
      <c r="BV46" s="156"/>
      <c r="BW46" s="156"/>
      <c r="BX46" s="156"/>
      <c r="BY46" s="170">
        <f t="shared" si="16"/>
        <v>0</v>
      </c>
      <c r="BZ46" s="171">
        <f t="shared" si="17"/>
        <v>0</v>
      </c>
      <c r="CA46" s="185"/>
      <c r="CB46" s="156"/>
      <c r="CC46" s="156"/>
      <c r="CD46" s="156"/>
      <c r="CE46" s="156"/>
      <c r="CF46" s="157"/>
      <c r="CG46" s="156"/>
      <c r="CH46" s="156"/>
      <c r="CI46" s="156"/>
      <c r="CJ46" s="156"/>
      <c r="CK46" s="173">
        <f t="shared" si="18"/>
        <v>0</v>
      </c>
      <c r="CL46" s="175" t="str">
        <f t="shared" si="19"/>
        <v>#DIV/0!</v>
      </c>
    </row>
    <row r="47" ht="15.75" customHeight="1">
      <c r="A47" s="160">
        <v>38.0</v>
      </c>
      <c r="B47" s="125" t="s">
        <v>129</v>
      </c>
      <c r="C47" s="127" t="s">
        <v>130</v>
      </c>
      <c r="D47" s="128">
        <f t="shared" si="6"/>
        <v>3</v>
      </c>
      <c r="E47" s="161">
        <f t="shared" si="7"/>
        <v>50</v>
      </c>
      <c r="F47" s="162" t="str">
        <f t="shared" si="8"/>
        <v>  </v>
      </c>
      <c r="G47" s="186" t="str">
        <f t="shared" si="9"/>
        <v>  </v>
      </c>
      <c r="H47" s="164"/>
      <c r="I47" s="164"/>
      <c r="J47" s="164"/>
      <c r="K47" s="164"/>
      <c r="L47" s="148"/>
      <c r="M47" s="166">
        <f t="shared" si="10"/>
        <v>0</v>
      </c>
      <c r="N47" s="167" t="str">
        <f t="shared" si="11"/>
        <v>#DIV/0!</v>
      </c>
      <c r="O47" s="185"/>
      <c r="P47" s="156"/>
      <c r="Q47" s="156"/>
      <c r="R47" s="156"/>
      <c r="S47" s="156"/>
      <c r="T47" s="139"/>
      <c r="U47" s="156"/>
      <c r="V47" s="156"/>
      <c r="W47" s="156"/>
      <c r="X47" s="139"/>
      <c r="Y47" s="156"/>
      <c r="Z47" s="156"/>
      <c r="AA47" s="156"/>
      <c r="AB47" s="156"/>
      <c r="AC47" s="156"/>
      <c r="AD47" s="156"/>
      <c r="AE47" s="156"/>
      <c r="AF47" s="190"/>
      <c r="AG47" s="190"/>
      <c r="AH47" s="190"/>
      <c r="AI47" s="190"/>
      <c r="AJ47" s="135">
        <f t="shared" si="12"/>
        <v>0</v>
      </c>
      <c r="AK47" s="168">
        <f t="shared" si="13"/>
        <v>0</v>
      </c>
      <c r="AL47" s="185"/>
      <c r="AM47" s="189"/>
      <c r="AN47" s="156"/>
      <c r="AO47" s="189">
        <v>1.0</v>
      </c>
      <c r="AP47" s="156"/>
      <c r="AQ47" s="156"/>
      <c r="AR47" s="156"/>
      <c r="AS47" s="156"/>
      <c r="AT47" s="189">
        <v>1.0</v>
      </c>
      <c r="AU47" s="156"/>
      <c r="AV47" s="156"/>
      <c r="AW47" s="156"/>
      <c r="AX47" s="156"/>
      <c r="AY47" s="156"/>
      <c r="AZ47" s="156"/>
      <c r="BA47" s="156"/>
      <c r="BB47" s="145">
        <f t="shared" si="14"/>
        <v>2</v>
      </c>
      <c r="BC47" s="168">
        <f t="shared" si="15"/>
        <v>66.66666667</v>
      </c>
      <c r="BD47" s="191"/>
      <c r="BE47" s="156"/>
      <c r="BF47" s="139"/>
      <c r="BG47" s="156"/>
      <c r="BH47" s="156"/>
      <c r="BI47" s="156"/>
      <c r="BJ47" s="156"/>
      <c r="BK47" s="148"/>
      <c r="BL47" s="156"/>
      <c r="BM47" s="156"/>
      <c r="BN47" s="156"/>
      <c r="BO47" s="156"/>
      <c r="BP47" s="148"/>
      <c r="BQ47" s="156"/>
      <c r="BR47" s="156"/>
      <c r="BS47" s="156"/>
      <c r="BT47" s="156"/>
      <c r="BU47" s="156"/>
      <c r="BV47" s="156"/>
      <c r="BW47" s="189">
        <v>1.0</v>
      </c>
      <c r="BX47" s="156"/>
      <c r="BY47" s="170">
        <f t="shared" si="16"/>
        <v>1</v>
      </c>
      <c r="BZ47" s="171">
        <f t="shared" si="17"/>
        <v>100</v>
      </c>
      <c r="CA47" s="185"/>
      <c r="CB47" s="156"/>
      <c r="CC47" s="156"/>
      <c r="CD47" s="156"/>
      <c r="CE47" s="156"/>
      <c r="CF47" s="157"/>
      <c r="CG47" s="156"/>
      <c r="CH47" s="156"/>
      <c r="CI47" s="156"/>
      <c r="CJ47" s="156"/>
      <c r="CK47" s="173">
        <f t="shared" si="18"/>
        <v>0</v>
      </c>
      <c r="CL47" s="175" t="str">
        <f t="shared" si="19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28">
        <f t="shared" si="6"/>
        <v>1</v>
      </c>
      <c r="E48" s="161">
        <f t="shared" si="7"/>
        <v>16.66666667</v>
      </c>
      <c r="F48" s="162">
        <f t="shared" si="8"/>
        <v>16.66666667</v>
      </c>
      <c r="G48" s="163">
        <f t="shared" si="9"/>
        <v>16.66666667</v>
      </c>
      <c r="H48" s="164"/>
      <c r="I48" s="164"/>
      <c r="J48" s="164"/>
      <c r="K48" s="164"/>
      <c r="L48" s="148"/>
      <c r="M48" s="257">
        <f t="shared" si="10"/>
        <v>0</v>
      </c>
      <c r="N48" s="258" t="str">
        <f t="shared" si="11"/>
        <v>#DIV/0!</v>
      </c>
      <c r="O48" s="137"/>
      <c r="P48" s="156"/>
      <c r="Q48" s="156"/>
      <c r="R48" s="156"/>
      <c r="S48" s="156"/>
      <c r="T48" s="139"/>
      <c r="U48" s="156"/>
      <c r="V48" s="156"/>
      <c r="W48" s="156"/>
      <c r="X48" s="139"/>
      <c r="Y48" s="156"/>
      <c r="Z48" s="156"/>
      <c r="AA48" s="156"/>
      <c r="AB48" s="156"/>
      <c r="AC48" s="156"/>
      <c r="AD48" s="156"/>
      <c r="AE48" s="156"/>
      <c r="AF48" s="190"/>
      <c r="AG48" s="190"/>
      <c r="AH48" s="190"/>
      <c r="AI48" s="190"/>
      <c r="AJ48" s="135">
        <f t="shared" si="12"/>
        <v>0</v>
      </c>
      <c r="AK48" s="168">
        <f t="shared" si="13"/>
        <v>0</v>
      </c>
      <c r="AL48" s="185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45">
        <f t="shared" si="14"/>
        <v>0</v>
      </c>
      <c r="BC48" s="168">
        <f t="shared" si="15"/>
        <v>0</v>
      </c>
      <c r="BD48" s="191"/>
      <c r="BE48" s="156"/>
      <c r="BF48" s="139"/>
      <c r="BG48" s="156"/>
      <c r="BH48" s="156"/>
      <c r="BI48" s="156"/>
      <c r="BJ48" s="156"/>
      <c r="BK48" s="148"/>
      <c r="BL48" s="156"/>
      <c r="BM48" s="156"/>
      <c r="BN48" s="156"/>
      <c r="BO48" s="156"/>
      <c r="BP48" s="148"/>
      <c r="BQ48" s="156"/>
      <c r="BR48" s="156"/>
      <c r="BS48" s="156"/>
      <c r="BT48" s="156"/>
      <c r="BU48" s="156"/>
      <c r="BV48" s="156"/>
      <c r="BW48" s="189">
        <v>1.0</v>
      </c>
      <c r="BX48" s="156"/>
      <c r="BY48" s="170">
        <f t="shared" si="16"/>
        <v>1</v>
      </c>
      <c r="BZ48" s="171">
        <f t="shared" si="17"/>
        <v>100</v>
      </c>
      <c r="CA48" s="185"/>
      <c r="CB48" s="156"/>
      <c r="CC48" s="156"/>
      <c r="CD48" s="156"/>
      <c r="CE48" s="156"/>
      <c r="CF48" s="157"/>
      <c r="CG48" s="156"/>
      <c r="CH48" s="156"/>
      <c r="CI48" s="156"/>
      <c r="CJ48" s="156"/>
      <c r="CK48" s="173">
        <f t="shared" si="18"/>
        <v>0</v>
      </c>
      <c r="CL48" s="175" t="str">
        <f t="shared" si="19"/>
        <v>#DIV/0!</v>
      </c>
    </row>
    <row r="49" ht="15.75" customHeight="1">
      <c r="A49" s="260">
        <v>40.0</v>
      </c>
      <c r="B49" s="125" t="s">
        <v>133</v>
      </c>
      <c r="C49" s="127" t="s">
        <v>134</v>
      </c>
      <c r="D49" s="128">
        <f t="shared" si="6"/>
        <v>6</v>
      </c>
      <c r="E49" s="161">
        <f t="shared" si="7"/>
        <v>100</v>
      </c>
      <c r="F49" s="248" t="str">
        <f t="shared" si="8"/>
        <v>  </v>
      </c>
      <c r="G49" s="186" t="str">
        <f t="shared" si="9"/>
        <v>  </v>
      </c>
      <c r="H49" s="148"/>
      <c r="I49" s="165"/>
      <c r="J49" s="150"/>
      <c r="K49" s="150"/>
      <c r="L49" s="148"/>
      <c r="M49" s="257">
        <f t="shared" si="10"/>
        <v>0</v>
      </c>
      <c r="N49" s="258" t="str">
        <f t="shared" si="11"/>
        <v>#DIV/0!</v>
      </c>
      <c r="O49" s="221"/>
      <c r="P49" s="156"/>
      <c r="Q49" s="156"/>
      <c r="R49" s="156"/>
      <c r="S49" s="156"/>
      <c r="T49" s="201"/>
      <c r="U49" s="156"/>
      <c r="V49" s="156"/>
      <c r="W49" s="156"/>
      <c r="X49" s="201"/>
      <c r="Y49" s="156"/>
      <c r="Z49" s="189">
        <v>1.0</v>
      </c>
      <c r="AA49" s="156"/>
      <c r="AB49" s="156"/>
      <c r="AC49" s="156"/>
      <c r="AD49" s="156"/>
      <c r="AE49" s="189">
        <v>1.0</v>
      </c>
      <c r="AF49" s="190"/>
      <c r="AG49" s="190"/>
      <c r="AH49" s="190"/>
      <c r="AI49" s="190"/>
      <c r="AJ49" s="135">
        <f t="shared" si="12"/>
        <v>2</v>
      </c>
      <c r="AK49" s="168">
        <f t="shared" si="13"/>
        <v>100</v>
      </c>
      <c r="AL49" s="189">
        <v>1.0</v>
      </c>
      <c r="AM49" s="189"/>
      <c r="AN49" s="156"/>
      <c r="AO49" s="189">
        <v>1.0</v>
      </c>
      <c r="AP49" s="156"/>
      <c r="AQ49" s="156"/>
      <c r="AR49" s="156"/>
      <c r="AS49" s="156"/>
      <c r="AT49" s="189">
        <v>1.0</v>
      </c>
      <c r="AU49" s="156"/>
      <c r="AV49" s="156"/>
      <c r="AW49" s="156"/>
      <c r="AX49" s="156"/>
      <c r="AY49" s="156"/>
      <c r="AZ49" s="156"/>
      <c r="BA49" s="156"/>
      <c r="BB49" s="145">
        <f t="shared" si="14"/>
        <v>3</v>
      </c>
      <c r="BC49" s="168">
        <f t="shared" si="15"/>
        <v>100</v>
      </c>
      <c r="BD49" s="262"/>
      <c r="BE49" s="156"/>
      <c r="BF49" s="201"/>
      <c r="BG49" s="156"/>
      <c r="BH49" s="156"/>
      <c r="BI49" s="156"/>
      <c r="BJ49" s="156"/>
      <c r="BK49" s="156"/>
      <c r="BL49" s="156"/>
      <c r="BM49" s="156"/>
      <c r="BN49" s="156"/>
      <c r="BO49" s="156"/>
      <c r="BP49" s="148"/>
      <c r="BQ49" s="156"/>
      <c r="BR49" s="156"/>
      <c r="BS49" s="156"/>
      <c r="BT49" s="156"/>
      <c r="BU49" s="156"/>
      <c r="BV49" s="156"/>
      <c r="BW49" s="189">
        <v>1.0</v>
      </c>
      <c r="BX49" s="156"/>
      <c r="BY49" s="170">
        <f t="shared" si="16"/>
        <v>1</v>
      </c>
      <c r="BZ49" s="171">
        <f t="shared" si="17"/>
        <v>100</v>
      </c>
      <c r="CA49" s="156"/>
      <c r="CB49" s="156"/>
      <c r="CC49" s="156"/>
      <c r="CD49" s="156"/>
      <c r="CE49" s="156"/>
      <c r="CF49" s="157"/>
      <c r="CG49" s="156"/>
      <c r="CH49" s="156"/>
      <c r="CI49" s="156"/>
      <c r="CJ49" s="156"/>
      <c r="CK49" s="173">
        <f t="shared" si="18"/>
        <v>0</v>
      </c>
      <c r="CL49" s="175" t="str">
        <f t="shared" si="19"/>
        <v>#DIV/0!</v>
      </c>
    </row>
    <row r="50" ht="15.75" customHeight="1">
      <c r="A50" s="260">
        <v>41.0</v>
      </c>
      <c r="B50" s="125" t="s">
        <v>135</v>
      </c>
      <c r="C50" s="127" t="s">
        <v>136</v>
      </c>
      <c r="D50" s="128">
        <f t="shared" si="6"/>
        <v>3</v>
      </c>
      <c r="E50" s="161">
        <f t="shared" si="7"/>
        <v>50</v>
      </c>
      <c r="F50" s="162" t="str">
        <f t="shared" si="8"/>
        <v>  </v>
      </c>
      <c r="G50" s="163" t="str">
        <f t="shared" si="9"/>
        <v>  </v>
      </c>
      <c r="H50" s="148"/>
      <c r="I50" s="139"/>
      <c r="J50" s="177"/>
      <c r="K50" s="177"/>
      <c r="L50" s="139"/>
      <c r="M50" s="257">
        <f t="shared" si="10"/>
        <v>0</v>
      </c>
      <c r="N50" s="258" t="str">
        <f t="shared" si="11"/>
        <v>#DIV/0!</v>
      </c>
      <c r="O50" s="137"/>
      <c r="P50" s="156"/>
      <c r="Q50" s="156"/>
      <c r="R50" s="156"/>
      <c r="S50" s="156"/>
      <c r="T50" s="139"/>
      <c r="U50" s="156"/>
      <c r="V50" s="156"/>
      <c r="W50" s="156"/>
      <c r="X50" s="139"/>
      <c r="Y50" s="156"/>
      <c r="Z50" s="156"/>
      <c r="AA50" s="156"/>
      <c r="AB50" s="156"/>
      <c r="AC50" s="156"/>
      <c r="AD50" s="156"/>
      <c r="AE50" s="156"/>
      <c r="AF50" s="190"/>
      <c r="AG50" s="190"/>
      <c r="AH50" s="190"/>
      <c r="AI50" s="190"/>
      <c r="AJ50" s="135">
        <f t="shared" si="12"/>
        <v>0</v>
      </c>
      <c r="AK50" s="168">
        <f t="shared" si="13"/>
        <v>0</v>
      </c>
      <c r="AL50" s="189">
        <v>1.0</v>
      </c>
      <c r="AM50" s="156"/>
      <c r="AN50" s="156"/>
      <c r="AO50" s="156"/>
      <c r="AP50" s="156"/>
      <c r="AQ50" s="156"/>
      <c r="AR50" s="156"/>
      <c r="AS50" s="156"/>
      <c r="AT50" s="189">
        <v>1.0</v>
      </c>
      <c r="AU50" s="156"/>
      <c r="AV50" s="156"/>
      <c r="AW50" s="156"/>
      <c r="AX50" s="156"/>
      <c r="AY50" s="156"/>
      <c r="AZ50" s="156"/>
      <c r="BA50" s="156"/>
      <c r="BB50" s="145">
        <f t="shared" si="14"/>
        <v>2</v>
      </c>
      <c r="BC50" s="168">
        <f t="shared" si="15"/>
        <v>66.66666667</v>
      </c>
      <c r="BD50" s="262"/>
      <c r="BE50" s="156"/>
      <c r="BF50" s="139"/>
      <c r="BG50" s="156"/>
      <c r="BH50" s="156"/>
      <c r="BI50" s="156"/>
      <c r="BJ50" s="156"/>
      <c r="BK50" s="156"/>
      <c r="BL50" s="156"/>
      <c r="BM50" s="156"/>
      <c r="BN50" s="156"/>
      <c r="BO50" s="156"/>
      <c r="BP50" s="148"/>
      <c r="BQ50" s="156"/>
      <c r="BR50" s="156"/>
      <c r="BS50" s="156"/>
      <c r="BT50" s="156"/>
      <c r="BU50" s="156"/>
      <c r="BV50" s="156"/>
      <c r="BW50" s="189">
        <v>1.0</v>
      </c>
      <c r="BX50" s="156"/>
      <c r="BY50" s="170">
        <f t="shared" si="16"/>
        <v>1</v>
      </c>
      <c r="BZ50" s="171">
        <f t="shared" si="17"/>
        <v>100</v>
      </c>
      <c r="CA50" s="156"/>
      <c r="CB50" s="156"/>
      <c r="CC50" s="156"/>
      <c r="CD50" s="156"/>
      <c r="CE50" s="156"/>
      <c r="CF50" s="157"/>
      <c r="CG50" s="156"/>
      <c r="CH50" s="156"/>
      <c r="CI50" s="156"/>
      <c r="CJ50" s="156"/>
      <c r="CK50" s="173">
        <f t="shared" si="18"/>
        <v>0</v>
      </c>
      <c r="CL50" s="175" t="str">
        <f t="shared" si="19"/>
        <v>#DIV/0!</v>
      </c>
    </row>
    <row r="51" ht="15.75" customHeight="1">
      <c r="A51" s="264" t="s">
        <v>137</v>
      </c>
      <c r="B51" s="265"/>
      <c r="C51" s="266"/>
      <c r="D51" s="267">
        <f t="shared" si="6"/>
        <v>11</v>
      </c>
      <c r="E51" s="268"/>
      <c r="F51" s="269"/>
      <c r="G51" s="270"/>
      <c r="H51" s="271">
        <f t="shared" ref="H51:I51" si="20">SUM(H52:H95)</f>
        <v>0</v>
      </c>
      <c r="I51" s="271">
        <f t="shared" si="20"/>
        <v>0</v>
      </c>
      <c r="J51" s="271"/>
      <c r="K51" s="271">
        <f t="shared" ref="K51:L51" si="21">SUM(K52:K95)</f>
        <v>0</v>
      </c>
      <c r="L51" s="271">
        <f t="shared" si="21"/>
        <v>0</v>
      </c>
      <c r="M51" s="97">
        <f>COUNTIF(H51:L51,"&gt;0")</f>
        <v>0</v>
      </c>
      <c r="N51" s="102">
        <f>COUNTIF(H51:L51,"&gt;0")</f>
        <v>0</v>
      </c>
      <c r="O51" s="271">
        <f t="shared" ref="O51:AI51" si="22">SUM(O52:O95)</f>
        <v>0</v>
      </c>
      <c r="P51" s="271">
        <f t="shared" si="22"/>
        <v>0</v>
      </c>
      <c r="Q51" s="271">
        <f t="shared" si="22"/>
        <v>0</v>
      </c>
      <c r="R51" s="271">
        <f t="shared" si="22"/>
        <v>0</v>
      </c>
      <c r="S51" s="271">
        <f t="shared" si="22"/>
        <v>0</v>
      </c>
      <c r="T51" s="271">
        <f t="shared" si="22"/>
        <v>0</v>
      </c>
      <c r="U51" s="271">
        <f t="shared" si="22"/>
        <v>0</v>
      </c>
      <c r="V51" s="271">
        <f t="shared" si="22"/>
        <v>0</v>
      </c>
      <c r="W51" s="271">
        <f t="shared" si="22"/>
        <v>10</v>
      </c>
      <c r="X51" s="271">
        <f t="shared" si="22"/>
        <v>0</v>
      </c>
      <c r="Y51" s="271">
        <f t="shared" si="22"/>
        <v>0</v>
      </c>
      <c r="Z51" s="271">
        <f t="shared" si="22"/>
        <v>0</v>
      </c>
      <c r="AA51" s="271">
        <f t="shared" si="22"/>
        <v>17</v>
      </c>
      <c r="AB51" s="271">
        <f t="shared" si="22"/>
        <v>0</v>
      </c>
      <c r="AC51" s="271">
        <f t="shared" si="22"/>
        <v>0</v>
      </c>
      <c r="AD51" s="271">
        <f t="shared" si="22"/>
        <v>0</v>
      </c>
      <c r="AE51" s="271">
        <f t="shared" si="22"/>
        <v>0</v>
      </c>
      <c r="AF51" s="271">
        <f t="shared" si="22"/>
        <v>19</v>
      </c>
      <c r="AG51" s="271">
        <f t="shared" si="22"/>
        <v>0</v>
      </c>
      <c r="AH51" s="271">
        <f t="shared" si="22"/>
        <v>0</v>
      </c>
      <c r="AI51" s="271">
        <f t="shared" si="22"/>
        <v>0</v>
      </c>
      <c r="AJ51" s="272">
        <f>COUNTIF(O51:AI51,"&gt;0")</f>
        <v>3</v>
      </c>
      <c r="AK51" s="273">
        <f>SUM(M51+AJ51)</f>
        <v>3</v>
      </c>
      <c r="AL51" s="271">
        <f>SUM(AL52:AL95)</f>
        <v>0</v>
      </c>
      <c r="AM51" s="271"/>
      <c r="AN51" s="271">
        <f t="shared" ref="AN51:BA51" si="23">SUM(AN52:AN95)</f>
        <v>17</v>
      </c>
      <c r="AO51" s="271">
        <f t="shared" si="23"/>
        <v>9</v>
      </c>
      <c r="AP51" s="271">
        <f t="shared" si="23"/>
        <v>0</v>
      </c>
      <c r="AQ51" s="271">
        <f t="shared" si="23"/>
        <v>0</v>
      </c>
      <c r="AR51" s="271">
        <f t="shared" si="23"/>
        <v>0</v>
      </c>
      <c r="AS51" s="271">
        <f t="shared" si="23"/>
        <v>0</v>
      </c>
      <c r="AT51" s="271">
        <f t="shared" si="23"/>
        <v>31</v>
      </c>
      <c r="AU51" s="271">
        <f t="shared" si="23"/>
        <v>8</v>
      </c>
      <c r="AV51" s="271">
        <f t="shared" si="23"/>
        <v>0</v>
      </c>
      <c r="AW51" s="271">
        <f t="shared" si="23"/>
        <v>0</v>
      </c>
      <c r="AX51" s="271">
        <f t="shared" si="23"/>
        <v>0</v>
      </c>
      <c r="AY51" s="271">
        <f t="shared" si="23"/>
        <v>0</v>
      </c>
      <c r="AZ51" s="271">
        <f t="shared" si="23"/>
        <v>0</v>
      </c>
      <c r="BA51" s="271">
        <f t="shared" si="23"/>
        <v>0</v>
      </c>
      <c r="BB51" s="272">
        <f>COUNTIF(AL51:BA51,"&gt;0")</f>
        <v>4</v>
      </c>
      <c r="BC51" s="273">
        <f>SUM(AK51+BB51)</f>
        <v>7</v>
      </c>
      <c r="BD51" s="271">
        <f t="shared" ref="BD51:BX51" si="24">SUM(BD52:BD95)</f>
        <v>10</v>
      </c>
      <c r="BE51" s="271">
        <f t="shared" si="24"/>
        <v>0</v>
      </c>
      <c r="BF51" s="271">
        <f t="shared" si="24"/>
        <v>0</v>
      </c>
      <c r="BG51" s="271">
        <f t="shared" si="24"/>
        <v>0</v>
      </c>
      <c r="BH51" s="271">
        <f t="shared" si="24"/>
        <v>0</v>
      </c>
      <c r="BI51" s="271">
        <f t="shared" si="24"/>
        <v>0</v>
      </c>
      <c r="BJ51" s="271">
        <f t="shared" si="24"/>
        <v>0</v>
      </c>
      <c r="BK51" s="271">
        <f t="shared" si="24"/>
        <v>0</v>
      </c>
      <c r="BL51" s="271">
        <f t="shared" si="24"/>
        <v>0</v>
      </c>
      <c r="BM51" s="271">
        <f t="shared" si="24"/>
        <v>0</v>
      </c>
      <c r="BN51" s="271">
        <f t="shared" si="24"/>
        <v>25</v>
      </c>
      <c r="BO51" s="271">
        <f t="shared" si="24"/>
        <v>0</v>
      </c>
      <c r="BP51" s="271">
        <f t="shared" si="24"/>
        <v>0</v>
      </c>
      <c r="BQ51" s="271">
        <f t="shared" si="24"/>
        <v>0</v>
      </c>
      <c r="BR51" s="271">
        <f t="shared" si="24"/>
        <v>0</v>
      </c>
      <c r="BS51" s="271">
        <f t="shared" si="24"/>
        <v>9</v>
      </c>
      <c r="BT51" s="271">
        <f t="shared" si="24"/>
        <v>0</v>
      </c>
      <c r="BU51" s="271">
        <f t="shared" si="24"/>
        <v>0</v>
      </c>
      <c r="BV51" s="271">
        <f t="shared" si="24"/>
        <v>0</v>
      </c>
      <c r="BW51" s="271">
        <f t="shared" si="24"/>
        <v>0</v>
      </c>
      <c r="BX51" s="271">
        <f t="shared" si="24"/>
        <v>25</v>
      </c>
      <c r="BY51" s="272">
        <f>COUNTIF(BD51:BX51,"&gt;0")</f>
        <v>4</v>
      </c>
      <c r="BZ51" s="273">
        <f>SUM(BC51+BY51)</f>
        <v>11</v>
      </c>
      <c r="CA51" s="271">
        <f t="shared" ref="CA51:CG51" si="25">SUM(CA52:CA87)</f>
        <v>0</v>
      </c>
      <c r="CB51" s="271">
        <f t="shared" si="25"/>
        <v>0</v>
      </c>
      <c r="CC51" s="271">
        <f t="shared" si="25"/>
        <v>0</v>
      </c>
      <c r="CD51" s="271">
        <f t="shared" si="25"/>
        <v>0</v>
      </c>
      <c r="CE51" s="271">
        <f t="shared" si="25"/>
        <v>0</v>
      </c>
      <c r="CF51" s="271">
        <f t="shared" si="25"/>
        <v>0</v>
      </c>
      <c r="CG51" s="271">
        <f t="shared" si="25"/>
        <v>0</v>
      </c>
      <c r="CH51" s="271">
        <f t="shared" ref="CH51:CJ51" si="26">SUM(CB52:CB87)</f>
        <v>0</v>
      </c>
      <c r="CI51" s="271">
        <f t="shared" si="26"/>
        <v>0</v>
      </c>
      <c r="CJ51" s="271">
        <f t="shared" si="26"/>
        <v>0</v>
      </c>
      <c r="CK51" s="274">
        <f>COUNTIF(CA51:CJ51,"&gt;0")</f>
        <v>0</v>
      </c>
      <c r="CL51" s="275">
        <f>SUM(BZ51+CK51)</f>
        <v>11</v>
      </c>
    </row>
    <row r="52" ht="15.75" customHeight="1">
      <c r="A52" s="124">
        <v>1.0</v>
      </c>
      <c r="B52" s="125" t="s">
        <v>138</v>
      </c>
      <c r="C52" s="127" t="s">
        <v>139</v>
      </c>
      <c r="D52" s="276">
        <f t="shared" si="6"/>
        <v>6</v>
      </c>
      <c r="E52" s="161">
        <f t="shared" ref="E52:E95" si="27">(D52)/D$51*100</f>
        <v>54.54545455</v>
      </c>
      <c r="F52" s="162" t="str">
        <f t="shared" ref="F52:F95" si="28">IF(E52&lt;50,E52, "  ")</f>
        <v>  </v>
      </c>
      <c r="G52" s="163" t="str">
        <f t="shared" ref="G52:G95" si="29">IF(E52&lt;30,E52, "  ")</f>
        <v>  </v>
      </c>
      <c r="H52" s="137"/>
      <c r="I52" s="137"/>
      <c r="J52" s="180"/>
      <c r="K52" s="139"/>
      <c r="L52" s="201"/>
      <c r="M52" s="166">
        <f t="shared" ref="M52:M95" si="30">SUM(H52:L52)</f>
        <v>0</v>
      </c>
      <c r="N52" s="167" t="str">
        <f t="shared" ref="N52:N95" si="31">M52/M$51*100</f>
        <v>#DIV/0!</v>
      </c>
      <c r="O52" s="221"/>
      <c r="P52" s="201"/>
      <c r="Q52" s="201"/>
      <c r="R52" s="201"/>
      <c r="S52" s="139"/>
      <c r="T52" s="201"/>
      <c r="U52" s="201"/>
      <c r="V52" s="201"/>
      <c r="W52" s="139"/>
      <c r="X52" s="201"/>
      <c r="Y52" s="201"/>
      <c r="Z52" s="201"/>
      <c r="AA52" s="253">
        <v>1.0</v>
      </c>
      <c r="AB52" s="242"/>
      <c r="AC52" s="201"/>
      <c r="AD52" s="201"/>
      <c r="AE52" s="201"/>
      <c r="AF52" s="345">
        <v>1.0</v>
      </c>
      <c r="AG52" s="203"/>
      <c r="AH52" s="203"/>
      <c r="AI52" s="203"/>
      <c r="AJ52" s="166">
        <f t="shared" ref="AJ52:AJ95" si="32">SUM(O52:AI52)</f>
        <v>2</v>
      </c>
      <c r="AK52" s="168">
        <f t="shared" ref="AK52:AK95" si="33">AJ52/AJ$51*100</f>
        <v>66.66666667</v>
      </c>
      <c r="AL52" s="221"/>
      <c r="AM52" s="182">
        <v>1.0</v>
      </c>
      <c r="AN52" s="201"/>
      <c r="AO52" s="201"/>
      <c r="AP52" s="201"/>
      <c r="AQ52" s="201"/>
      <c r="AR52" s="201"/>
      <c r="AS52" s="201"/>
      <c r="AT52" s="253">
        <v>1.0</v>
      </c>
      <c r="AU52" s="201"/>
      <c r="AV52" s="201"/>
      <c r="AW52" s="201"/>
      <c r="AX52" s="201"/>
      <c r="AY52" s="201"/>
      <c r="AZ52" s="201"/>
      <c r="BA52" s="139"/>
      <c r="BB52" s="166">
        <f t="shared" ref="BB52:BB95" si="34">SUM(AL52:BA52)</f>
        <v>2</v>
      </c>
      <c r="BC52" s="168">
        <f t="shared" ref="BC52:BC95" si="35">BB52/BB$51*100</f>
        <v>50</v>
      </c>
      <c r="BD52" s="221"/>
      <c r="BE52" s="139"/>
      <c r="BF52" s="201"/>
      <c r="BG52" s="201"/>
      <c r="BH52" s="201"/>
      <c r="BI52" s="201"/>
      <c r="BJ52" s="156"/>
      <c r="BK52" s="201"/>
      <c r="BL52" s="201"/>
      <c r="BM52" s="201"/>
      <c r="BN52" s="253">
        <v>1.0</v>
      </c>
      <c r="BO52" s="156"/>
      <c r="BP52" s="201"/>
      <c r="BQ52" s="201"/>
      <c r="BR52" s="156"/>
      <c r="BS52" s="156"/>
      <c r="BT52" s="156"/>
      <c r="BU52" s="156"/>
      <c r="BV52" s="156"/>
      <c r="BW52" s="156"/>
      <c r="BX52" s="189">
        <v>1.0</v>
      </c>
      <c r="BY52" s="237">
        <f t="shared" ref="BY52:BY95" si="36">SUM(BD52:BX52)</f>
        <v>2</v>
      </c>
      <c r="BZ52" s="171">
        <f t="shared" ref="BZ52:BZ95" si="37">BY52/BY$9*100</f>
        <v>200</v>
      </c>
      <c r="CA52" s="185"/>
      <c r="CB52" s="156"/>
      <c r="CC52" s="156"/>
      <c r="CD52" s="156"/>
      <c r="CE52" s="156"/>
      <c r="CF52" s="157"/>
      <c r="CG52" s="156"/>
      <c r="CH52" s="156"/>
      <c r="CI52" s="156"/>
      <c r="CJ52" s="156"/>
      <c r="CK52" s="173">
        <f t="shared" ref="CK52:CK95" si="38">SUM(CA52:CG52)</f>
        <v>0</v>
      </c>
      <c r="CL52" s="175" t="str">
        <f t="shared" ref="CL52:CL95" si="39">CK52/CK$9*100</f>
        <v>#DIV/0!</v>
      </c>
    </row>
    <row r="53" ht="15.75" customHeight="1">
      <c r="A53" s="160">
        <v>2.0</v>
      </c>
      <c r="B53" s="125" t="s">
        <v>140</v>
      </c>
      <c r="C53" s="127" t="s">
        <v>141</v>
      </c>
      <c r="D53" s="276">
        <f t="shared" si="6"/>
        <v>6</v>
      </c>
      <c r="E53" s="161">
        <f t="shared" si="27"/>
        <v>54.54545455</v>
      </c>
      <c r="F53" s="162" t="str">
        <f t="shared" si="28"/>
        <v>  </v>
      </c>
      <c r="G53" s="186" t="str">
        <f t="shared" si="29"/>
        <v>  </v>
      </c>
      <c r="H53" s="137"/>
      <c r="I53" s="137"/>
      <c r="J53" s="203"/>
      <c r="K53" s="201"/>
      <c r="L53" s="139"/>
      <c r="M53" s="166">
        <f t="shared" si="30"/>
        <v>0</v>
      </c>
      <c r="N53" s="167" t="str">
        <f t="shared" si="31"/>
        <v>#DIV/0!</v>
      </c>
      <c r="O53" s="176"/>
      <c r="P53" s="177"/>
      <c r="Q53" s="177"/>
      <c r="R53" s="177"/>
      <c r="S53" s="139"/>
      <c r="T53" s="177"/>
      <c r="U53" s="177"/>
      <c r="V53" s="177"/>
      <c r="W53" s="139"/>
      <c r="X53" s="177"/>
      <c r="Y53" s="177"/>
      <c r="Z53" s="177"/>
      <c r="AA53" s="249">
        <v>1.0</v>
      </c>
      <c r="AB53" s="242"/>
      <c r="AC53" s="177"/>
      <c r="AD53" s="177"/>
      <c r="AE53" s="177"/>
      <c r="AF53" s="346">
        <v>1.0</v>
      </c>
      <c r="AG53" s="251"/>
      <c r="AH53" s="251"/>
      <c r="AI53" s="251"/>
      <c r="AJ53" s="166">
        <f t="shared" si="32"/>
        <v>2</v>
      </c>
      <c r="AK53" s="168">
        <f t="shared" si="33"/>
        <v>66.66666667</v>
      </c>
      <c r="AL53" s="176"/>
      <c r="AM53" s="182">
        <v>1.0</v>
      </c>
      <c r="AN53" s="249">
        <v>1.0</v>
      </c>
      <c r="AO53" s="177"/>
      <c r="AP53" s="177"/>
      <c r="AQ53" s="177"/>
      <c r="AR53" s="177"/>
      <c r="AS53" s="177"/>
      <c r="AT53" s="249">
        <v>1.0</v>
      </c>
      <c r="AU53" s="177"/>
      <c r="AV53" s="177"/>
      <c r="AW53" s="177"/>
      <c r="AX53" s="177"/>
      <c r="AY53" s="177"/>
      <c r="AZ53" s="177"/>
      <c r="BA53" s="139"/>
      <c r="BB53" s="166">
        <f t="shared" si="34"/>
        <v>3</v>
      </c>
      <c r="BC53" s="168">
        <f t="shared" si="35"/>
        <v>75</v>
      </c>
      <c r="BD53" s="176"/>
      <c r="BE53" s="139"/>
      <c r="BF53" s="177"/>
      <c r="BG53" s="177"/>
      <c r="BH53" s="177"/>
      <c r="BI53" s="177"/>
      <c r="BJ53" s="156"/>
      <c r="BK53" s="177"/>
      <c r="BL53" s="177"/>
      <c r="BM53" s="177"/>
      <c r="BN53" s="177"/>
      <c r="BO53" s="156"/>
      <c r="BP53" s="177"/>
      <c r="BQ53" s="177"/>
      <c r="BR53" s="156"/>
      <c r="BS53" s="156"/>
      <c r="BT53" s="156"/>
      <c r="BU53" s="156"/>
      <c r="BV53" s="156"/>
      <c r="BW53" s="156"/>
      <c r="BX53" s="189">
        <v>1.0</v>
      </c>
      <c r="BY53" s="237">
        <f t="shared" si="36"/>
        <v>1</v>
      </c>
      <c r="BZ53" s="171">
        <f t="shared" si="37"/>
        <v>100</v>
      </c>
      <c r="CA53" s="185"/>
      <c r="CB53" s="156"/>
      <c r="CC53" s="156"/>
      <c r="CD53" s="156"/>
      <c r="CE53" s="156"/>
      <c r="CF53" s="157"/>
      <c r="CG53" s="156"/>
      <c r="CH53" s="156"/>
      <c r="CI53" s="156"/>
      <c r="CJ53" s="156"/>
      <c r="CK53" s="173">
        <f t="shared" si="38"/>
        <v>0</v>
      </c>
      <c r="CL53" s="175" t="str">
        <f t="shared" si="39"/>
        <v>#DIV/0!</v>
      </c>
    </row>
    <row r="54" ht="15.75" customHeight="1">
      <c r="A54" s="124">
        <v>3.0</v>
      </c>
      <c r="B54" s="125" t="s">
        <v>142</v>
      </c>
      <c r="C54" s="127" t="s">
        <v>143</v>
      </c>
      <c r="D54" s="276">
        <f t="shared" si="6"/>
        <v>7</v>
      </c>
      <c r="E54" s="161">
        <f t="shared" si="27"/>
        <v>63.63636364</v>
      </c>
      <c r="F54" s="162" t="str">
        <f t="shared" si="28"/>
        <v>  </v>
      </c>
      <c r="G54" s="186" t="str">
        <f t="shared" si="29"/>
        <v>  </v>
      </c>
      <c r="H54" s="137"/>
      <c r="I54" s="137"/>
      <c r="J54" s="180"/>
      <c r="K54" s="139"/>
      <c r="L54" s="139"/>
      <c r="M54" s="166">
        <f t="shared" si="30"/>
        <v>0</v>
      </c>
      <c r="N54" s="167" t="str">
        <f t="shared" si="31"/>
        <v>#DIV/0!</v>
      </c>
      <c r="O54" s="137"/>
      <c r="P54" s="139"/>
      <c r="Q54" s="139"/>
      <c r="R54" s="139"/>
      <c r="S54" s="201"/>
      <c r="T54" s="139"/>
      <c r="U54" s="139"/>
      <c r="V54" s="139"/>
      <c r="W54" s="253">
        <v>1.0</v>
      </c>
      <c r="X54" s="139"/>
      <c r="Y54" s="139"/>
      <c r="Z54" s="139"/>
      <c r="AA54" s="182">
        <v>1.0</v>
      </c>
      <c r="AB54" s="242"/>
      <c r="AC54" s="139"/>
      <c r="AD54" s="139"/>
      <c r="AE54" s="139"/>
      <c r="AF54" s="228">
        <v>1.0</v>
      </c>
      <c r="AG54" s="180"/>
      <c r="AH54" s="180"/>
      <c r="AI54" s="180"/>
      <c r="AJ54" s="166">
        <f t="shared" si="32"/>
        <v>3</v>
      </c>
      <c r="AK54" s="168">
        <f t="shared" si="33"/>
        <v>100</v>
      </c>
      <c r="AL54" s="137"/>
      <c r="AM54" s="253">
        <v>1.0</v>
      </c>
      <c r="AN54" s="182">
        <v>1.0</v>
      </c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201"/>
      <c r="BB54" s="166">
        <f t="shared" si="34"/>
        <v>2</v>
      </c>
      <c r="BC54" s="168">
        <f t="shared" si="35"/>
        <v>50</v>
      </c>
      <c r="BD54" s="137"/>
      <c r="BE54" s="201"/>
      <c r="BF54" s="139"/>
      <c r="BG54" s="139"/>
      <c r="BH54" s="139"/>
      <c r="BI54" s="139"/>
      <c r="BJ54" s="156"/>
      <c r="BK54" s="139"/>
      <c r="BL54" s="139"/>
      <c r="BM54" s="139"/>
      <c r="BN54" s="182">
        <v>1.0</v>
      </c>
      <c r="BO54" s="156"/>
      <c r="BP54" s="139"/>
      <c r="BQ54" s="139"/>
      <c r="BR54" s="156"/>
      <c r="BS54" s="156"/>
      <c r="BT54" s="156"/>
      <c r="BU54" s="156"/>
      <c r="BV54" s="156"/>
      <c r="BW54" s="156"/>
      <c r="BX54" s="189">
        <v>1.0</v>
      </c>
      <c r="BY54" s="237">
        <f t="shared" si="36"/>
        <v>2</v>
      </c>
      <c r="BZ54" s="171">
        <f t="shared" si="37"/>
        <v>200</v>
      </c>
      <c r="CA54" s="185"/>
      <c r="CB54" s="156"/>
      <c r="CC54" s="156"/>
      <c r="CD54" s="156"/>
      <c r="CE54" s="156"/>
      <c r="CF54" s="157"/>
      <c r="CG54" s="156"/>
      <c r="CH54" s="156"/>
      <c r="CI54" s="156"/>
      <c r="CJ54" s="156"/>
      <c r="CK54" s="173">
        <f t="shared" si="38"/>
        <v>0</v>
      </c>
      <c r="CL54" s="175" t="str">
        <f t="shared" si="39"/>
        <v>#DIV/0!</v>
      </c>
    </row>
    <row r="55" ht="15.75" customHeight="1">
      <c r="A55" s="124">
        <v>4.0</v>
      </c>
      <c r="B55" s="125" t="s">
        <v>144</v>
      </c>
      <c r="C55" s="127" t="s">
        <v>145</v>
      </c>
      <c r="D55" s="276">
        <f t="shared" si="6"/>
        <v>5</v>
      </c>
      <c r="E55" s="161">
        <f t="shared" si="27"/>
        <v>45.45454545</v>
      </c>
      <c r="F55" s="162">
        <f t="shared" si="28"/>
        <v>45.45454545</v>
      </c>
      <c r="G55" s="186" t="str">
        <f t="shared" si="29"/>
        <v>  </v>
      </c>
      <c r="H55" s="137"/>
      <c r="I55" s="137"/>
      <c r="J55" s="180"/>
      <c r="K55" s="139"/>
      <c r="L55" s="139"/>
      <c r="M55" s="166">
        <f t="shared" si="30"/>
        <v>0</v>
      </c>
      <c r="N55" s="167" t="str">
        <f t="shared" si="31"/>
        <v>#DIV/0!</v>
      </c>
      <c r="O55" s="137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242"/>
      <c r="AC55" s="139"/>
      <c r="AD55" s="139"/>
      <c r="AE55" s="139"/>
      <c r="AF55" s="228">
        <v>1.0</v>
      </c>
      <c r="AG55" s="180"/>
      <c r="AH55" s="180"/>
      <c r="AI55" s="180"/>
      <c r="AJ55" s="166">
        <f t="shared" si="32"/>
        <v>1</v>
      </c>
      <c r="AK55" s="168">
        <f t="shared" si="33"/>
        <v>33.33333333</v>
      </c>
      <c r="AL55" s="137"/>
      <c r="AM55" s="182">
        <v>1.0</v>
      </c>
      <c r="AN55" s="139"/>
      <c r="AO55" s="139"/>
      <c r="AP55" s="139"/>
      <c r="AQ55" s="139"/>
      <c r="AR55" s="139"/>
      <c r="AS55" s="139"/>
      <c r="AT55" s="182">
        <v>1.0</v>
      </c>
      <c r="AU55" s="182">
        <v>1.0</v>
      </c>
      <c r="AV55" s="139"/>
      <c r="AW55" s="139"/>
      <c r="AX55" s="139"/>
      <c r="AY55" s="139"/>
      <c r="AZ55" s="139"/>
      <c r="BA55" s="139"/>
      <c r="BB55" s="166">
        <f t="shared" si="34"/>
        <v>3</v>
      </c>
      <c r="BC55" s="168">
        <f t="shared" si="35"/>
        <v>75</v>
      </c>
      <c r="BD55" s="137"/>
      <c r="BE55" s="139"/>
      <c r="BF55" s="139"/>
      <c r="BG55" s="139"/>
      <c r="BH55" s="139"/>
      <c r="BI55" s="139"/>
      <c r="BJ55" s="156"/>
      <c r="BK55" s="139"/>
      <c r="BL55" s="139"/>
      <c r="BM55" s="139"/>
      <c r="BN55" s="182">
        <v>1.0</v>
      </c>
      <c r="BO55" s="139"/>
      <c r="BP55" s="139"/>
      <c r="BQ55" s="139"/>
      <c r="BR55" s="156"/>
      <c r="BS55" s="156"/>
      <c r="BT55" s="156"/>
      <c r="BU55" s="156"/>
      <c r="BV55" s="156"/>
      <c r="BW55" s="156"/>
      <c r="BX55" s="156"/>
      <c r="BY55" s="237">
        <f t="shared" si="36"/>
        <v>1</v>
      </c>
      <c r="BZ55" s="171">
        <f t="shared" si="37"/>
        <v>100</v>
      </c>
      <c r="CA55" s="185"/>
      <c r="CB55" s="156"/>
      <c r="CC55" s="156"/>
      <c r="CD55" s="156"/>
      <c r="CE55" s="156"/>
      <c r="CF55" s="157"/>
      <c r="CG55" s="156"/>
      <c r="CH55" s="156"/>
      <c r="CI55" s="156"/>
      <c r="CJ55" s="156"/>
      <c r="CK55" s="173">
        <f t="shared" si="38"/>
        <v>0</v>
      </c>
      <c r="CL55" s="175" t="str">
        <f t="shared" si="39"/>
        <v>#DIV/0!</v>
      </c>
    </row>
    <row r="56" ht="15.75" customHeight="1">
      <c r="A56" s="160">
        <v>5.0</v>
      </c>
      <c r="B56" s="125" t="s">
        <v>146</v>
      </c>
      <c r="C56" s="127" t="s">
        <v>147</v>
      </c>
      <c r="D56" s="276">
        <f t="shared" si="6"/>
        <v>7</v>
      </c>
      <c r="E56" s="161">
        <f t="shared" si="27"/>
        <v>63.63636364</v>
      </c>
      <c r="F56" s="162" t="str">
        <f t="shared" si="28"/>
        <v>  </v>
      </c>
      <c r="G56" s="163" t="str">
        <f t="shared" si="29"/>
        <v>  </v>
      </c>
      <c r="H56" s="221"/>
      <c r="I56" s="221"/>
      <c r="J56" s="180"/>
      <c r="K56" s="139"/>
      <c r="L56" s="139"/>
      <c r="M56" s="166">
        <f t="shared" si="30"/>
        <v>0</v>
      </c>
      <c r="N56" s="167" t="str">
        <f t="shared" si="31"/>
        <v>#DIV/0!</v>
      </c>
      <c r="O56" s="137"/>
      <c r="P56" s="139"/>
      <c r="Q56" s="139"/>
      <c r="R56" s="139"/>
      <c r="S56" s="139"/>
      <c r="T56" s="139"/>
      <c r="U56" s="139"/>
      <c r="V56" s="139"/>
      <c r="W56" s="182">
        <v>1.0</v>
      </c>
      <c r="X56" s="139"/>
      <c r="Y56" s="139"/>
      <c r="Z56" s="139"/>
      <c r="AA56" s="182">
        <v>1.0</v>
      </c>
      <c r="AB56" s="242"/>
      <c r="AC56" s="139"/>
      <c r="AD56" s="139"/>
      <c r="AE56" s="139"/>
      <c r="AF56" s="228">
        <v>1.0</v>
      </c>
      <c r="AG56" s="180"/>
      <c r="AH56" s="180"/>
      <c r="AI56" s="180"/>
      <c r="AJ56" s="166">
        <f t="shared" si="32"/>
        <v>3</v>
      </c>
      <c r="AK56" s="168">
        <f t="shared" si="33"/>
        <v>100</v>
      </c>
      <c r="AL56" s="137"/>
      <c r="AM56" s="182">
        <v>1.0</v>
      </c>
      <c r="AN56" s="182">
        <v>1.0</v>
      </c>
      <c r="AO56" s="139"/>
      <c r="AP56" s="139"/>
      <c r="AQ56" s="139"/>
      <c r="AR56" s="139"/>
      <c r="AS56" s="139"/>
      <c r="AT56" s="182">
        <v>1.0</v>
      </c>
      <c r="AU56" s="139"/>
      <c r="AV56" s="139"/>
      <c r="AW56" s="139"/>
      <c r="AX56" s="139"/>
      <c r="AY56" s="139"/>
      <c r="AZ56" s="139"/>
      <c r="BA56" s="139"/>
      <c r="BB56" s="166">
        <f t="shared" si="34"/>
        <v>3</v>
      </c>
      <c r="BC56" s="168">
        <f t="shared" si="35"/>
        <v>75</v>
      </c>
      <c r="BD56" s="196">
        <v>1.0</v>
      </c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56"/>
      <c r="BS56" s="156"/>
      <c r="BT56" s="156"/>
      <c r="BU56" s="156"/>
      <c r="BV56" s="156"/>
      <c r="BW56" s="156"/>
      <c r="BX56" s="156"/>
      <c r="BY56" s="237">
        <f t="shared" si="36"/>
        <v>1</v>
      </c>
      <c r="BZ56" s="171">
        <f t="shared" si="37"/>
        <v>100</v>
      </c>
      <c r="CA56" s="185"/>
      <c r="CB56" s="156"/>
      <c r="CC56" s="156"/>
      <c r="CD56" s="156"/>
      <c r="CE56" s="156"/>
      <c r="CF56" s="157"/>
      <c r="CG56" s="156"/>
      <c r="CH56" s="156"/>
      <c r="CI56" s="156"/>
      <c r="CJ56" s="156"/>
      <c r="CK56" s="173">
        <f t="shared" si="38"/>
        <v>0</v>
      </c>
      <c r="CL56" s="175" t="str">
        <f t="shared" si="39"/>
        <v>#DIV/0!</v>
      </c>
    </row>
    <row r="57" ht="15.75" customHeight="1">
      <c r="A57" s="124">
        <v>6.0</v>
      </c>
      <c r="B57" s="125" t="s">
        <v>148</v>
      </c>
      <c r="C57" s="127" t="s">
        <v>149</v>
      </c>
      <c r="D57" s="276">
        <f t="shared" si="6"/>
        <v>8</v>
      </c>
      <c r="E57" s="161">
        <f t="shared" si="27"/>
        <v>72.72727273</v>
      </c>
      <c r="F57" s="162" t="str">
        <f t="shared" si="28"/>
        <v>  </v>
      </c>
      <c r="G57" s="163" t="str">
        <f t="shared" si="29"/>
        <v>  </v>
      </c>
      <c r="H57" s="137"/>
      <c r="I57" s="137"/>
      <c r="J57" s="251"/>
      <c r="K57" s="177"/>
      <c r="L57" s="139"/>
      <c r="M57" s="166">
        <f t="shared" si="30"/>
        <v>0</v>
      </c>
      <c r="N57" s="167" t="str">
        <f t="shared" si="31"/>
        <v>#DIV/0!</v>
      </c>
      <c r="O57" s="137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82">
        <v>1.0</v>
      </c>
      <c r="AB57" s="242"/>
      <c r="AC57" s="139"/>
      <c r="AD57" s="139"/>
      <c r="AE57" s="139"/>
      <c r="AF57" s="228">
        <v>1.0</v>
      </c>
      <c r="AG57" s="180"/>
      <c r="AH57" s="180"/>
      <c r="AI57" s="180"/>
      <c r="AJ57" s="166">
        <f t="shared" si="32"/>
        <v>2</v>
      </c>
      <c r="AK57" s="168">
        <f t="shared" si="33"/>
        <v>66.66666667</v>
      </c>
      <c r="AL57" s="137"/>
      <c r="AM57" s="182">
        <v>1.0</v>
      </c>
      <c r="AN57" s="182">
        <v>1.0</v>
      </c>
      <c r="AO57" s="139"/>
      <c r="AP57" s="139"/>
      <c r="AQ57" s="139"/>
      <c r="AR57" s="139"/>
      <c r="AS57" s="139"/>
      <c r="AT57" s="182">
        <v>1.0</v>
      </c>
      <c r="AU57" s="139"/>
      <c r="AV57" s="139"/>
      <c r="AW57" s="139"/>
      <c r="AX57" s="139"/>
      <c r="AY57" s="139"/>
      <c r="AZ57" s="139"/>
      <c r="BA57" s="139"/>
      <c r="BB57" s="166">
        <f t="shared" si="34"/>
        <v>3</v>
      </c>
      <c r="BC57" s="168">
        <f t="shared" si="35"/>
        <v>75</v>
      </c>
      <c r="BD57" s="196">
        <v>1.0</v>
      </c>
      <c r="BE57" s="139"/>
      <c r="BF57" s="139"/>
      <c r="BG57" s="139"/>
      <c r="BH57" s="139"/>
      <c r="BI57" s="139"/>
      <c r="BJ57" s="156"/>
      <c r="BK57" s="139"/>
      <c r="BL57" s="139"/>
      <c r="BM57" s="139"/>
      <c r="BN57" s="182">
        <v>1.0</v>
      </c>
      <c r="BO57" s="156"/>
      <c r="BP57" s="139"/>
      <c r="BQ57" s="139"/>
      <c r="BR57" s="156"/>
      <c r="BS57" s="156"/>
      <c r="BT57" s="156"/>
      <c r="BU57" s="156"/>
      <c r="BV57" s="156"/>
      <c r="BW57" s="156"/>
      <c r="BX57" s="189">
        <v>1.0</v>
      </c>
      <c r="BY57" s="237">
        <f t="shared" si="36"/>
        <v>3</v>
      </c>
      <c r="BZ57" s="171">
        <f t="shared" si="37"/>
        <v>300</v>
      </c>
      <c r="CA57" s="185"/>
      <c r="CB57" s="156"/>
      <c r="CC57" s="156"/>
      <c r="CD57" s="156"/>
      <c r="CE57" s="156"/>
      <c r="CF57" s="157"/>
      <c r="CG57" s="156"/>
      <c r="CH57" s="156"/>
      <c r="CI57" s="156"/>
      <c r="CJ57" s="156"/>
      <c r="CK57" s="173">
        <f t="shared" si="38"/>
        <v>0</v>
      </c>
      <c r="CL57" s="175" t="str">
        <f t="shared" si="39"/>
        <v>#DIV/0!</v>
      </c>
    </row>
    <row r="58" ht="15.75" customHeight="1">
      <c r="A58" s="124">
        <v>7.0</v>
      </c>
      <c r="B58" s="125" t="s">
        <v>150</v>
      </c>
      <c r="C58" s="127" t="s">
        <v>151</v>
      </c>
      <c r="D58" s="276">
        <f t="shared" si="6"/>
        <v>4</v>
      </c>
      <c r="E58" s="161">
        <f t="shared" si="27"/>
        <v>36.36363636</v>
      </c>
      <c r="F58" s="162">
        <f t="shared" si="28"/>
        <v>36.36363636</v>
      </c>
      <c r="G58" s="163" t="str">
        <f t="shared" si="29"/>
        <v>  </v>
      </c>
      <c r="H58" s="137"/>
      <c r="I58" s="137"/>
      <c r="J58" s="203"/>
      <c r="K58" s="201"/>
      <c r="L58" s="139"/>
      <c r="M58" s="166">
        <f t="shared" si="30"/>
        <v>0</v>
      </c>
      <c r="N58" s="167" t="str">
        <f t="shared" si="31"/>
        <v>#DIV/0!</v>
      </c>
      <c r="O58" s="137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242"/>
      <c r="AC58" s="139"/>
      <c r="AD58" s="139"/>
      <c r="AE58" s="139"/>
      <c r="AF58" s="180"/>
      <c r="AG58" s="180"/>
      <c r="AH58" s="180"/>
      <c r="AI58" s="180"/>
      <c r="AJ58" s="166">
        <f t="shared" si="32"/>
        <v>0</v>
      </c>
      <c r="AK58" s="168">
        <f t="shared" si="33"/>
        <v>0</v>
      </c>
      <c r="AL58" s="137"/>
      <c r="AM58" s="139"/>
      <c r="AN58" s="139"/>
      <c r="AO58" s="139"/>
      <c r="AP58" s="139"/>
      <c r="AQ58" s="139"/>
      <c r="AR58" s="139"/>
      <c r="AS58" s="139"/>
      <c r="AT58" s="182">
        <v>1.0</v>
      </c>
      <c r="AU58" s="182">
        <v>1.0</v>
      </c>
      <c r="AV58" s="139"/>
      <c r="AW58" s="139"/>
      <c r="AX58" s="139"/>
      <c r="AY58" s="139"/>
      <c r="AZ58" s="139"/>
      <c r="BA58" s="139"/>
      <c r="BB58" s="166">
        <f t="shared" si="34"/>
        <v>2</v>
      </c>
      <c r="BC58" s="168">
        <f t="shared" si="35"/>
        <v>50</v>
      </c>
      <c r="BD58" s="137"/>
      <c r="BE58" s="139"/>
      <c r="BF58" s="139"/>
      <c r="BG58" s="139"/>
      <c r="BH58" s="139"/>
      <c r="BI58" s="139"/>
      <c r="BJ58" s="156"/>
      <c r="BK58" s="139"/>
      <c r="BL58" s="139"/>
      <c r="BM58" s="139"/>
      <c r="BN58" s="182">
        <v>1.0</v>
      </c>
      <c r="BO58" s="139"/>
      <c r="BP58" s="139"/>
      <c r="BQ58" s="139"/>
      <c r="BR58" s="156"/>
      <c r="BS58" s="156"/>
      <c r="BT58" s="156"/>
      <c r="BU58" s="156"/>
      <c r="BV58" s="156"/>
      <c r="BW58" s="156"/>
      <c r="BX58" s="189">
        <v>1.0</v>
      </c>
      <c r="BY58" s="237">
        <f t="shared" si="36"/>
        <v>2</v>
      </c>
      <c r="BZ58" s="171">
        <f t="shared" si="37"/>
        <v>200</v>
      </c>
      <c r="CA58" s="185"/>
      <c r="CB58" s="156"/>
      <c r="CC58" s="156"/>
      <c r="CD58" s="156"/>
      <c r="CE58" s="156"/>
      <c r="CF58" s="157"/>
      <c r="CG58" s="156"/>
      <c r="CH58" s="156"/>
      <c r="CI58" s="156"/>
      <c r="CJ58" s="156"/>
      <c r="CK58" s="173">
        <f t="shared" si="38"/>
        <v>0</v>
      </c>
      <c r="CL58" s="175" t="str">
        <f t="shared" si="39"/>
        <v>#DIV/0!</v>
      </c>
    </row>
    <row r="59" ht="15.75" customHeight="1">
      <c r="A59" s="160">
        <v>8.0</v>
      </c>
      <c r="B59" s="125" t="s">
        <v>152</v>
      </c>
      <c r="C59" s="127" t="s">
        <v>153</v>
      </c>
      <c r="D59" s="276">
        <f t="shared" si="6"/>
        <v>5</v>
      </c>
      <c r="E59" s="161">
        <f t="shared" si="27"/>
        <v>45.45454545</v>
      </c>
      <c r="F59" s="162">
        <f t="shared" si="28"/>
        <v>45.45454545</v>
      </c>
      <c r="G59" s="186" t="str">
        <f t="shared" si="29"/>
        <v>  </v>
      </c>
      <c r="H59" s="137"/>
      <c r="I59" s="137"/>
      <c r="J59" s="180"/>
      <c r="K59" s="139"/>
      <c r="L59" s="139"/>
      <c r="M59" s="166">
        <f t="shared" si="30"/>
        <v>0</v>
      </c>
      <c r="N59" s="167" t="str">
        <f t="shared" si="31"/>
        <v>#DIV/0!</v>
      </c>
      <c r="O59" s="137"/>
      <c r="P59" s="139"/>
      <c r="Q59" s="139"/>
      <c r="R59" s="139"/>
      <c r="S59" s="139"/>
      <c r="T59" s="139"/>
      <c r="U59" s="139"/>
      <c r="V59" s="139"/>
      <c r="W59" s="182">
        <v>1.0</v>
      </c>
      <c r="X59" s="139"/>
      <c r="Y59" s="139"/>
      <c r="Z59" s="139"/>
      <c r="AA59" s="182">
        <v>1.0</v>
      </c>
      <c r="AB59" s="242"/>
      <c r="AC59" s="139"/>
      <c r="AD59" s="139"/>
      <c r="AE59" s="139"/>
      <c r="AF59" s="180"/>
      <c r="AG59" s="180"/>
      <c r="AH59" s="180"/>
      <c r="AI59" s="180"/>
      <c r="AJ59" s="166">
        <f t="shared" si="32"/>
        <v>2</v>
      </c>
      <c r="AK59" s="168">
        <f t="shared" si="33"/>
        <v>66.66666667</v>
      </c>
      <c r="AL59" s="137"/>
      <c r="AM59" s="139"/>
      <c r="AN59" s="182">
        <v>1.0</v>
      </c>
      <c r="AO59" s="139"/>
      <c r="AP59" s="139"/>
      <c r="AQ59" s="139"/>
      <c r="AR59" s="139"/>
      <c r="AS59" s="139"/>
      <c r="AT59" s="182">
        <v>1.0</v>
      </c>
      <c r="AU59" s="139"/>
      <c r="AV59" s="139"/>
      <c r="AW59" s="139"/>
      <c r="AX59" s="139"/>
      <c r="AY59" s="139"/>
      <c r="AZ59" s="139"/>
      <c r="BA59" s="139"/>
      <c r="BB59" s="166">
        <f t="shared" si="34"/>
        <v>2</v>
      </c>
      <c r="BC59" s="168">
        <f t="shared" si="35"/>
        <v>50</v>
      </c>
      <c r="BD59" s="137"/>
      <c r="BE59" s="139"/>
      <c r="BF59" s="139"/>
      <c r="BG59" s="139"/>
      <c r="BH59" s="139"/>
      <c r="BI59" s="139"/>
      <c r="BJ59" s="139"/>
      <c r="BK59" s="139"/>
      <c r="BL59" s="139"/>
      <c r="BM59" s="139"/>
      <c r="BN59" s="182">
        <v>1.0</v>
      </c>
      <c r="BO59" s="156"/>
      <c r="BP59" s="139"/>
      <c r="BQ59" s="139"/>
      <c r="BR59" s="156"/>
      <c r="BS59" s="156"/>
      <c r="BT59" s="156"/>
      <c r="BU59" s="156"/>
      <c r="BV59" s="156"/>
      <c r="BW59" s="156"/>
      <c r="BX59" s="156"/>
      <c r="BY59" s="237">
        <f t="shared" si="36"/>
        <v>1</v>
      </c>
      <c r="BZ59" s="171">
        <f t="shared" si="37"/>
        <v>100</v>
      </c>
      <c r="CA59" s="185"/>
      <c r="CB59" s="156"/>
      <c r="CC59" s="156"/>
      <c r="CD59" s="156"/>
      <c r="CE59" s="156"/>
      <c r="CF59" s="157"/>
      <c r="CG59" s="156"/>
      <c r="CH59" s="156"/>
      <c r="CI59" s="156"/>
      <c r="CJ59" s="156"/>
      <c r="CK59" s="173">
        <f t="shared" si="38"/>
        <v>0</v>
      </c>
      <c r="CL59" s="175" t="str">
        <f t="shared" si="39"/>
        <v>#DIV/0!</v>
      </c>
    </row>
    <row r="60" ht="15.75" customHeight="1">
      <c r="A60" s="124">
        <v>9.0</v>
      </c>
      <c r="B60" s="125" t="s">
        <v>154</v>
      </c>
      <c r="C60" s="127" t="s">
        <v>155</v>
      </c>
      <c r="D60" s="276">
        <f t="shared" si="6"/>
        <v>9</v>
      </c>
      <c r="E60" s="161">
        <f t="shared" si="27"/>
        <v>81.81818182</v>
      </c>
      <c r="F60" s="162" t="str">
        <f t="shared" si="28"/>
        <v>  </v>
      </c>
      <c r="G60" s="186" t="str">
        <f t="shared" si="29"/>
        <v>  </v>
      </c>
      <c r="H60" s="137"/>
      <c r="I60" s="137"/>
      <c r="J60" s="190"/>
      <c r="K60" s="156"/>
      <c r="L60" s="139"/>
      <c r="M60" s="166">
        <f t="shared" si="30"/>
        <v>0</v>
      </c>
      <c r="N60" s="167" t="str">
        <f t="shared" si="31"/>
        <v>#DIV/0!</v>
      </c>
      <c r="O60" s="185"/>
      <c r="P60" s="156"/>
      <c r="Q60" s="156"/>
      <c r="R60" s="156"/>
      <c r="S60" s="139"/>
      <c r="T60" s="156"/>
      <c r="U60" s="156"/>
      <c r="V60" s="156"/>
      <c r="W60" s="182">
        <v>1.0</v>
      </c>
      <c r="X60" s="156"/>
      <c r="Y60" s="156"/>
      <c r="Z60" s="156"/>
      <c r="AA60" s="189">
        <v>1.0</v>
      </c>
      <c r="AB60" s="242"/>
      <c r="AC60" s="156"/>
      <c r="AD60" s="156"/>
      <c r="AE60" s="156"/>
      <c r="AF60" s="247">
        <v>1.0</v>
      </c>
      <c r="AG60" s="190"/>
      <c r="AH60" s="190"/>
      <c r="AI60" s="190"/>
      <c r="AJ60" s="166">
        <f t="shared" si="32"/>
        <v>3</v>
      </c>
      <c r="AK60" s="168">
        <f t="shared" si="33"/>
        <v>100</v>
      </c>
      <c r="AL60" s="185"/>
      <c r="AM60" s="182">
        <v>1.0</v>
      </c>
      <c r="AN60" s="156"/>
      <c r="AO60" s="156"/>
      <c r="AP60" s="156"/>
      <c r="AQ60" s="156"/>
      <c r="AR60" s="156"/>
      <c r="AS60" s="156"/>
      <c r="AT60" s="189">
        <v>1.0</v>
      </c>
      <c r="AU60" s="189">
        <v>1.0</v>
      </c>
      <c r="AV60" s="156"/>
      <c r="AW60" s="156"/>
      <c r="AX60" s="156"/>
      <c r="AY60" s="156"/>
      <c r="AZ60" s="156"/>
      <c r="BA60" s="139"/>
      <c r="BB60" s="166">
        <f t="shared" si="34"/>
        <v>3</v>
      </c>
      <c r="BC60" s="168">
        <f t="shared" si="35"/>
        <v>75</v>
      </c>
      <c r="BD60" s="185"/>
      <c r="BE60" s="139"/>
      <c r="BF60" s="156"/>
      <c r="BG60" s="156"/>
      <c r="BH60" s="156"/>
      <c r="BI60" s="156"/>
      <c r="BJ60" s="156"/>
      <c r="BK60" s="156"/>
      <c r="BL60" s="156"/>
      <c r="BM60" s="156"/>
      <c r="BN60" s="189">
        <v>1.0</v>
      </c>
      <c r="BO60" s="156"/>
      <c r="BP60" s="156"/>
      <c r="BQ60" s="156"/>
      <c r="BR60" s="156"/>
      <c r="BS60" s="189">
        <v>1.0</v>
      </c>
      <c r="BT60" s="156"/>
      <c r="BU60" s="156"/>
      <c r="BV60" s="156"/>
      <c r="BW60" s="156"/>
      <c r="BX60" s="189">
        <v>1.0</v>
      </c>
      <c r="BY60" s="237">
        <f t="shared" si="36"/>
        <v>3</v>
      </c>
      <c r="BZ60" s="171">
        <f t="shared" si="37"/>
        <v>300</v>
      </c>
      <c r="CA60" s="185"/>
      <c r="CB60" s="156"/>
      <c r="CC60" s="156"/>
      <c r="CD60" s="156"/>
      <c r="CE60" s="156"/>
      <c r="CF60" s="157"/>
      <c r="CG60" s="156"/>
      <c r="CH60" s="156"/>
      <c r="CI60" s="156"/>
      <c r="CJ60" s="156"/>
      <c r="CK60" s="173">
        <f t="shared" si="38"/>
        <v>0</v>
      </c>
      <c r="CL60" s="175" t="str">
        <f t="shared" si="39"/>
        <v>#DIV/0!</v>
      </c>
    </row>
    <row r="61" ht="15.75" customHeight="1">
      <c r="A61" s="124">
        <v>10.0</v>
      </c>
      <c r="B61" s="181" t="s">
        <v>156</v>
      </c>
      <c r="C61" s="279" t="s">
        <v>157</v>
      </c>
      <c r="D61" s="276">
        <f t="shared" si="6"/>
        <v>2</v>
      </c>
      <c r="E61" s="161">
        <f t="shared" si="27"/>
        <v>18.18181818</v>
      </c>
      <c r="F61" s="162">
        <f t="shared" si="28"/>
        <v>18.18181818</v>
      </c>
      <c r="G61" s="163">
        <f t="shared" si="29"/>
        <v>18.18181818</v>
      </c>
      <c r="H61" s="137"/>
      <c r="I61" s="137"/>
      <c r="J61" s="190"/>
      <c r="K61" s="156"/>
      <c r="L61" s="139"/>
      <c r="M61" s="166">
        <f t="shared" si="30"/>
        <v>0</v>
      </c>
      <c r="N61" s="167" t="str">
        <f t="shared" si="31"/>
        <v>#DIV/0!</v>
      </c>
      <c r="O61" s="185"/>
      <c r="P61" s="156"/>
      <c r="Q61" s="156"/>
      <c r="R61" s="156"/>
      <c r="S61" s="139"/>
      <c r="T61" s="156"/>
      <c r="U61" s="156"/>
      <c r="V61" s="156"/>
      <c r="W61" s="139"/>
      <c r="X61" s="156"/>
      <c r="Y61" s="156"/>
      <c r="Z61" s="156"/>
      <c r="AA61" s="156"/>
      <c r="AB61" s="242"/>
      <c r="AC61" s="156"/>
      <c r="AD61" s="156"/>
      <c r="AE61" s="156"/>
      <c r="AF61" s="190"/>
      <c r="AG61" s="190"/>
      <c r="AH61" s="190"/>
      <c r="AI61" s="190"/>
      <c r="AJ61" s="166">
        <f t="shared" si="32"/>
        <v>0</v>
      </c>
      <c r="AK61" s="168">
        <f t="shared" si="33"/>
        <v>0</v>
      </c>
      <c r="AL61" s="185"/>
      <c r="AM61" s="139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39"/>
      <c r="BB61" s="166">
        <f t="shared" si="34"/>
        <v>0</v>
      </c>
      <c r="BC61" s="168">
        <f t="shared" si="35"/>
        <v>0</v>
      </c>
      <c r="BD61" s="185"/>
      <c r="BE61" s="139"/>
      <c r="BF61" s="156"/>
      <c r="BG61" s="156"/>
      <c r="BH61" s="156"/>
      <c r="BI61" s="156"/>
      <c r="BJ61" s="156"/>
      <c r="BK61" s="156"/>
      <c r="BL61" s="156"/>
      <c r="BM61" s="156"/>
      <c r="BN61" s="189">
        <v>1.0</v>
      </c>
      <c r="BO61" s="156"/>
      <c r="BP61" s="156"/>
      <c r="BQ61" s="156"/>
      <c r="BR61" s="156"/>
      <c r="BS61" s="189">
        <v>1.0</v>
      </c>
      <c r="BT61" s="156"/>
      <c r="BU61" s="156"/>
      <c r="BV61" s="156"/>
      <c r="BW61" s="156"/>
      <c r="BX61" s="156"/>
      <c r="BY61" s="237">
        <f t="shared" si="36"/>
        <v>2</v>
      </c>
      <c r="BZ61" s="171">
        <f t="shared" si="37"/>
        <v>200</v>
      </c>
      <c r="CA61" s="185"/>
      <c r="CB61" s="156"/>
      <c r="CC61" s="156"/>
      <c r="CD61" s="156"/>
      <c r="CE61" s="156"/>
      <c r="CF61" s="157"/>
      <c r="CG61" s="156"/>
      <c r="CH61" s="156"/>
      <c r="CI61" s="156"/>
      <c r="CJ61" s="156"/>
      <c r="CK61" s="173">
        <f t="shared" si="38"/>
        <v>0</v>
      </c>
      <c r="CL61" s="175" t="str">
        <f t="shared" si="39"/>
        <v>#DIV/0!</v>
      </c>
    </row>
    <row r="62" ht="15.75" customHeight="1">
      <c r="A62" s="160">
        <v>11.0</v>
      </c>
      <c r="B62" s="181" t="s">
        <v>158</v>
      </c>
      <c r="C62" s="279" t="s">
        <v>159</v>
      </c>
      <c r="D62" s="276">
        <f t="shared" si="6"/>
        <v>8</v>
      </c>
      <c r="E62" s="161">
        <f t="shared" si="27"/>
        <v>72.72727273</v>
      </c>
      <c r="F62" s="162" t="str">
        <f t="shared" si="28"/>
        <v>  </v>
      </c>
      <c r="G62" s="186" t="str">
        <f t="shared" si="29"/>
        <v>  </v>
      </c>
      <c r="H62" s="137"/>
      <c r="I62" s="137"/>
      <c r="J62" s="203"/>
      <c r="K62" s="201"/>
      <c r="L62" s="139"/>
      <c r="M62" s="166">
        <f t="shared" si="30"/>
        <v>0</v>
      </c>
      <c r="N62" s="167" t="str">
        <f t="shared" si="31"/>
        <v>#DIV/0!</v>
      </c>
      <c r="O62" s="137"/>
      <c r="P62" s="139"/>
      <c r="Q62" s="139"/>
      <c r="R62" s="139"/>
      <c r="S62" s="139"/>
      <c r="T62" s="139"/>
      <c r="U62" s="139"/>
      <c r="V62" s="139"/>
      <c r="W62" s="182">
        <v>1.0</v>
      </c>
      <c r="X62" s="139"/>
      <c r="Y62" s="139"/>
      <c r="Z62" s="139"/>
      <c r="AA62" s="139"/>
      <c r="AB62" s="242"/>
      <c r="AC62" s="139"/>
      <c r="AD62" s="139"/>
      <c r="AE62" s="139"/>
      <c r="AF62" s="228">
        <v>1.0</v>
      </c>
      <c r="AG62" s="180"/>
      <c r="AH62" s="180"/>
      <c r="AI62" s="180"/>
      <c r="AJ62" s="166">
        <f t="shared" si="32"/>
        <v>2</v>
      </c>
      <c r="AK62" s="168">
        <f t="shared" si="33"/>
        <v>66.66666667</v>
      </c>
      <c r="AL62" s="137"/>
      <c r="AM62" s="182">
        <v>1.0</v>
      </c>
      <c r="AN62" s="182">
        <v>1.0</v>
      </c>
      <c r="AO62" s="182">
        <v>1.0</v>
      </c>
      <c r="AP62" s="139"/>
      <c r="AQ62" s="139"/>
      <c r="AR62" s="139"/>
      <c r="AS62" s="139"/>
      <c r="AT62" s="182">
        <v>1.0</v>
      </c>
      <c r="AU62" s="139"/>
      <c r="AV62" s="139"/>
      <c r="AW62" s="139"/>
      <c r="AX62" s="139"/>
      <c r="AY62" s="139"/>
      <c r="AZ62" s="139"/>
      <c r="BA62" s="139"/>
      <c r="BB62" s="166">
        <f t="shared" si="34"/>
        <v>4</v>
      </c>
      <c r="BC62" s="168">
        <f t="shared" si="35"/>
        <v>100</v>
      </c>
      <c r="BD62" s="196">
        <v>1.0</v>
      </c>
      <c r="BE62" s="139"/>
      <c r="BF62" s="139"/>
      <c r="BG62" s="139"/>
      <c r="BH62" s="139"/>
      <c r="BI62" s="139"/>
      <c r="BJ62" s="156"/>
      <c r="BK62" s="139"/>
      <c r="BL62" s="139"/>
      <c r="BM62" s="139"/>
      <c r="BN62" s="182">
        <v>1.0</v>
      </c>
      <c r="BO62" s="156"/>
      <c r="BP62" s="139"/>
      <c r="BQ62" s="139"/>
      <c r="BR62" s="156"/>
      <c r="BS62" s="156"/>
      <c r="BT62" s="156"/>
      <c r="BU62" s="156"/>
      <c r="BV62" s="156"/>
      <c r="BW62" s="156"/>
      <c r="BX62" s="156"/>
      <c r="BY62" s="237">
        <f t="shared" si="36"/>
        <v>2</v>
      </c>
      <c r="BZ62" s="171">
        <f t="shared" si="37"/>
        <v>200</v>
      </c>
      <c r="CA62" s="185"/>
      <c r="CB62" s="156"/>
      <c r="CC62" s="156"/>
      <c r="CD62" s="156"/>
      <c r="CE62" s="156"/>
      <c r="CF62" s="157"/>
      <c r="CG62" s="156"/>
      <c r="CH62" s="156"/>
      <c r="CI62" s="156"/>
      <c r="CJ62" s="156"/>
      <c r="CK62" s="173">
        <f t="shared" si="38"/>
        <v>0</v>
      </c>
      <c r="CL62" s="175" t="str">
        <f t="shared" si="39"/>
        <v>#DIV/0!</v>
      </c>
    </row>
    <row r="63" ht="15.75" customHeight="1">
      <c r="A63" s="124">
        <v>12.0</v>
      </c>
      <c r="B63" s="125" t="s">
        <v>160</v>
      </c>
      <c r="C63" s="127" t="s">
        <v>161</v>
      </c>
      <c r="D63" s="276">
        <f t="shared" si="6"/>
        <v>6</v>
      </c>
      <c r="E63" s="161">
        <f t="shared" si="27"/>
        <v>54.54545455</v>
      </c>
      <c r="F63" s="162" t="str">
        <f t="shared" si="28"/>
        <v>  </v>
      </c>
      <c r="G63" s="163" t="str">
        <f t="shared" si="29"/>
        <v>  </v>
      </c>
      <c r="H63" s="221"/>
      <c r="I63" s="221"/>
      <c r="J63" s="180"/>
      <c r="K63" s="139"/>
      <c r="L63" s="139"/>
      <c r="M63" s="166">
        <f t="shared" si="30"/>
        <v>0</v>
      </c>
      <c r="N63" s="167" t="str">
        <f t="shared" si="31"/>
        <v>#DIV/0!</v>
      </c>
      <c r="O63" s="137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242"/>
      <c r="AC63" s="139"/>
      <c r="AD63" s="139"/>
      <c r="AE63" s="139"/>
      <c r="AF63" s="228">
        <v>1.0</v>
      </c>
      <c r="AG63" s="180"/>
      <c r="AH63" s="180"/>
      <c r="AI63" s="180"/>
      <c r="AJ63" s="166">
        <f t="shared" si="32"/>
        <v>1</v>
      </c>
      <c r="AK63" s="168">
        <f t="shared" si="33"/>
        <v>33.33333333</v>
      </c>
      <c r="AL63" s="137"/>
      <c r="AM63" s="182">
        <v>1.0</v>
      </c>
      <c r="AN63" s="139"/>
      <c r="AO63" s="139"/>
      <c r="AP63" s="139"/>
      <c r="AQ63" s="139"/>
      <c r="AR63" s="139"/>
      <c r="AS63" s="139"/>
      <c r="AT63" s="182">
        <v>1.0</v>
      </c>
      <c r="AU63" s="182">
        <v>1.0</v>
      </c>
      <c r="AV63" s="139"/>
      <c r="AW63" s="139"/>
      <c r="AX63" s="139"/>
      <c r="AY63" s="139"/>
      <c r="AZ63" s="139"/>
      <c r="BA63" s="139"/>
      <c r="BB63" s="166">
        <f t="shared" si="34"/>
        <v>3</v>
      </c>
      <c r="BC63" s="168">
        <f t="shared" si="35"/>
        <v>75</v>
      </c>
      <c r="BD63" s="137"/>
      <c r="BE63" s="139"/>
      <c r="BF63" s="139"/>
      <c r="BG63" s="139"/>
      <c r="BH63" s="139"/>
      <c r="BI63" s="139"/>
      <c r="BJ63" s="156"/>
      <c r="BK63" s="139"/>
      <c r="BL63" s="139"/>
      <c r="BM63" s="139"/>
      <c r="BN63" s="182">
        <v>1.0</v>
      </c>
      <c r="BO63" s="139"/>
      <c r="BP63" s="139"/>
      <c r="BQ63" s="139"/>
      <c r="BR63" s="156"/>
      <c r="BS63" s="156"/>
      <c r="BT63" s="156"/>
      <c r="BU63" s="156"/>
      <c r="BV63" s="156"/>
      <c r="BW63" s="156"/>
      <c r="BX63" s="189">
        <v>1.0</v>
      </c>
      <c r="BY63" s="237">
        <f t="shared" si="36"/>
        <v>2</v>
      </c>
      <c r="BZ63" s="171">
        <f t="shared" si="37"/>
        <v>200</v>
      </c>
      <c r="CA63" s="185"/>
      <c r="CB63" s="156"/>
      <c r="CC63" s="156"/>
      <c r="CD63" s="156"/>
      <c r="CE63" s="156"/>
      <c r="CF63" s="157"/>
      <c r="CG63" s="156"/>
      <c r="CH63" s="156"/>
      <c r="CI63" s="156"/>
      <c r="CJ63" s="156"/>
      <c r="CK63" s="173">
        <f t="shared" si="38"/>
        <v>0</v>
      </c>
      <c r="CL63" s="175" t="str">
        <f t="shared" si="39"/>
        <v>#DIV/0!</v>
      </c>
    </row>
    <row r="64" ht="15.75" customHeight="1">
      <c r="A64" s="124">
        <v>13.0</v>
      </c>
      <c r="B64" s="125" t="s">
        <v>162</v>
      </c>
      <c r="C64" s="127" t="s">
        <v>163</v>
      </c>
      <c r="D64" s="276">
        <f t="shared" si="6"/>
        <v>3</v>
      </c>
      <c r="E64" s="161">
        <f t="shared" si="27"/>
        <v>27.27272727</v>
      </c>
      <c r="F64" s="162">
        <f t="shared" si="28"/>
        <v>27.27272727</v>
      </c>
      <c r="G64" s="163">
        <f t="shared" si="29"/>
        <v>27.27272727</v>
      </c>
      <c r="H64" s="137"/>
      <c r="I64" s="137"/>
      <c r="J64" s="180"/>
      <c r="K64" s="139"/>
      <c r="L64" s="139"/>
      <c r="M64" s="166">
        <f t="shared" si="30"/>
        <v>0</v>
      </c>
      <c r="N64" s="167" t="str">
        <f t="shared" si="31"/>
        <v>#DIV/0!</v>
      </c>
      <c r="O64" s="221"/>
      <c r="P64" s="201"/>
      <c r="Q64" s="201"/>
      <c r="R64" s="201"/>
      <c r="S64" s="139"/>
      <c r="T64" s="201"/>
      <c r="U64" s="201"/>
      <c r="V64" s="201"/>
      <c r="W64" s="139"/>
      <c r="X64" s="201"/>
      <c r="Y64" s="201"/>
      <c r="Z64" s="201"/>
      <c r="AA64" s="201"/>
      <c r="AB64" s="242"/>
      <c r="AC64" s="201"/>
      <c r="AD64" s="201"/>
      <c r="AE64" s="201"/>
      <c r="AF64" s="203"/>
      <c r="AG64" s="203"/>
      <c r="AH64" s="203"/>
      <c r="AI64" s="203"/>
      <c r="AJ64" s="166">
        <f t="shared" si="32"/>
        <v>0</v>
      </c>
      <c r="AK64" s="168">
        <f t="shared" si="33"/>
        <v>0</v>
      </c>
      <c r="AL64" s="221"/>
      <c r="AM64" s="139"/>
      <c r="AN64" s="253">
        <v>1.0</v>
      </c>
      <c r="AO64" s="201"/>
      <c r="AP64" s="201"/>
      <c r="AQ64" s="201"/>
      <c r="AR64" s="201"/>
      <c r="AS64" s="201"/>
      <c r="AT64" s="253">
        <v>1.0</v>
      </c>
      <c r="AU64" s="201"/>
      <c r="AV64" s="201"/>
      <c r="AW64" s="201"/>
      <c r="AX64" s="201"/>
      <c r="AY64" s="201"/>
      <c r="AZ64" s="201"/>
      <c r="BA64" s="139"/>
      <c r="BB64" s="166">
        <f t="shared" si="34"/>
        <v>2</v>
      </c>
      <c r="BC64" s="168">
        <f t="shared" si="35"/>
        <v>50</v>
      </c>
      <c r="BD64" s="221"/>
      <c r="BE64" s="139"/>
      <c r="BF64" s="201"/>
      <c r="BG64" s="201"/>
      <c r="BH64" s="201"/>
      <c r="BI64" s="201"/>
      <c r="BJ64" s="139"/>
      <c r="BK64" s="201"/>
      <c r="BL64" s="201"/>
      <c r="BM64" s="201"/>
      <c r="BN64" s="253">
        <v>1.0</v>
      </c>
      <c r="BO64" s="156"/>
      <c r="BP64" s="201"/>
      <c r="BQ64" s="201"/>
      <c r="BR64" s="156"/>
      <c r="BS64" s="156"/>
      <c r="BT64" s="156"/>
      <c r="BU64" s="156"/>
      <c r="BV64" s="156"/>
      <c r="BW64" s="156"/>
      <c r="BX64" s="156"/>
      <c r="BY64" s="237">
        <f t="shared" si="36"/>
        <v>1</v>
      </c>
      <c r="BZ64" s="171">
        <f t="shared" si="37"/>
        <v>100</v>
      </c>
      <c r="CA64" s="185"/>
      <c r="CB64" s="156"/>
      <c r="CC64" s="156"/>
      <c r="CD64" s="156"/>
      <c r="CE64" s="156"/>
      <c r="CF64" s="157"/>
      <c r="CG64" s="150"/>
      <c r="CH64" s="156"/>
      <c r="CI64" s="156"/>
      <c r="CJ64" s="156"/>
      <c r="CK64" s="173">
        <f t="shared" si="38"/>
        <v>0</v>
      </c>
      <c r="CL64" s="175" t="str">
        <f t="shared" si="39"/>
        <v>#DIV/0!</v>
      </c>
    </row>
    <row r="65" ht="15.75" customHeight="1">
      <c r="A65" s="160">
        <v>14.0</v>
      </c>
      <c r="B65" s="125" t="s">
        <v>164</v>
      </c>
      <c r="C65" s="127" t="s">
        <v>165</v>
      </c>
      <c r="D65" s="276">
        <f t="shared" si="6"/>
        <v>7</v>
      </c>
      <c r="E65" s="161">
        <f t="shared" si="27"/>
        <v>63.63636364</v>
      </c>
      <c r="F65" s="162" t="str">
        <f t="shared" si="28"/>
        <v>  </v>
      </c>
      <c r="G65" s="163" t="str">
        <f t="shared" si="29"/>
        <v>  </v>
      </c>
      <c r="H65" s="137"/>
      <c r="I65" s="137"/>
      <c r="J65" s="180"/>
      <c r="K65" s="139"/>
      <c r="L65" s="139"/>
      <c r="M65" s="166">
        <f t="shared" si="30"/>
        <v>0</v>
      </c>
      <c r="N65" s="167" t="str">
        <f t="shared" si="31"/>
        <v>#DIV/0!</v>
      </c>
      <c r="O65" s="137"/>
      <c r="P65" s="139"/>
      <c r="Q65" s="139"/>
      <c r="R65" s="139"/>
      <c r="S65" s="139"/>
      <c r="T65" s="139"/>
      <c r="U65" s="139"/>
      <c r="V65" s="139"/>
      <c r="W65" s="182">
        <v>1.0</v>
      </c>
      <c r="X65" s="139"/>
      <c r="Y65" s="139"/>
      <c r="Z65" s="139"/>
      <c r="AA65" s="182">
        <v>1.0</v>
      </c>
      <c r="AB65" s="242"/>
      <c r="AC65" s="139"/>
      <c r="AD65" s="139"/>
      <c r="AE65" s="139"/>
      <c r="AF65" s="180"/>
      <c r="AG65" s="180"/>
      <c r="AH65" s="180"/>
      <c r="AI65" s="180"/>
      <c r="AJ65" s="166">
        <f t="shared" si="32"/>
        <v>2</v>
      </c>
      <c r="AK65" s="168">
        <f t="shared" si="33"/>
        <v>66.66666667</v>
      </c>
      <c r="AL65" s="137"/>
      <c r="AM65" s="139"/>
      <c r="AN65" s="182">
        <v>1.0</v>
      </c>
      <c r="AO65" s="182">
        <v>1.0</v>
      </c>
      <c r="AP65" s="139"/>
      <c r="AQ65" s="139"/>
      <c r="AR65" s="139"/>
      <c r="AS65" s="139"/>
      <c r="AT65" s="182">
        <v>1.0</v>
      </c>
      <c r="AU65" s="139"/>
      <c r="AV65" s="139"/>
      <c r="AW65" s="139"/>
      <c r="AX65" s="139"/>
      <c r="AY65" s="139"/>
      <c r="AZ65" s="139"/>
      <c r="BA65" s="139"/>
      <c r="BB65" s="166">
        <f t="shared" si="34"/>
        <v>3</v>
      </c>
      <c r="BC65" s="168">
        <f t="shared" si="35"/>
        <v>75</v>
      </c>
      <c r="BD65" s="137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56"/>
      <c r="BS65" s="189">
        <v>1.0</v>
      </c>
      <c r="BT65" s="156"/>
      <c r="BU65" s="156"/>
      <c r="BV65" s="156"/>
      <c r="BW65" s="156"/>
      <c r="BX65" s="189">
        <v>1.0</v>
      </c>
      <c r="BY65" s="237">
        <f t="shared" si="36"/>
        <v>2</v>
      </c>
      <c r="BZ65" s="171">
        <f t="shared" si="37"/>
        <v>200</v>
      </c>
      <c r="CA65" s="185"/>
      <c r="CB65" s="156"/>
      <c r="CC65" s="156"/>
      <c r="CD65" s="156"/>
      <c r="CE65" s="156"/>
      <c r="CF65" s="157"/>
      <c r="CG65" s="156"/>
      <c r="CH65" s="156"/>
      <c r="CI65" s="156"/>
      <c r="CJ65" s="156"/>
      <c r="CK65" s="173">
        <f t="shared" si="38"/>
        <v>0</v>
      </c>
      <c r="CL65" s="175" t="str">
        <f t="shared" si="39"/>
        <v>#DIV/0!</v>
      </c>
    </row>
    <row r="66" ht="15.75" customHeight="1">
      <c r="A66" s="124">
        <v>15.0</v>
      </c>
      <c r="B66" s="125" t="s">
        <v>166</v>
      </c>
      <c r="C66" s="127" t="s">
        <v>167</v>
      </c>
      <c r="D66" s="276">
        <f t="shared" si="6"/>
        <v>5</v>
      </c>
      <c r="E66" s="161">
        <f t="shared" si="27"/>
        <v>45.45454545</v>
      </c>
      <c r="F66" s="162">
        <f t="shared" si="28"/>
        <v>45.45454545</v>
      </c>
      <c r="G66" s="163" t="str">
        <f t="shared" si="29"/>
        <v>  </v>
      </c>
      <c r="H66" s="137"/>
      <c r="I66" s="137"/>
      <c r="J66" s="180"/>
      <c r="K66" s="139"/>
      <c r="L66" s="139"/>
      <c r="M66" s="166">
        <f t="shared" si="30"/>
        <v>0</v>
      </c>
      <c r="N66" s="167" t="str">
        <f t="shared" si="31"/>
        <v>#DIV/0!</v>
      </c>
      <c r="O66" s="137"/>
      <c r="P66" s="139"/>
      <c r="Q66" s="139"/>
      <c r="R66" s="139"/>
      <c r="S66" s="139"/>
      <c r="T66" s="139"/>
      <c r="U66" s="139"/>
      <c r="V66" s="139"/>
      <c r="W66" s="182"/>
      <c r="X66" s="139"/>
      <c r="Y66" s="139"/>
      <c r="Z66" s="139"/>
      <c r="AA66" s="139"/>
      <c r="AB66" s="242"/>
      <c r="AC66" s="139"/>
      <c r="AD66" s="139"/>
      <c r="AE66" s="139"/>
      <c r="AF66" s="180"/>
      <c r="AG66" s="180"/>
      <c r="AH66" s="180"/>
      <c r="AI66" s="180"/>
      <c r="AJ66" s="166">
        <f t="shared" si="32"/>
        <v>0</v>
      </c>
      <c r="AK66" s="168">
        <f t="shared" si="33"/>
        <v>0</v>
      </c>
      <c r="AL66" s="137"/>
      <c r="AM66" s="139"/>
      <c r="AN66" s="182">
        <v>1.0</v>
      </c>
      <c r="AO66" s="139"/>
      <c r="AP66" s="139"/>
      <c r="AQ66" s="139"/>
      <c r="AR66" s="139"/>
      <c r="AS66" s="139"/>
      <c r="AT66" s="182">
        <v>1.0</v>
      </c>
      <c r="AU66" s="139"/>
      <c r="AV66" s="139"/>
      <c r="AW66" s="139"/>
      <c r="AX66" s="139"/>
      <c r="AY66" s="139"/>
      <c r="AZ66" s="139"/>
      <c r="BA66" s="139"/>
      <c r="BB66" s="166">
        <f t="shared" si="34"/>
        <v>2</v>
      </c>
      <c r="BC66" s="168">
        <f t="shared" si="35"/>
        <v>50</v>
      </c>
      <c r="BD66" s="137"/>
      <c r="BE66" s="139"/>
      <c r="BF66" s="139"/>
      <c r="BG66" s="139"/>
      <c r="BH66" s="139"/>
      <c r="BI66" s="139"/>
      <c r="BJ66" s="139"/>
      <c r="BK66" s="139"/>
      <c r="BL66" s="139"/>
      <c r="BM66" s="139"/>
      <c r="BN66" s="182">
        <v>1.0</v>
      </c>
      <c r="BO66" s="156"/>
      <c r="BP66" s="139"/>
      <c r="BQ66" s="139"/>
      <c r="BR66" s="156"/>
      <c r="BS66" s="189">
        <v>1.0</v>
      </c>
      <c r="BT66" s="156"/>
      <c r="BU66" s="156"/>
      <c r="BV66" s="156"/>
      <c r="BW66" s="156"/>
      <c r="BX66" s="189">
        <v>1.0</v>
      </c>
      <c r="BY66" s="237">
        <f t="shared" si="36"/>
        <v>3</v>
      </c>
      <c r="BZ66" s="171">
        <f t="shared" si="37"/>
        <v>300</v>
      </c>
      <c r="CA66" s="185"/>
      <c r="CB66" s="156"/>
      <c r="CC66" s="156"/>
      <c r="CD66" s="156"/>
      <c r="CE66" s="156"/>
      <c r="CF66" s="157"/>
      <c r="CG66" s="156"/>
      <c r="CH66" s="156"/>
      <c r="CI66" s="156"/>
      <c r="CJ66" s="156"/>
      <c r="CK66" s="173">
        <f t="shared" si="38"/>
        <v>0</v>
      </c>
      <c r="CL66" s="175" t="str">
        <f t="shared" si="39"/>
        <v>#DIV/0!</v>
      </c>
    </row>
    <row r="67" ht="15.75" customHeight="1">
      <c r="A67" s="124">
        <v>16.0</v>
      </c>
      <c r="B67" s="125" t="s">
        <v>168</v>
      </c>
      <c r="C67" s="127" t="s">
        <v>169</v>
      </c>
      <c r="D67" s="276">
        <f t="shared" si="6"/>
        <v>9</v>
      </c>
      <c r="E67" s="161">
        <f t="shared" si="27"/>
        <v>81.81818182</v>
      </c>
      <c r="F67" s="162" t="str">
        <f t="shared" si="28"/>
        <v>  </v>
      </c>
      <c r="G67" s="186" t="str">
        <f t="shared" si="29"/>
        <v>  </v>
      </c>
      <c r="H67" s="137"/>
      <c r="I67" s="137"/>
      <c r="J67" s="180"/>
      <c r="K67" s="139"/>
      <c r="L67" s="139"/>
      <c r="M67" s="166">
        <f t="shared" si="30"/>
        <v>0</v>
      </c>
      <c r="N67" s="167" t="str">
        <f t="shared" si="31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82">
        <v>1.0</v>
      </c>
      <c r="AB67" s="242"/>
      <c r="AC67" s="139"/>
      <c r="AD67" s="139"/>
      <c r="AE67" s="139"/>
      <c r="AF67" s="228">
        <v>1.0</v>
      </c>
      <c r="AG67" s="180"/>
      <c r="AH67" s="180"/>
      <c r="AI67" s="180"/>
      <c r="AJ67" s="166">
        <f t="shared" si="32"/>
        <v>2</v>
      </c>
      <c r="AK67" s="168">
        <f t="shared" si="33"/>
        <v>66.66666667</v>
      </c>
      <c r="AL67" s="137"/>
      <c r="AM67" s="182">
        <v>1.0</v>
      </c>
      <c r="AN67" s="182">
        <v>1.0</v>
      </c>
      <c r="AO67" s="182">
        <v>1.0</v>
      </c>
      <c r="AP67" s="139"/>
      <c r="AQ67" s="139"/>
      <c r="AR67" s="139"/>
      <c r="AS67" s="139"/>
      <c r="AT67" s="182">
        <v>1.0</v>
      </c>
      <c r="AU67" s="139"/>
      <c r="AV67" s="139"/>
      <c r="AW67" s="139"/>
      <c r="AX67" s="139"/>
      <c r="AY67" s="139"/>
      <c r="AZ67" s="139"/>
      <c r="BA67" s="139"/>
      <c r="BB67" s="166">
        <f t="shared" si="34"/>
        <v>4</v>
      </c>
      <c r="BC67" s="168">
        <f t="shared" si="35"/>
        <v>100</v>
      </c>
      <c r="BD67" s="196">
        <v>1.0</v>
      </c>
      <c r="BE67" s="139"/>
      <c r="BF67" s="139"/>
      <c r="BG67" s="139"/>
      <c r="BH67" s="139"/>
      <c r="BI67" s="139"/>
      <c r="BJ67" s="156"/>
      <c r="BK67" s="139"/>
      <c r="BL67" s="139"/>
      <c r="BM67" s="139"/>
      <c r="BN67" s="182">
        <v>1.0</v>
      </c>
      <c r="BO67" s="156"/>
      <c r="BP67" s="139"/>
      <c r="BQ67" s="139"/>
      <c r="BR67" s="156"/>
      <c r="BS67" s="156"/>
      <c r="BT67" s="156"/>
      <c r="BU67" s="156"/>
      <c r="BV67" s="156"/>
      <c r="BW67" s="156"/>
      <c r="BX67" s="189">
        <v>1.0</v>
      </c>
      <c r="BY67" s="237">
        <f t="shared" si="36"/>
        <v>3</v>
      </c>
      <c r="BZ67" s="171">
        <f t="shared" si="37"/>
        <v>300</v>
      </c>
      <c r="CA67" s="185"/>
      <c r="CB67" s="156"/>
      <c r="CC67" s="156"/>
      <c r="CD67" s="156"/>
      <c r="CE67" s="156"/>
      <c r="CF67" s="157"/>
      <c r="CG67" s="156"/>
      <c r="CH67" s="156"/>
      <c r="CI67" s="156"/>
      <c r="CJ67" s="156"/>
      <c r="CK67" s="173">
        <f t="shared" si="38"/>
        <v>0</v>
      </c>
      <c r="CL67" s="175" t="str">
        <f t="shared" si="39"/>
        <v>#DIV/0!</v>
      </c>
    </row>
    <row r="68" ht="15.75" customHeight="1">
      <c r="A68" s="160">
        <v>17.0</v>
      </c>
      <c r="B68" s="125" t="s">
        <v>170</v>
      </c>
      <c r="C68" s="127" t="s">
        <v>171</v>
      </c>
      <c r="D68" s="276">
        <f t="shared" si="6"/>
        <v>1</v>
      </c>
      <c r="E68" s="161">
        <f t="shared" si="27"/>
        <v>9.090909091</v>
      </c>
      <c r="F68" s="162">
        <f t="shared" si="28"/>
        <v>9.090909091</v>
      </c>
      <c r="G68" s="163">
        <f t="shared" si="29"/>
        <v>9.090909091</v>
      </c>
      <c r="H68" s="137"/>
      <c r="I68" s="137"/>
      <c r="J68" s="180"/>
      <c r="K68" s="139"/>
      <c r="L68" s="139"/>
      <c r="M68" s="166">
        <f t="shared" si="30"/>
        <v>0</v>
      </c>
      <c r="N68" s="167" t="str">
        <f t="shared" si="31"/>
        <v>#DIV/0!</v>
      </c>
      <c r="O68" s="137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242"/>
      <c r="AC68" s="139"/>
      <c r="AD68" s="139"/>
      <c r="AE68" s="139"/>
      <c r="AF68" s="180"/>
      <c r="AG68" s="180"/>
      <c r="AH68" s="180"/>
      <c r="AI68" s="180"/>
      <c r="AJ68" s="166">
        <f t="shared" si="32"/>
        <v>0</v>
      </c>
      <c r="AK68" s="168">
        <f t="shared" si="33"/>
        <v>0</v>
      </c>
      <c r="AL68" s="137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66">
        <f t="shared" si="34"/>
        <v>0</v>
      </c>
      <c r="BC68" s="168">
        <f t="shared" si="35"/>
        <v>0</v>
      </c>
      <c r="BD68" s="137"/>
      <c r="BE68" s="139"/>
      <c r="BF68" s="139"/>
      <c r="BG68" s="139"/>
      <c r="BH68" s="139"/>
      <c r="BI68" s="139"/>
      <c r="BJ68" s="139"/>
      <c r="BK68" s="139"/>
      <c r="BL68" s="139"/>
      <c r="BM68" s="139"/>
      <c r="BN68" s="182">
        <v>1.0</v>
      </c>
      <c r="BO68" s="156"/>
      <c r="BP68" s="139"/>
      <c r="BQ68" s="139"/>
      <c r="BR68" s="156"/>
      <c r="BS68" s="156"/>
      <c r="BT68" s="156"/>
      <c r="BU68" s="156"/>
      <c r="BV68" s="156"/>
      <c r="BW68" s="156"/>
      <c r="BX68" s="156"/>
      <c r="BY68" s="237">
        <f t="shared" si="36"/>
        <v>1</v>
      </c>
      <c r="BZ68" s="171">
        <f t="shared" si="37"/>
        <v>100</v>
      </c>
      <c r="CA68" s="185"/>
      <c r="CB68" s="156"/>
      <c r="CC68" s="156"/>
      <c r="CD68" s="156"/>
      <c r="CE68" s="156"/>
      <c r="CF68" s="157"/>
      <c r="CG68" s="156"/>
      <c r="CH68" s="156"/>
      <c r="CI68" s="156"/>
      <c r="CJ68" s="156"/>
      <c r="CK68" s="173">
        <f t="shared" si="38"/>
        <v>0</v>
      </c>
      <c r="CL68" s="175" t="str">
        <f t="shared" si="39"/>
        <v>#DIV/0!</v>
      </c>
    </row>
    <row r="69" ht="15.75" customHeight="1">
      <c r="A69" s="124">
        <v>18.0</v>
      </c>
      <c r="B69" s="125" t="s">
        <v>172</v>
      </c>
      <c r="C69" s="127" t="s">
        <v>173</v>
      </c>
      <c r="D69" s="276">
        <f t="shared" si="6"/>
        <v>0</v>
      </c>
      <c r="E69" s="161">
        <f t="shared" si="27"/>
        <v>0</v>
      </c>
      <c r="F69" s="162">
        <f t="shared" si="28"/>
        <v>0</v>
      </c>
      <c r="G69" s="163">
        <f t="shared" si="29"/>
        <v>0</v>
      </c>
      <c r="H69" s="221"/>
      <c r="I69" s="221"/>
      <c r="J69" s="203"/>
      <c r="K69" s="201"/>
      <c r="L69" s="201"/>
      <c r="M69" s="166">
        <f t="shared" si="30"/>
        <v>0</v>
      </c>
      <c r="N69" s="167" t="str">
        <f t="shared" si="31"/>
        <v>#DIV/0!</v>
      </c>
      <c r="O69" s="221"/>
      <c r="P69" s="201"/>
      <c r="Q69" s="201"/>
      <c r="R69" s="201"/>
      <c r="S69" s="139"/>
      <c r="T69" s="201"/>
      <c r="U69" s="201"/>
      <c r="V69" s="201"/>
      <c r="W69" s="139"/>
      <c r="X69" s="201"/>
      <c r="Y69" s="201"/>
      <c r="Z69" s="201"/>
      <c r="AA69" s="201"/>
      <c r="AB69" s="242"/>
      <c r="AC69" s="201"/>
      <c r="AD69" s="201"/>
      <c r="AE69" s="201"/>
      <c r="AF69" s="203"/>
      <c r="AG69" s="203"/>
      <c r="AH69" s="203"/>
      <c r="AI69" s="203"/>
      <c r="AJ69" s="166">
        <f t="shared" si="32"/>
        <v>0</v>
      </c>
      <c r="AK69" s="168">
        <f t="shared" si="33"/>
        <v>0</v>
      </c>
      <c r="AL69" s="221"/>
      <c r="AM69" s="139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139"/>
      <c r="BB69" s="166">
        <f t="shared" si="34"/>
        <v>0</v>
      </c>
      <c r="BC69" s="168">
        <f t="shared" si="35"/>
        <v>0</v>
      </c>
      <c r="BD69" s="221"/>
      <c r="BE69" s="139"/>
      <c r="BF69" s="201"/>
      <c r="BG69" s="201"/>
      <c r="BH69" s="201"/>
      <c r="BI69" s="201"/>
      <c r="BJ69" s="139"/>
      <c r="BK69" s="201"/>
      <c r="BL69" s="201"/>
      <c r="BM69" s="201"/>
      <c r="BN69" s="201"/>
      <c r="BO69" s="139"/>
      <c r="BP69" s="201"/>
      <c r="BQ69" s="201"/>
      <c r="BR69" s="156"/>
      <c r="BS69" s="156"/>
      <c r="BT69" s="156"/>
      <c r="BU69" s="156"/>
      <c r="BV69" s="156"/>
      <c r="BW69" s="156"/>
      <c r="BX69" s="156"/>
      <c r="BY69" s="237">
        <f t="shared" si="36"/>
        <v>0</v>
      </c>
      <c r="BZ69" s="171">
        <f t="shared" si="37"/>
        <v>0</v>
      </c>
      <c r="CA69" s="185"/>
      <c r="CB69" s="156"/>
      <c r="CC69" s="156"/>
      <c r="CD69" s="156"/>
      <c r="CE69" s="156"/>
      <c r="CF69" s="157"/>
      <c r="CG69" s="156"/>
      <c r="CH69" s="156"/>
      <c r="CI69" s="156"/>
      <c r="CJ69" s="156"/>
      <c r="CK69" s="173">
        <f t="shared" si="38"/>
        <v>0</v>
      </c>
      <c r="CL69" s="175" t="str">
        <f t="shared" si="39"/>
        <v>#DIV/0!</v>
      </c>
    </row>
    <row r="70" ht="15.75" customHeight="1">
      <c r="A70" s="124">
        <v>19.0</v>
      </c>
      <c r="B70" s="125" t="s">
        <v>174</v>
      </c>
      <c r="C70" s="127" t="s">
        <v>175</v>
      </c>
      <c r="D70" s="276">
        <f t="shared" si="6"/>
        <v>2</v>
      </c>
      <c r="E70" s="161">
        <f t="shared" si="27"/>
        <v>18.18181818</v>
      </c>
      <c r="F70" s="162">
        <f t="shared" si="28"/>
        <v>18.18181818</v>
      </c>
      <c r="G70" s="163">
        <f t="shared" si="29"/>
        <v>18.18181818</v>
      </c>
      <c r="H70" s="137"/>
      <c r="I70" s="137"/>
      <c r="J70" s="180"/>
      <c r="K70" s="139"/>
      <c r="L70" s="139"/>
      <c r="M70" s="166">
        <f t="shared" si="30"/>
        <v>0</v>
      </c>
      <c r="N70" s="167" t="str">
        <f t="shared" si="31"/>
        <v>#DIV/0!</v>
      </c>
      <c r="O70" s="137"/>
      <c r="P70" s="139"/>
      <c r="Q70" s="139"/>
      <c r="R70" s="139"/>
      <c r="S70" s="244"/>
      <c r="T70" s="139"/>
      <c r="U70" s="139"/>
      <c r="V70" s="139"/>
      <c r="W70" s="139"/>
      <c r="X70" s="139"/>
      <c r="Y70" s="139"/>
      <c r="Z70" s="139"/>
      <c r="AA70" s="139"/>
      <c r="AB70" s="242"/>
      <c r="AC70" s="139"/>
      <c r="AD70" s="139"/>
      <c r="AE70" s="139"/>
      <c r="AF70" s="228">
        <v>1.0</v>
      </c>
      <c r="AG70" s="180"/>
      <c r="AH70" s="180"/>
      <c r="AI70" s="180"/>
      <c r="AJ70" s="166">
        <f t="shared" si="32"/>
        <v>1</v>
      </c>
      <c r="AK70" s="168">
        <f t="shared" si="33"/>
        <v>33.33333333</v>
      </c>
      <c r="AL70" s="137"/>
      <c r="AM70" s="182">
        <v>1.0</v>
      </c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244"/>
      <c r="BB70" s="166">
        <f t="shared" si="34"/>
        <v>1</v>
      </c>
      <c r="BC70" s="168">
        <f t="shared" si="35"/>
        <v>25</v>
      </c>
      <c r="BD70" s="137"/>
      <c r="BE70" s="244"/>
      <c r="BF70" s="139"/>
      <c r="BG70" s="139"/>
      <c r="BH70" s="139"/>
      <c r="BI70" s="139"/>
      <c r="BJ70" s="244"/>
      <c r="BK70" s="139"/>
      <c r="BL70" s="139"/>
      <c r="BM70" s="139"/>
      <c r="BN70" s="139"/>
      <c r="BO70" s="156"/>
      <c r="BP70" s="139"/>
      <c r="BQ70" s="139"/>
      <c r="BR70" s="156"/>
      <c r="BS70" s="156"/>
      <c r="BT70" s="244"/>
      <c r="BU70" s="156"/>
      <c r="BV70" s="156"/>
      <c r="BW70" s="156"/>
      <c r="BX70" s="156"/>
      <c r="BY70" s="237">
        <f t="shared" si="36"/>
        <v>0</v>
      </c>
      <c r="BZ70" s="171">
        <f t="shared" si="37"/>
        <v>0</v>
      </c>
      <c r="CA70" s="185"/>
      <c r="CB70" s="156"/>
      <c r="CC70" s="156"/>
      <c r="CD70" s="156"/>
      <c r="CE70" s="156"/>
      <c r="CF70" s="157"/>
      <c r="CG70" s="156"/>
      <c r="CH70" s="156"/>
      <c r="CI70" s="156"/>
      <c r="CJ70" s="156"/>
      <c r="CK70" s="173">
        <f t="shared" si="38"/>
        <v>0</v>
      </c>
      <c r="CL70" s="175" t="str">
        <f t="shared" si="39"/>
        <v>#DIV/0!</v>
      </c>
    </row>
    <row r="71" ht="15.75" customHeight="1">
      <c r="A71" s="160">
        <v>20.0</v>
      </c>
      <c r="B71" s="125" t="s">
        <v>176</v>
      </c>
      <c r="C71" s="127" t="s">
        <v>177</v>
      </c>
      <c r="D71" s="276">
        <f t="shared" si="6"/>
        <v>6</v>
      </c>
      <c r="E71" s="161">
        <f t="shared" si="27"/>
        <v>54.54545455</v>
      </c>
      <c r="F71" s="162" t="str">
        <f t="shared" si="28"/>
        <v>  </v>
      </c>
      <c r="G71" s="163" t="str">
        <f t="shared" si="29"/>
        <v>  </v>
      </c>
      <c r="H71" s="137"/>
      <c r="I71" s="137"/>
      <c r="J71" s="180"/>
      <c r="K71" s="139"/>
      <c r="L71" s="139"/>
      <c r="M71" s="166">
        <f t="shared" si="30"/>
        <v>0</v>
      </c>
      <c r="N71" s="167" t="str">
        <f t="shared" si="31"/>
        <v>#DIV/0!</v>
      </c>
      <c r="O71" s="137"/>
      <c r="P71" s="139"/>
      <c r="Q71" s="139"/>
      <c r="R71" s="139"/>
      <c r="S71" s="244"/>
      <c r="T71" s="139"/>
      <c r="U71" s="139"/>
      <c r="V71" s="139"/>
      <c r="W71" s="139"/>
      <c r="X71" s="139"/>
      <c r="Y71" s="139"/>
      <c r="Z71" s="139"/>
      <c r="AA71" s="182">
        <v>1.0</v>
      </c>
      <c r="AB71" s="242"/>
      <c r="AC71" s="139"/>
      <c r="AD71" s="139"/>
      <c r="AE71" s="139"/>
      <c r="AF71" s="228">
        <v>1.0</v>
      </c>
      <c r="AG71" s="180"/>
      <c r="AH71" s="180"/>
      <c r="AI71" s="180"/>
      <c r="AJ71" s="166">
        <f t="shared" si="32"/>
        <v>2</v>
      </c>
      <c r="AK71" s="168">
        <f t="shared" si="33"/>
        <v>66.66666667</v>
      </c>
      <c r="AL71" s="137"/>
      <c r="AM71" s="182">
        <v>1.0</v>
      </c>
      <c r="AN71" s="139"/>
      <c r="AO71" s="182">
        <v>1.0</v>
      </c>
      <c r="AP71" s="139"/>
      <c r="AQ71" s="139"/>
      <c r="AR71" s="139"/>
      <c r="AS71" s="139"/>
      <c r="AT71" s="182">
        <v>1.0</v>
      </c>
      <c r="AU71" s="139"/>
      <c r="AV71" s="139"/>
      <c r="AW71" s="139"/>
      <c r="AX71" s="139"/>
      <c r="AY71" s="139"/>
      <c r="AZ71" s="139"/>
      <c r="BA71" s="244"/>
      <c r="BB71" s="166">
        <f t="shared" si="34"/>
        <v>3</v>
      </c>
      <c r="BC71" s="168">
        <f t="shared" si="35"/>
        <v>75</v>
      </c>
      <c r="BD71" s="137"/>
      <c r="BE71" s="244"/>
      <c r="BF71" s="139"/>
      <c r="BG71" s="139"/>
      <c r="BH71" s="139"/>
      <c r="BI71" s="139"/>
      <c r="BJ71" s="244"/>
      <c r="BK71" s="139"/>
      <c r="BL71" s="139"/>
      <c r="BM71" s="139"/>
      <c r="BN71" s="139"/>
      <c r="BO71" s="244"/>
      <c r="BP71" s="139"/>
      <c r="BQ71" s="139"/>
      <c r="BR71" s="156"/>
      <c r="BS71" s="156"/>
      <c r="BT71" s="244"/>
      <c r="BU71" s="156"/>
      <c r="BV71" s="156"/>
      <c r="BW71" s="156"/>
      <c r="BX71" s="189">
        <v>1.0</v>
      </c>
      <c r="BY71" s="237">
        <f t="shared" si="36"/>
        <v>1</v>
      </c>
      <c r="BZ71" s="171">
        <f t="shared" si="37"/>
        <v>100</v>
      </c>
      <c r="CA71" s="185"/>
      <c r="CB71" s="156"/>
      <c r="CC71" s="156"/>
      <c r="CD71" s="156"/>
      <c r="CE71" s="244"/>
      <c r="CF71" s="157"/>
      <c r="CG71" s="156"/>
      <c r="CH71" s="156"/>
      <c r="CI71" s="156"/>
      <c r="CJ71" s="156"/>
      <c r="CK71" s="173">
        <f t="shared" si="38"/>
        <v>0</v>
      </c>
      <c r="CL71" s="175" t="str">
        <f t="shared" si="39"/>
        <v>#DIV/0!</v>
      </c>
    </row>
    <row r="72" ht="15.75" customHeight="1">
      <c r="A72" s="124">
        <v>21.0</v>
      </c>
      <c r="B72" s="125" t="s">
        <v>178</v>
      </c>
      <c r="C72" s="127" t="s">
        <v>179</v>
      </c>
      <c r="D72" s="276">
        <f t="shared" si="6"/>
        <v>1</v>
      </c>
      <c r="E72" s="161">
        <f t="shared" si="27"/>
        <v>9.090909091</v>
      </c>
      <c r="F72" s="162">
        <f t="shared" si="28"/>
        <v>9.090909091</v>
      </c>
      <c r="G72" s="163">
        <f t="shared" si="29"/>
        <v>9.090909091</v>
      </c>
      <c r="H72" s="137"/>
      <c r="I72" s="137"/>
      <c r="J72" s="180"/>
      <c r="K72" s="139"/>
      <c r="L72" s="139"/>
      <c r="M72" s="166">
        <f t="shared" si="30"/>
        <v>0</v>
      </c>
      <c r="N72" s="167" t="str">
        <f t="shared" si="31"/>
        <v>#DIV/0!</v>
      </c>
      <c r="O72" s="137"/>
      <c r="P72" s="139"/>
      <c r="Q72" s="139"/>
      <c r="R72" s="139"/>
      <c r="S72" s="244"/>
      <c r="T72" s="139"/>
      <c r="U72" s="139"/>
      <c r="V72" s="139"/>
      <c r="W72" s="244"/>
      <c r="X72" s="139"/>
      <c r="Y72" s="139"/>
      <c r="Z72" s="139"/>
      <c r="AA72" s="139"/>
      <c r="AB72" s="244"/>
      <c r="AC72" s="139"/>
      <c r="AD72" s="139"/>
      <c r="AE72" s="139"/>
      <c r="AF72" s="180"/>
      <c r="AG72" s="180"/>
      <c r="AH72" s="180"/>
      <c r="AI72" s="180"/>
      <c r="AJ72" s="166">
        <f t="shared" si="32"/>
        <v>0</v>
      </c>
      <c r="AK72" s="168">
        <f t="shared" si="33"/>
        <v>0</v>
      </c>
      <c r="AL72" s="137"/>
      <c r="AM72" s="244"/>
      <c r="AN72" s="139"/>
      <c r="AO72" s="139"/>
      <c r="AP72" s="139"/>
      <c r="AQ72" s="139"/>
      <c r="AR72" s="139"/>
      <c r="AS72" s="139"/>
      <c r="AT72" s="182">
        <v>1.0</v>
      </c>
      <c r="AU72" s="139"/>
      <c r="AV72" s="139"/>
      <c r="AW72" s="139"/>
      <c r="AX72" s="139"/>
      <c r="AY72" s="139"/>
      <c r="AZ72" s="139"/>
      <c r="BA72" s="244"/>
      <c r="BB72" s="166">
        <f t="shared" si="34"/>
        <v>1</v>
      </c>
      <c r="BC72" s="168">
        <f t="shared" si="35"/>
        <v>25</v>
      </c>
      <c r="BD72" s="137"/>
      <c r="BE72" s="244"/>
      <c r="BF72" s="139"/>
      <c r="BG72" s="139"/>
      <c r="BH72" s="139"/>
      <c r="BI72" s="139"/>
      <c r="BJ72" s="156"/>
      <c r="BK72" s="139"/>
      <c r="BL72" s="139"/>
      <c r="BM72" s="139"/>
      <c r="BN72" s="139"/>
      <c r="BO72" s="156"/>
      <c r="BP72" s="139"/>
      <c r="BQ72" s="139"/>
      <c r="BR72" s="156"/>
      <c r="BS72" s="156"/>
      <c r="BT72" s="244"/>
      <c r="BU72" s="156"/>
      <c r="BV72" s="156"/>
      <c r="BW72" s="156"/>
      <c r="BX72" s="156"/>
      <c r="BY72" s="237">
        <f t="shared" si="36"/>
        <v>0</v>
      </c>
      <c r="BZ72" s="171">
        <f t="shared" si="37"/>
        <v>0</v>
      </c>
      <c r="CA72" s="185"/>
      <c r="CB72" s="156"/>
      <c r="CC72" s="156"/>
      <c r="CD72" s="156"/>
      <c r="CE72" s="244"/>
      <c r="CF72" s="157"/>
      <c r="CG72" s="156"/>
      <c r="CH72" s="156"/>
      <c r="CI72" s="156"/>
      <c r="CJ72" s="156"/>
      <c r="CK72" s="173">
        <f t="shared" si="38"/>
        <v>0</v>
      </c>
      <c r="CL72" s="175" t="str">
        <f t="shared" si="39"/>
        <v>#DIV/0!</v>
      </c>
    </row>
    <row r="73" ht="15.75" customHeight="1">
      <c r="A73" s="124">
        <v>22.0</v>
      </c>
      <c r="B73" s="125" t="s">
        <v>180</v>
      </c>
      <c r="C73" s="127" t="s">
        <v>181</v>
      </c>
      <c r="D73" s="276">
        <f t="shared" si="6"/>
        <v>5</v>
      </c>
      <c r="E73" s="161">
        <f t="shared" si="27"/>
        <v>45.45454545</v>
      </c>
      <c r="F73" s="162">
        <f t="shared" si="28"/>
        <v>45.45454545</v>
      </c>
      <c r="G73" s="163" t="str">
        <f t="shared" si="29"/>
        <v>  </v>
      </c>
      <c r="H73" s="137"/>
      <c r="I73" s="137"/>
      <c r="J73" s="180"/>
      <c r="K73" s="139"/>
      <c r="L73" s="139"/>
      <c r="M73" s="166">
        <f t="shared" si="30"/>
        <v>0</v>
      </c>
      <c r="N73" s="167" t="str">
        <f t="shared" si="31"/>
        <v>#DIV/0!</v>
      </c>
      <c r="O73" s="137"/>
      <c r="P73" s="139"/>
      <c r="Q73" s="139"/>
      <c r="R73" s="139"/>
      <c r="S73" s="244"/>
      <c r="T73" s="139"/>
      <c r="U73" s="139"/>
      <c r="V73" s="139"/>
      <c r="W73" s="244"/>
      <c r="X73" s="139"/>
      <c r="Y73" s="139"/>
      <c r="Z73" s="139"/>
      <c r="AA73" s="139"/>
      <c r="AB73" s="244"/>
      <c r="AC73" s="139"/>
      <c r="AD73" s="139"/>
      <c r="AE73" s="139"/>
      <c r="AF73" s="228">
        <v>1.0</v>
      </c>
      <c r="AG73" s="180"/>
      <c r="AH73" s="180"/>
      <c r="AI73" s="180"/>
      <c r="AJ73" s="166">
        <f t="shared" si="32"/>
        <v>1</v>
      </c>
      <c r="AK73" s="168">
        <f t="shared" si="33"/>
        <v>33.33333333</v>
      </c>
      <c r="AL73" s="137"/>
      <c r="AM73" s="280">
        <v>1.0</v>
      </c>
      <c r="AN73" s="182">
        <v>1.0</v>
      </c>
      <c r="AO73" s="182">
        <v>1.0</v>
      </c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244"/>
      <c r="BB73" s="166">
        <f t="shared" si="34"/>
        <v>3</v>
      </c>
      <c r="BC73" s="168">
        <f t="shared" si="35"/>
        <v>75</v>
      </c>
      <c r="BD73" s="196">
        <v>1.0</v>
      </c>
      <c r="BE73" s="244"/>
      <c r="BF73" s="139"/>
      <c r="BG73" s="139"/>
      <c r="BH73" s="139"/>
      <c r="BI73" s="139"/>
      <c r="BJ73" s="156"/>
      <c r="BK73" s="139"/>
      <c r="BL73" s="139"/>
      <c r="BM73" s="139"/>
      <c r="BN73" s="139"/>
      <c r="BO73" s="156"/>
      <c r="BP73" s="139"/>
      <c r="BQ73" s="139"/>
      <c r="BR73" s="156"/>
      <c r="BS73" s="156"/>
      <c r="BT73" s="244"/>
      <c r="BU73" s="156"/>
      <c r="BV73" s="156"/>
      <c r="BW73" s="156"/>
      <c r="BX73" s="156"/>
      <c r="BY73" s="237">
        <f t="shared" si="36"/>
        <v>1</v>
      </c>
      <c r="BZ73" s="171">
        <f t="shared" si="37"/>
        <v>100</v>
      </c>
      <c r="CA73" s="185"/>
      <c r="CB73" s="156"/>
      <c r="CC73" s="156"/>
      <c r="CD73" s="156"/>
      <c r="CE73" s="244"/>
      <c r="CF73" s="157"/>
      <c r="CG73" s="156"/>
      <c r="CH73" s="156"/>
      <c r="CI73" s="156"/>
      <c r="CJ73" s="156"/>
      <c r="CK73" s="173">
        <f t="shared" si="38"/>
        <v>0</v>
      </c>
      <c r="CL73" s="175" t="str">
        <f t="shared" si="39"/>
        <v>#DIV/0!</v>
      </c>
    </row>
    <row r="74" ht="15.75" customHeight="1">
      <c r="A74" s="160">
        <v>23.0</v>
      </c>
      <c r="B74" s="125" t="s">
        <v>182</v>
      </c>
      <c r="C74" s="127" t="s">
        <v>183</v>
      </c>
      <c r="D74" s="276">
        <f t="shared" si="6"/>
        <v>4</v>
      </c>
      <c r="E74" s="161">
        <f t="shared" si="27"/>
        <v>36.36363636</v>
      </c>
      <c r="F74" s="162">
        <f t="shared" si="28"/>
        <v>36.36363636</v>
      </c>
      <c r="G74" s="163" t="str">
        <f t="shared" si="29"/>
        <v>  </v>
      </c>
      <c r="H74" s="137"/>
      <c r="I74" s="137"/>
      <c r="J74" s="180"/>
      <c r="K74" s="139"/>
      <c r="L74" s="139"/>
      <c r="M74" s="166">
        <f t="shared" si="30"/>
        <v>0</v>
      </c>
      <c r="N74" s="167" t="str">
        <f t="shared" si="31"/>
        <v>#DIV/0!</v>
      </c>
      <c r="O74" s="137"/>
      <c r="P74" s="139"/>
      <c r="Q74" s="139"/>
      <c r="R74" s="139"/>
      <c r="S74" s="244"/>
      <c r="T74" s="139"/>
      <c r="U74" s="139"/>
      <c r="V74" s="139"/>
      <c r="W74" s="244"/>
      <c r="X74" s="139"/>
      <c r="Y74" s="139"/>
      <c r="Z74" s="139"/>
      <c r="AA74" s="139"/>
      <c r="AB74" s="244"/>
      <c r="AC74" s="139"/>
      <c r="AD74" s="139"/>
      <c r="AE74" s="139"/>
      <c r="AF74" s="180"/>
      <c r="AG74" s="180"/>
      <c r="AH74" s="180"/>
      <c r="AI74" s="180"/>
      <c r="AJ74" s="166">
        <f t="shared" si="32"/>
        <v>0</v>
      </c>
      <c r="AK74" s="168">
        <f t="shared" si="33"/>
        <v>0</v>
      </c>
      <c r="AL74" s="137"/>
      <c r="AM74" s="244"/>
      <c r="AN74" s="139"/>
      <c r="AO74" s="139"/>
      <c r="AP74" s="139"/>
      <c r="AQ74" s="139"/>
      <c r="AR74" s="139"/>
      <c r="AS74" s="139"/>
      <c r="AT74" s="182">
        <v>1.0</v>
      </c>
      <c r="AU74" s="182">
        <v>1.0</v>
      </c>
      <c r="AV74" s="139"/>
      <c r="AW74" s="139"/>
      <c r="AX74" s="139"/>
      <c r="AY74" s="139"/>
      <c r="AZ74" s="139"/>
      <c r="BA74" s="244"/>
      <c r="BB74" s="166">
        <f t="shared" si="34"/>
        <v>2</v>
      </c>
      <c r="BC74" s="168">
        <f t="shared" si="35"/>
        <v>50</v>
      </c>
      <c r="BD74" s="137"/>
      <c r="BE74" s="244"/>
      <c r="BF74" s="139"/>
      <c r="BG74" s="139"/>
      <c r="BH74" s="139"/>
      <c r="BI74" s="139"/>
      <c r="BJ74" s="156"/>
      <c r="BK74" s="139"/>
      <c r="BL74" s="139"/>
      <c r="BM74" s="139"/>
      <c r="BN74" s="182">
        <v>1.0</v>
      </c>
      <c r="BO74" s="156"/>
      <c r="BP74" s="139"/>
      <c r="BQ74" s="139"/>
      <c r="BR74" s="156"/>
      <c r="BS74" s="156"/>
      <c r="BT74" s="244"/>
      <c r="BU74" s="156"/>
      <c r="BV74" s="156"/>
      <c r="BW74" s="156"/>
      <c r="BX74" s="189">
        <v>1.0</v>
      </c>
      <c r="BY74" s="237">
        <f t="shared" si="36"/>
        <v>2</v>
      </c>
      <c r="BZ74" s="171">
        <f t="shared" si="37"/>
        <v>200</v>
      </c>
      <c r="CA74" s="185"/>
      <c r="CB74" s="156"/>
      <c r="CC74" s="156"/>
      <c r="CD74" s="156"/>
      <c r="CE74" s="244"/>
      <c r="CF74" s="157"/>
      <c r="CG74" s="156"/>
      <c r="CH74" s="156"/>
      <c r="CI74" s="156"/>
      <c r="CJ74" s="156"/>
      <c r="CK74" s="173">
        <f t="shared" si="38"/>
        <v>0</v>
      </c>
      <c r="CL74" s="175" t="str">
        <f t="shared" si="39"/>
        <v>#DIV/0!</v>
      </c>
    </row>
    <row r="75" ht="15.75" customHeight="1">
      <c r="A75" s="124">
        <v>24.0</v>
      </c>
      <c r="B75" s="125" t="s">
        <v>184</v>
      </c>
      <c r="C75" s="127" t="s">
        <v>185</v>
      </c>
      <c r="D75" s="276">
        <f t="shared" si="6"/>
        <v>7</v>
      </c>
      <c r="E75" s="161">
        <f t="shared" si="27"/>
        <v>63.63636364</v>
      </c>
      <c r="F75" s="162" t="str">
        <f t="shared" si="28"/>
        <v>  </v>
      </c>
      <c r="G75" s="163" t="str">
        <f t="shared" si="29"/>
        <v>  </v>
      </c>
      <c r="H75" s="137"/>
      <c r="I75" s="137"/>
      <c r="J75" s="180"/>
      <c r="K75" s="139"/>
      <c r="L75" s="139"/>
      <c r="M75" s="166">
        <f t="shared" si="30"/>
        <v>0</v>
      </c>
      <c r="N75" s="167" t="str">
        <f t="shared" si="31"/>
        <v>#DIV/0!</v>
      </c>
      <c r="O75" s="137"/>
      <c r="P75" s="139"/>
      <c r="Q75" s="139"/>
      <c r="R75" s="139"/>
      <c r="S75" s="244"/>
      <c r="T75" s="139"/>
      <c r="U75" s="139"/>
      <c r="V75" s="139"/>
      <c r="W75" s="244"/>
      <c r="X75" s="139"/>
      <c r="Y75" s="139"/>
      <c r="Z75" s="139"/>
      <c r="AA75" s="182">
        <v>1.0</v>
      </c>
      <c r="AB75" s="244"/>
      <c r="AC75" s="139"/>
      <c r="AD75" s="139"/>
      <c r="AE75" s="139"/>
      <c r="AF75" s="228">
        <v>1.0</v>
      </c>
      <c r="AG75" s="180"/>
      <c r="AH75" s="180"/>
      <c r="AI75" s="180"/>
      <c r="AJ75" s="166">
        <f t="shared" si="32"/>
        <v>2</v>
      </c>
      <c r="AK75" s="168">
        <f t="shared" si="33"/>
        <v>66.66666667</v>
      </c>
      <c r="AL75" s="137"/>
      <c r="AM75" s="280">
        <v>1.0</v>
      </c>
      <c r="AN75" s="182">
        <v>1.0</v>
      </c>
      <c r="AO75" s="139"/>
      <c r="AP75" s="139"/>
      <c r="AQ75" s="139"/>
      <c r="AR75" s="139"/>
      <c r="AS75" s="139"/>
      <c r="AT75" s="182">
        <v>1.0</v>
      </c>
      <c r="AU75" s="139"/>
      <c r="AV75" s="139"/>
      <c r="AW75" s="139"/>
      <c r="AX75" s="139"/>
      <c r="AY75" s="139"/>
      <c r="AZ75" s="139"/>
      <c r="BA75" s="244"/>
      <c r="BB75" s="166">
        <f t="shared" si="34"/>
        <v>3</v>
      </c>
      <c r="BC75" s="168">
        <f t="shared" si="35"/>
        <v>75</v>
      </c>
      <c r="BD75" s="196">
        <v>1.0</v>
      </c>
      <c r="BE75" s="244"/>
      <c r="BF75" s="139"/>
      <c r="BG75" s="139"/>
      <c r="BH75" s="139"/>
      <c r="BI75" s="139"/>
      <c r="BJ75" s="156"/>
      <c r="BK75" s="139"/>
      <c r="BL75" s="139"/>
      <c r="BM75" s="139"/>
      <c r="BN75" s="139"/>
      <c r="BO75" s="156"/>
      <c r="BP75" s="139"/>
      <c r="BQ75" s="139"/>
      <c r="BR75" s="156"/>
      <c r="BS75" s="156"/>
      <c r="BT75" s="244"/>
      <c r="BU75" s="156"/>
      <c r="BV75" s="156"/>
      <c r="BW75" s="156"/>
      <c r="BX75" s="189">
        <v>1.0</v>
      </c>
      <c r="BY75" s="237">
        <f t="shared" si="36"/>
        <v>2</v>
      </c>
      <c r="BZ75" s="171">
        <f t="shared" si="37"/>
        <v>200</v>
      </c>
      <c r="CA75" s="185"/>
      <c r="CB75" s="156"/>
      <c r="CC75" s="156"/>
      <c r="CD75" s="156"/>
      <c r="CE75" s="244"/>
      <c r="CF75" s="157"/>
      <c r="CG75" s="156"/>
      <c r="CH75" s="156"/>
      <c r="CI75" s="156"/>
      <c r="CJ75" s="156"/>
      <c r="CK75" s="173">
        <f t="shared" si="38"/>
        <v>0</v>
      </c>
      <c r="CL75" s="175" t="str">
        <f t="shared" si="39"/>
        <v>#DIV/0!</v>
      </c>
    </row>
    <row r="76" ht="15.75" customHeight="1">
      <c r="A76" s="124">
        <v>25.0</v>
      </c>
      <c r="B76" s="125" t="s">
        <v>186</v>
      </c>
      <c r="C76" s="127" t="s">
        <v>187</v>
      </c>
      <c r="D76" s="276">
        <f t="shared" si="6"/>
        <v>8</v>
      </c>
      <c r="E76" s="161">
        <f t="shared" si="27"/>
        <v>72.72727273</v>
      </c>
      <c r="F76" s="162" t="str">
        <f t="shared" si="28"/>
        <v>  </v>
      </c>
      <c r="G76" s="163" t="str">
        <f t="shared" si="29"/>
        <v>  </v>
      </c>
      <c r="H76" s="137"/>
      <c r="I76" s="137"/>
      <c r="J76" s="180"/>
      <c r="K76" s="139"/>
      <c r="L76" s="139"/>
      <c r="M76" s="166">
        <f t="shared" si="30"/>
        <v>0</v>
      </c>
      <c r="N76" s="167" t="str">
        <f t="shared" si="31"/>
        <v>#DIV/0!</v>
      </c>
      <c r="O76" s="137"/>
      <c r="P76" s="139"/>
      <c r="Q76" s="139"/>
      <c r="R76" s="139"/>
      <c r="S76" s="244"/>
      <c r="T76" s="139"/>
      <c r="U76" s="139"/>
      <c r="V76" s="139"/>
      <c r="W76" s="280">
        <v>1.0</v>
      </c>
      <c r="X76" s="139"/>
      <c r="Y76" s="139"/>
      <c r="Z76" s="139"/>
      <c r="AA76" s="182">
        <v>1.0</v>
      </c>
      <c r="AB76" s="244"/>
      <c r="AC76" s="139"/>
      <c r="AD76" s="139"/>
      <c r="AE76" s="139"/>
      <c r="AF76" s="180"/>
      <c r="AG76" s="180"/>
      <c r="AH76" s="180"/>
      <c r="AI76" s="180"/>
      <c r="AJ76" s="166">
        <f t="shared" si="32"/>
        <v>2</v>
      </c>
      <c r="AK76" s="168">
        <f t="shared" si="33"/>
        <v>66.66666667</v>
      </c>
      <c r="AL76" s="137"/>
      <c r="AM76" s="244"/>
      <c r="AN76" s="139"/>
      <c r="AO76" s="182">
        <v>1.0</v>
      </c>
      <c r="AP76" s="139"/>
      <c r="AQ76" s="139"/>
      <c r="AR76" s="139"/>
      <c r="AS76" s="139"/>
      <c r="AT76" s="182">
        <v>1.0</v>
      </c>
      <c r="AU76" s="182">
        <v>1.0</v>
      </c>
      <c r="AV76" s="139"/>
      <c r="AW76" s="139"/>
      <c r="AX76" s="139"/>
      <c r="AY76" s="139"/>
      <c r="AZ76" s="139"/>
      <c r="BA76" s="244"/>
      <c r="BB76" s="166">
        <f t="shared" si="34"/>
        <v>3</v>
      </c>
      <c r="BC76" s="168">
        <f t="shared" si="35"/>
        <v>75</v>
      </c>
      <c r="BD76" s="196">
        <v>1.0</v>
      </c>
      <c r="BE76" s="244"/>
      <c r="BF76" s="139"/>
      <c r="BG76" s="139"/>
      <c r="BH76" s="139"/>
      <c r="BI76" s="139"/>
      <c r="BJ76" s="244"/>
      <c r="BK76" s="139"/>
      <c r="BL76" s="139"/>
      <c r="BM76" s="139"/>
      <c r="BN76" s="182">
        <v>1.0</v>
      </c>
      <c r="BO76" s="156"/>
      <c r="BP76" s="139"/>
      <c r="BQ76" s="139"/>
      <c r="BR76" s="156"/>
      <c r="BS76" s="156"/>
      <c r="BT76" s="244"/>
      <c r="BU76" s="156"/>
      <c r="BV76" s="156"/>
      <c r="BW76" s="156"/>
      <c r="BX76" s="189">
        <v>1.0</v>
      </c>
      <c r="BY76" s="237">
        <f t="shared" si="36"/>
        <v>3</v>
      </c>
      <c r="BZ76" s="171">
        <f t="shared" si="37"/>
        <v>300</v>
      </c>
      <c r="CA76" s="185"/>
      <c r="CB76" s="156"/>
      <c r="CC76" s="156"/>
      <c r="CD76" s="156"/>
      <c r="CE76" s="244"/>
      <c r="CF76" s="157"/>
      <c r="CG76" s="156"/>
      <c r="CH76" s="156"/>
      <c r="CI76" s="156"/>
      <c r="CJ76" s="156"/>
      <c r="CK76" s="173">
        <f t="shared" si="38"/>
        <v>0</v>
      </c>
      <c r="CL76" s="175" t="str">
        <f t="shared" si="39"/>
        <v>#DIV/0!</v>
      </c>
    </row>
    <row r="77" ht="15.75" customHeight="1">
      <c r="A77" s="160">
        <v>26.0</v>
      </c>
      <c r="B77" s="125" t="s">
        <v>189</v>
      </c>
      <c r="C77" s="127" t="s">
        <v>190</v>
      </c>
      <c r="D77" s="276">
        <f t="shared" si="6"/>
        <v>8</v>
      </c>
      <c r="E77" s="161">
        <f t="shared" si="27"/>
        <v>72.72727273</v>
      </c>
      <c r="F77" s="162" t="str">
        <f t="shared" si="28"/>
        <v>  </v>
      </c>
      <c r="G77" s="163" t="str">
        <f t="shared" si="29"/>
        <v>  </v>
      </c>
      <c r="H77" s="137"/>
      <c r="I77" s="137"/>
      <c r="J77" s="180"/>
      <c r="K77" s="139"/>
      <c r="L77" s="139"/>
      <c r="M77" s="166">
        <f t="shared" si="30"/>
        <v>0</v>
      </c>
      <c r="N77" s="167" t="str">
        <f t="shared" si="31"/>
        <v>#DIV/0!</v>
      </c>
      <c r="O77" s="137"/>
      <c r="P77" s="139"/>
      <c r="Q77" s="139"/>
      <c r="R77" s="139"/>
      <c r="S77" s="244"/>
      <c r="T77" s="139"/>
      <c r="U77" s="139"/>
      <c r="V77" s="139"/>
      <c r="W77" s="280">
        <v>1.0</v>
      </c>
      <c r="X77" s="139"/>
      <c r="Y77" s="139"/>
      <c r="Z77" s="139"/>
      <c r="AA77" s="182">
        <v>1.0</v>
      </c>
      <c r="AB77" s="244"/>
      <c r="AC77" s="139"/>
      <c r="AD77" s="139"/>
      <c r="AE77" s="139"/>
      <c r="AF77" s="180"/>
      <c r="AG77" s="180"/>
      <c r="AH77" s="180"/>
      <c r="AI77" s="180"/>
      <c r="AJ77" s="166">
        <f t="shared" si="32"/>
        <v>2</v>
      </c>
      <c r="AK77" s="168">
        <f t="shared" si="33"/>
        <v>66.66666667</v>
      </c>
      <c r="AL77" s="137"/>
      <c r="AM77" s="244"/>
      <c r="AN77" s="182">
        <v>1.0</v>
      </c>
      <c r="AO77" s="182">
        <v>1.0</v>
      </c>
      <c r="AP77" s="139"/>
      <c r="AQ77" s="139"/>
      <c r="AR77" s="139"/>
      <c r="AS77" s="139"/>
      <c r="AT77" s="182">
        <v>1.0</v>
      </c>
      <c r="AU77" s="139"/>
      <c r="AV77" s="139"/>
      <c r="AW77" s="139"/>
      <c r="AX77" s="139"/>
      <c r="AY77" s="139"/>
      <c r="AZ77" s="139"/>
      <c r="BA77" s="244"/>
      <c r="BB77" s="166">
        <f t="shared" si="34"/>
        <v>3</v>
      </c>
      <c r="BC77" s="168">
        <f t="shared" si="35"/>
        <v>75</v>
      </c>
      <c r="BD77" s="196">
        <v>1.0</v>
      </c>
      <c r="BE77" s="244"/>
      <c r="BF77" s="139"/>
      <c r="BG77" s="139"/>
      <c r="BH77" s="139"/>
      <c r="BI77" s="139"/>
      <c r="BJ77" s="244"/>
      <c r="BK77" s="139"/>
      <c r="BL77" s="139"/>
      <c r="BM77" s="139"/>
      <c r="BN77" s="182">
        <v>1.0</v>
      </c>
      <c r="BO77" s="156"/>
      <c r="BP77" s="139"/>
      <c r="BQ77" s="139"/>
      <c r="BR77" s="156"/>
      <c r="BS77" s="156"/>
      <c r="BT77" s="244"/>
      <c r="BU77" s="156"/>
      <c r="BV77" s="156"/>
      <c r="BW77" s="156"/>
      <c r="BX77" s="189">
        <v>1.0</v>
      </c>
      <c r="BY77" s="237">
        <f t="shared" si="36"/>
        <v>3</v>
      </c>
      <c r="BZ77" s="171">
        <f t="shared" si="37"/>
        <v>300</v>
      </c>
      <c r="CA77" s="185"/>
      <c r="CB77" s="156"/>
      <c r="CC77" s="156"/>
      <c r="CD77" s="156"/>
      <c r="CE77" s="244"/>
      <c r="CF77" s="157"/>
      <c r="CG77" s="156"/>
      <c r="CH77" s="156"/>
      <c r="CI77" s="156"/>
      <c r="CJ77" s="156"/>
      <c r="CK77" s="173">
        <f t="shared" si="38"/>
        <v>0</v>
      </c>
      <c r="CL77" s="175" t="str">
        <f t="shared" si="39"/>
        <v>#DIV/0!</v>
      </c>
    </row>
    <row r="78" ht="15.75" customHeight="1">
      <c r="A78" s="124">
        <v>27.0</v>
      </c>
      <c r="B78" s="125" t="s">
        <v>191</v>
      </c>
      <c r="C78" s="127" t="s">
        <v>192</v>
      </c>
      <c r="D78" s="276">
        <f t="shared" si="6"/>
        <v>8</v>
      </c>
      <c r="E78" s="161">
        <f t="shared" si="27"/>
        <v>72.72727273</v>
      </c>
      <c r="F78" s="162" t="str">
        <f t="shared" si="28"/>
        <v>  </v>
      </c>
      <c r="G78" s="186" t="str">
        <f t="shared" si="29"/>
        <v>  </v>
      </c>
      <c r="H78" s="137"/>
      <c r="I78" s="137"/>
      <c r="J78" s="180"/>
      <c r="K78" s="139"/>
      <c r="L78" s="139"/>
      <c r="M78" s="166">
        <f t="shared" si="30"/>
        <v>0</v>
      </c>
      <c r="N78" s="167" t="str">
        <f t="shared" si="31"/>
        <v>#DIV/0!</v>
      </c>
      <c r="O78" s="137"/>
      <c r="P78" s="139"/>
      <c r="Q78" s="139"/>
      <c r="R78" s="139"/>
      <c r="S78" s="244"/>
      <c r="T78" s="139"/>
      <c r="U78" s="139"/>
      <c r="V78" s="139"/>
      <c r="W78" s="280">
        <v>1.0</v>
      </c>
      <c r="X78" s="139"/>
      <c r="Y78" s="139"/>
      <c r="Z78" s="139"/>
      <c r="AA78" s="182">
        <v>1.0</v>
      </c>
      <c r="AB78" s="244"/>
      <c r="AC78" s="139"/>
      <c r="AD78" s="139"/>
      <c r="AE78" s="139"/>
      <c r="AF78" s="228">
        <v>1.0</v>
      </c>
      <c r="AG78" s="180"/>
      <c r="AH78" s="180"/>
      <c r="AI78" s="180"/>
      <c r="AJ78" s="166">
        <f t="shared" si="32"/>
        <v>3</v>
      </c>
      <c r="AK78" s="168">
        <f t="shared" si="33"/>
        <v>100</v>
      </c>
      <c r="AL78" s="137"/>
      <c r="AM78" s="280">
        <v>1.0</v>
      </c>
      <c r="AN78" s="182">
        <v>1.0</v>
      </c>
      <c r="AO78" s="139"/>
      <c r="AP78" s="139"/>
      <c r="AQ78" s="139"/>
      <c r="AR78" s="139"/>
      <c r="AS78" s="139"/>
      <c r="AT78" s="182">
        <v>1.0</v>
      </c>
      <c r="AU78" s="139"/>
      <c r="AV78" s="139"/>
      <c r="AW78" s="139"/>
      <c r="AX78" s="139"/>
      <c r="AY78" s="139"/>
      <c r="AZ78" s="139"/>
      <c r="BA78" s="244"/>
      <c r="BB78" s="166">
        <f t="shared" si="34"/>
        <v>3</v>
      </c>
      <c r="BC78" s="168">
        <f t="shared" si="35"/>
        <v>75</v>
      </c>
      <c r="BD78" s="137"/>
      <c r="BE78" s="244"/>
      <c r="BF78" s="139"/>
      <c r="BG78" s="139"/>
      <c r="BH78" s="139"/>
      <c r="BI78" s="139"/>
      <c r="BJ78" s="156"/>
      <c r="BK78" s="139"/>
      <c r="BL78" s="139"/>
      <c r="BM78" s="139"/>
      <c r="BN78" s="139"/>
      <c r="BO78" s="156"/>
      <c r="BP78" s="139"/>
      <c r="BQ78" s="139"/>
      <c r="BR78" s="156"/>
      <c r="BS78" s="189">
        <v>1.0</v>
      </c>
      <c r="BT78" s="244"/>
      <c r="BU78" s="156"/>
      <c r="BV78" s="156"/>
      <c r="BW78" s="156"/>
      <c r="BX78" s="189">
        <v>1.0</v>
      </c>
      <c r="BY78" s="237">
        <f t="shared" si="36"/>
        <v>2</v>
      </c>
      <c r="BZ78" s="171">
        <f t="shared" si="37"/>
        <v>200</v>
      </c>
      <c r="CA78" s="185"/>
      <c r="CB78" s="156"/>
      <c r="CC78" s="156"/>
      <c r="CD78" s="156"/>
      <c r="CE78" s="244"/>
      <c r="CF78" s="157"/>
      <c r="CG78" s="156"/>
      <c r="CH78" s="156"/>
      <c r="CI78" s="156"/>
      <c r="CJ78" s="156"/>
      <c r="CK78" s="173">
        <f t="shared" si="38"/>
        <v>0</v>
      </c>
      <c r="CL78" s="175" t="str">
        <f t="shared" si="39"/>
        <v>#DIV/0!</v>
      </c>
    </row>
    <row r="79" ht="15.75" customHeight="1">
      <c r="A79" s="124">
        <v>28.0</v>
      </c>
      <c r="B79" s="125" t="s">
        <v>193</v>
      </c>
      <c r="C79" s="127" t="s">
        <v>194</v>
      </c>
      <c r="D79" s="276">
        <f t="shared" si="6"/>
        <v>5</v>
      </c>
      <c r="E79" s="161">
        <f t="shared" si="27"/>
        <v>45.45454545</v>
      </c>
      <c r="F79" s="162">
        <f t="shared" si="28"/>
        <v>45.45454545</v>
      </c>
      <c r="G79" s="186" t="str">
        <f t="shared" si="29"/>
        <v>  </v>
      </c>
      <c r="H79" s="137"/>
      <c r="I79" s="137"/>
      <c r="J79" s="180"/>
      <c r="K79" s="139"/>
      <c r="L79" s="139"/>
      <c r="M79" s="166">
        <f t="shared" si="30"/>
        <v>0</v>
      </c>
      <c r="N79" s="167" t="str">
        <f t="shared" si="31"/>
        <v>#DIV/0!</v>
      </c>
      <c r="O79" s="137"/>
      <c r="P79" s="139"/>
      <c r="Q79" s="139"/>
      <c r="R79" s="139"/>
      <c r="S79" s="244"/>
      <c r="T79" s="139"/>
      <c r="U79" s="139"/>
      <c r="V79" s="139"/>
      <c r="W79" s="244"/>
      <c r="X79" s="139"/>
      <c r="Y79" s="139"/>
      <c r="Z79" s="139"/>
      <c r="AA79" s="182">
        <v>1.0</v>
      </c>
      <c r="AB79" s="244"/>
      <c r="AC79" s="139"/>
      <c r="AD79" s="139"/>
      <c r="AE79" s="139"/>
      <c r="AF79" s="228">
        <v>1.0</v>
      </c>
      <c r="AG79" s="180"/>
      <c r="AH79" s="180"/>
      <c r="AI79" s="180"/>
      <c r="AJ79" s="166">
        <f t="shared" si="32"/>
        <v>2</v>
      </c>
      <c r="AK79" s="168">
        <f t="shared" si="33"/>
        <v>66.66666667</v>
      </c>
      <c r="AL79" s="137"/>
      <c r="AM79" s="280">
        <v>1.0</v>
      </c>
      <c r="AN79" s="139"/>
      <c r="AO79" s="182">
        <v>1.0</v>
      </c>
      <c r="AP79" s="139"/>
      <c r="AQ79" s="139"/>
      <c r="AR79" s="139"/>
      <c r="AS79" s="139"/>
      <c r="AT79" s="139"/>
      <c r="AU79" s="139"/>
      <c r="AV79" s="139"/>
      <c r="AW79" s="139"/>
      <c r="AX79" s="139"/>
      <c r="AY79" s="139"/>
      <c r="AZ79" s="139"/>
      <c r="BA79" s="244"/>
      <c r="BB79" s="166">
        <f t="shared" si="34"/>
        <v>2</v>
      </c>
      <c r="BC79" s="168">
        <f t="shared" si="35"/>
        <v>50</v>
      </c>
      <c r="BD79" s="137"/>
      <c r="BE79" s="244"/>
      <c r="BF79" s="139"/>
      <c r="BG79" s="139"/>
      <c r="BH79" s="139"/>
      <c r="BI79" s="139"/>
      <c r="BJ79" s="156"/>
      <c r="BK79" s="139"/>
      <c r="BL79" s="139"/>
      <c r="BM79" s="139"/>
      <c r="BN79" s="139"/>
      <c r="BO79" s="156"/>
      <c r="BP79" s="139"/>
      <c r="BQ79" s="139"/>
      <c r="BR79" s="156"/>
      <c r="BS79" s="156"/>
      <c r="BT79" s="244"/>
      <c r="BU79" s="156"/>
      <c r="BV79" s="156"/>
      <c r="BW79" s="156"/>
      <c r="BX79" s="189">
        <v>1.0</v>
      </c>
      <c r="BY79" s="237">
        <f t="shared" si="36"/>
        <v>1</v>
      </c>
      <c r="BZ79" s="171">
        <f t="shared" si="37"/>
        <v>100</v>
      </c>
      <c r="CA79" s="185"/>
      <c r="CB79" s="156"/>
      <c r="CC79" s="156"/>
      <c r="CD79" s="156"/>
      <c r="CE79" s="244"/>
      <c r="CF79" s="157"/>
      <c r="CG79" s="156"/>
      <c r="CH79" s="156"/>
      <c r="CI79" s="156"/>
      <c r="CJ79" s="156"/>
      <c r="CK79" s="173">
        <f t="shared" si="38"/>
        <v>0</v>
      </c>
      <c r="CL79" s="175" t="str">
        <f t="shared" si="39"/>
        <v>#DIV/0!</v>
      </c>
    </row>
    <row r="80" ht="15.75" customHeight="1">
      <c r="A80" s="160">
        <v>29.0</v>
      </c>
      <c r="B80" s="125" t="s">
        <v>195</v>
      </c>
      <c r="C80" s="127" t="s">
        <v>196</v>
      </c>
      <c r="D80" s="276">
        <f t="shared" si="6"/>
        <v>0</v>
      </c>
      <c r="E80" s="161">
        <f t="shared" si="27"/>
        <v>0</v>
      </c>
      <c r="F80" s="162">
        <f t="shared" si="28"/>
        <v>0</v>
      </c>
      <c r="G80" s="163">
        <f t="shared" si="29"/>
        <v>0</v>
      </c>
      <c r="H80" s="137"/>
      <c r="I80" s="137"/>
      <c r="J80" s="180"/>
      <c r="K80" s="139"/>
      <c r="L80" s="139"/>
      <c r="M80" s="166">
        <f t="shared" si="30"/>
        <v>0</v>
      </c>
      <c r="N80" s="167" t="str">
        <f t="shared" si="31"/>
        <v>#DIV/0!</v>
      </c>
      <c r="O80" s="137"/>
      <c r="P80" s="139"/>
      <c r="Q80" s="139"/>
      <c r="R80" s="139"/>
      <c r="S80" s="244"/>
      <c r="T80" s="139"/>
      <c r="U80" s="139"/>
      <c r="V80" s="139"/>
      <c r="W80" s="244"/>
      <c r="X80" s="139"/>
      <c r="Y80" s="139"/>
      <c r="Z80" s="139"/>
      <c r="AA80" s="139"/>
      <c r="AB80" s="244"/>
      <c r="AC80" s="139"/>
      <c r="AD80" s="139"/>
      <c r="AE80" s="139"/>
      <c r="AF80" s="180"/>
      <c r="AG80" s="180"/>
      <c r="AH80" s="180"/>
      <c r="AI80" s="180"/>
      <c r="AJ80" s="166">
        <f t="shared" si="32"/>
        <v>0</v>
      </c>
      <c r="AK80" s="168">
        <f t="shared" si="33"/>
        <v>0</v>
      </c>
      <c r="AL80" s="137"/>
      <c r="AM80" s="244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244"/>
      <c r="BB80" s="166">
        <f t="shared" si="34"/>
        <v>0</v>
      </c>
      <c r="BC80" s="168">
        <f t="shared" si="35"/>
        <v>0</v>
      </c>
      <c r="BD80" s="137"/>
      <c r="BE80" s="244"/>
      <c r="BF80" s="139"/>
      <c r="BG80" s="139"/>
      <c r="BH80" s="139"/>
      <c r="BI80" s="139"/>
      <c r="BJ80" s="156"/>
      <c r="BK80" s="139"/>
      <c r="BL80" s="139"/>
      <c r="BM80" s="139"/>
      <c r="BN80" s="139"/>
      <c r="BO80" s="156"/>
      <c r="BP80" s="139"/>
      <c r="BQ80" s="139"/>
      <c r="BR80" s="156"/>
      <c r="BS80" s="156"/>
      <c r="BT80" s="244"/>
      <c r="BU80" s="156"/>
      <c r="BV80" s="156"/>
      <c r="BW80" s="156"/>
      <c r="BX80" s="156"/>
      <c r="BY80" s="237">
        <f t="shared" si="36"/>
        <v>0</v>
      </c>
      <c r="BZ80" s="171">
        <f t="shared" si="37"/>
        <v>0</v>
      </c>
      <c r="CA80" s="185"/>
      <c r="CB80" s="156"/>
      <c r="CC80" s="156"/>
      <c r="CD80" s="156"/>
      <c r="CE80" s="244"/>
      <c r="CF80" s="157"/>
      <c r="CG80" s="156"/>
      <c r="CH80" s="156"/>
      <c r="CI80" s="156"/>
      <c r="CJ80" s="156"/>
      <c r="CK80" s="173">
        <f t="shared" si="38"/>
        <v>0</v>
      </c>
      <c r="CL80" s="175" t="str">
        <f t="shared" si="39"/>
        <v>#DIV/0!</v>
      </c>
    </row>
    <row r="81" ht="15.75" customHeight="1">
      <c r="A81" s="124">
        <v>30.0</v>
      </c>
      <c r="B81" s="125" t="s">
        <v>197</v>
      </c>
      <c r="C81" s="127" t="s">
        <v>198</v>
      </c>
      <c r="D81" s="276">
        <f t="shared" si="6"/>
        <v>9</v>
      </c>
      <c r="E81" s="161">
        <f t="shared" si="27"/>
        <v>81.81818182</v>
      </c>
      <c r="F81" s="162" t="str">
        <f t="shared" si="28"/>
        <v>  </v>
      </c>
      <c r="G81" s="163" t="str">
        <f t="shared" si="29"/>
        <v>  </v>
      </c>
      <c r="H81" s="137"/>
      <c r="I81" s="137"/>
      <c r="J81" s="180"/>
      <c r="K81" s="139"/>
      <c r="L81" s="139"/>
      <c r="M81" s="166">
        <f t="shared" si="30"/>
        <v>0</v>
      </c>
      <c r="N81" s="167" t="str">
        <f t="shared" si="31"/>
        <v>#DIV/0!</v>
      </c>
      <c r="O81" s="137"/>
      <c r="P81" s="139"/>
      <c r="Q81" s="139"/>
      <c r="R81" s="139"/>
      <c r="S81" s="244"/>
      <c r="T81" s="139"/>
      <c r="U81" s="139"/>
      <c r="V81" s="139"/>
      <c r="W81" s="244"/>
      <c r="X81" s="139"/>
      <c r="Y81" s="139"/>
      <c r="Z81" s="139"/>
      <c r="AA81" s="139"/>
      <c r="AB81" s="244"/>
      <c r="AC81" s="139"/>
      <c r="AD81" s="139"/>
      <c r="AE81" s="139"/>
      <c r="AF81" s="228">
        <v>1.0</v>
      </c>
      <c r="AG81" s="180"/>
      <c r="AH81" s="180"/>
      <c r="AI81" s="180"/>
      <c r="AJ81" s="166">
        <f t="shared" si="32"/>
        <v>1</v>
      </c>
      <c r="AK81" s="168">
        <f t="shared" si="33"/>
        <v>33.33333333</v>
      </c>
      <c r="AL81" s="137"/>
      <c r="AM81" s="280">
        <v>1.0</v>
      </c>
      <c r="AN81" s="139"/>
      <c r="AO81" s="182">
        <v>1.0</v>
      </c>
      <c r="AP81" s="139"/>
      <c r="AQ81" s="139"/>
      <c r="AR81" s="139"/>
      <c r="AS81" s="139"/>
      <c r="AT81" s="182">
        <v>1.0</v>
      </c>
      <c r="AU81" s="182">
        <v>1.0</v>
      </c>
      <c r="AV81" s="139"/>
      <c r="AW81" s="139"/>
      <c r="AX81" s="139"/>
      <c r="AY81" s="139"/>
      <c r="AZ81" s="139"/>
      <c r="BA81" s="244"/>
      <c r="BB81" s="166">
        <f t="shared" si="34"/>
        <v>4</v>
      </c>
      <c r="BC81" s="168">
        <f t="shared" si="35"/>
        <v>100</v>
      </c>
      <c r="BD81" s="196">
        <v>1.0</v>
      </c>
      <c r="BE81" s="244"/>
      <c r="BF81" s="139"/>
      <c r="BG81" s="139"/>
      <c r="BH81" s="139"/>
      <c r="BI81" s="139"/>
      <c r="BJ81" s="156"/>
      <c r="BK81" s="139"/>
      <c r="BL81" s="139"/>
      <c r="BM81" s="139"/>
      <c r="BN81" s="182">
        <v>1.0</v>
      </c>
      <c r="BO81" s="156"/>
      <c r="BP81" s="139"/>
      <c r="BQ81" s="139"/>
      <c r="BR81" s="156"/>
      <c r="BS81" s="189">
        <v>1.0</v>
      </c>
      <c r="BT81" s="244"/>
      <c r="BU81" s="156"/>
      <c r="BV81" s="156"/>
      <c r="BW81" s="156"/>
      <c r="BX81" s="189">
        <v>1.0</v>
      </c>
      <c r="BY81" s="237">
        <f t="shared" si="36"/>
        <v>4</v>
      </c>
      <c r="BZ81" s="171">
        <f t="shared" si="37"/>
        <v>400</v>
      </c>
      <c r="CA81" s="185"/>
      <c r="CB81" s="156"/>
      <c r="CC81" s="156"/>
      <c r="CD81" s="156"/>
      <c r="CE81" s="244"/>
      <c r="CF81" s="157"/>
      <c r="CG81" s="156"/>
      <c r="CH81" s="156"/>
      <c r="CI81" s="156"/>
      <c r="CJ81" s="156"/>
      <c r="CK81" s="173">
        <f t="shared" si="38"/>
        <v>0</v>
      </c>
      <c r="CL81" s="175" t="str">
        <f t="shared" si="39"/>
        <v>#DIV/0!</v>
      </c>
    </row>
    <row r="82" ht="15.75" customHeight="1">
      <c r="A82" s="124">
        <v>31.0</v>
      </c>
      <c r="B82" s="125" t="s">
        <v>199</v>
      </c>
      <c r="C82" s="127" t="s">
        <v>200</v>
      </c>
      <c r="D82" s="276">
        <f t="shared" si="6"/>
        <v>3</v>
      </c>
      <c r="E82" s="161">
        <f t="shared" si="27"/>
        <v>27.27272727</v>
      </c>
      <c r="F82" s="162">
        <f t="shared" si="28"/>
        <v>27.27272727</v>
      </c>
      <c r="G82" s="163">
        <f t="shared" si="29"/>
        <v>27.27272727</v>
      </c>
      <c r="H82" s="137"/>
      <c r="I82" s="137"/>
      <c r="J82" s="180"/>
      <c r="K82" s="139"/>
      <c r="L82" s="139"/>
      <c r="M82" s="166">
        <f t="shared" si="30"/>
        <v>0</v>
      </c>
      <c r="N82" s="167" t="str">
        <f t="shared" si="31"/>
        <v>#DIV/0!</v>
      </c>
      <c r="O82" s="137"/>
      <c r="P82" s="139"/>
      <c r="Q82" s="139"/>
      <c r="R82" s="139"/>
      <c r="S82" s="244"/>
      <c r="T82" s="139"/>
      <c r="U82" s="139"/>
      <c r="V82" s="139"/>
      <c r="W82" s="244"/>
      <c r="X82" s="139"/>
      <c r="Y82" s="139"/>
      <c r="Z82" s="139"/>
      <c r="AA82" s="139"/>
      <c r="AB82" s="244"/>
      <c r="AC82" s="139"/>
      <c r="AD82" s="139"/>
      <c r="AE82" s="139"/>
      <c r="AF82" s="180"/>
      <c r="AG82" s="180"/>
      <c r="AH82" s="180"/>
      <c r="AI82" s="180"/>
      <c r="AJ82" s="166">
        <f t="shared" si="32"/>
        <v>0</v>
      </c>
      <c r="AK82" s="168">
        <f t="shared" si="33"/>
        <v>0</v>
      </c>
      <c r="AL82" s="137"/>
      <c r="AM82" s="244"/>
      <c r="AN82" s="139"/>
      <c r="AO82" s="139"/>
      <c r="AP82" s="139"/>
      <c r="AQ82" s="139"/>
      <c r="AR82" s="139"/>
      <c r="AS82" s="139"/>
      <c r="AT82" s="182">
        <v>1.0</v>
      </c>
      <c r="AU82" s="139"/>
      <c r="AV82" s="139"/>
      <c r="AW82" s="139"/>
      <c r="AX82" s="139"/>
      <c r="AY82" s="139"/>
      <c r="AZ82" s="139"/>
      <c r="BA82" s="244"/>
      <c r="BB82" s="166">
        <f t="shared" si="34"/>
        <v>1</v>
      </c>
      <c r="BC82" s="168">
        <f t="shared" si="35"/>
        <v>25</v>
      </c>
      <c r="BD82" s="137"/>
      <c r="BE82" s="244"/>
      <c r="BF82" s="139"/>
      <c r="BG82" s="139"/>
      <c r="BH82" s="139"/>
      <c r="BI82" s="139"/>
      <c r="BJ82" s="156"/>
      <c r="BK82" s="139"/>
      <c r="BL82" s="139"/>
      <c r="BM82" s="139"/>
      <c r="BN82" s="182">
        <v>1.0</v>
      </c>
      <c r="BO82" s="156"/>
      <c r="BP82" s="139"/>
      <c r="BQ82" s="139"/>
      <c r="BR82" s="156"/>
      <c r="BS82" s="189">
        <v>1.0</v>
      </c>
      <c r="BT82" s="244"/>
      <c r="BU82" s="156"/>
      <c r="BV82" s="156"/>
      <c r="BW82" s="156"/>
      <c r="BX82" s="156"/>
      <c r="BY82" s="237">
        <f t="shared" si="36"/>
        <v>2</v>
      </c>
      <c r="BZ82" s="171">
        <f t="shared" si="37"/>
        <v>200</v>
      </c>
      <c r="CA82" s="185"/>
      <c r="CB82" s="156"/>
      <c r="CC82" s="156"/>
      <c r="CD82" s="156"/>
      <c r="CE82" s="244"/>
      <c r="CF82" s="157"/>
      <c r="CG82" s="156"/>
      <c r="CH82" s="156"/>
      <c r="CI82" s="156"/>
      <c r="CJ82" s="156"/>
      <c r="CK82" s="173">
        <f t="shared" si="38"/>
        <v>0</v>
      </c>
      <c r="CL82" s="175" t="str">
        <f t="shared" si="39"/>
        <v>#DIV/0!</v>
      </c>
    </row>
    <row r="83" ht="15.75" customHeight="1">
      <c r="A83" s="160">
        <v>32.0</v>
      </c>
      <c r="B83" s="125" t="s">
        <v>201</v>
      </c>
      <c r="C83" s="127" t="s">
        <v>202</v>
      </c>
      <c r="D83" s="276">
        <f t="shared" si="6"/>
        <v>6</v>
      </c>
      <c r="E83" s="161">
        <f t="shared" si="27"/>
        <v>54.54545455</v>
      </c>
      <c r="F83" s="162" t="str">
        <f t="shared" si="28"/>
        <v>  </v>
      </c>
      <c r="G83" s="163" t="str">
        <f t="shared" si="29"/>
        <v>  </v>
      </c>
      <c r="H83" s="137"/>
      <c r="I83" s="137"/>
      <c r="J83" s="180"/>
      <c r="K83" s="139"/>
      <c r="L83" s="139"/>
      <c r="M83" s="166">
        <f t="shared" si="30"/>
        <v>0</v>
      </c>
      <c r="N83" s="167" t="str">
        <f t="shared" si="31"/>
        <v>#DIV/0!</v>
      </c>
      <c r="O83" s="137"/>
      <c r="P83" s="139"/>
      <c r="Q83" s="139"/>
      <c r="R83" s="139"/>
      <c r="S83" s="244"/>
      <c r="T83" s="139"/>
      <c r="U83" s="139"/>
      <c r="V83" s="139"/>
      <c r="W83" s="280">
        <v>1.0</v>
      </c>
      <c r="X83" s="139"/>
      <c r="Y83" s="139"/>
      <c r="Z83" s="139"/>
      <c r="AA83" s="182">
        <v>1.0</v>
      </c>
      <c r="AB83" s="244"/>
      <c r="AC83" s="139"/>
      <c r="AD83" s="139"/>
      <c r="AE83" s="139"/>
      <c r="AF83" s="180"/>
      <c r="AG83" s="180"/>
      <c r="AH83" s="180"/>
      <c r="AI83" s="180"/>
      <c r="AJ83" s="166">
        <f t="shared" si="32"/>
        <v>2</v>
      </c>
      <c r="AK83" s="168">
        <f t="shared" si="33"/>
        <v>66.66666667</v>
      </c>
      <c r="AL83" s="137"/>
      <c r="AM83" s="244"/>
      <c r="AN83" s="182">
        <v>1.0</v>
      </c>
      <c r="AO83" s="139"/>
      <c r="AP83" s="139"/>
      <c r="AQ83" s="139"/>
      <c r="AR83" s="139"/>
      <c r="AS83" s="139"/>
      <c r="AT83" s="182">
        <v>1.0</v>
      </c>
      <c r="AU83" s="139"/>
      <c r="AV83" s="139"/>
      <c r="AW83" s="139"/>
      <c r="AX83" s="139"/>
      <c r="AY83" s="139"/>
      <c r="AZ83" s="139"/>
      <c r="BA83" s="244"/>
      <c r="BB83" s="166">
        <f t="shared" si="34"/>
        <v>2</v>
      </c>
      <c r="BC83" s="168">
        <f t="shared" si="35"/>
        <v>50</v>
      </c>
      <c r="BD83" s="137"/>
      <c r="BE83" s="244"/>
      <c r="BF83" s="139"/>
      <c r="BG83" s="139"/>
      <c r="BH83" s="139"/>
      <c r="BI83" s="139"/>
      <c r="BJ83" s="244"/>
      <c r="BK83" s="139"/>
      <c r="BL83" s="139"/>
      <c r="BM83" s="139"/>
      <c r="BN83" s="182"/>
      <c r="BO83" s="156"/>
      <c r="BP83" s="139"/>
      <c r="BQ83" s="139"/>
      <c r="BR83" s="156"/>
      <c r="BS83" s="189">
        <v>1.0</v>
      </c>
      <c r="BT83" s="244"/>
      <c r="BU83" s="156"/>
      <c r="BV83" s="156"/>
      <c r="BW83" s="156"/>
      <c r="BX83" s="189">
        <v>1.0</v>
      </c>
      <c r="BY83" s="237">
        <f t="shared" si="36"/>
        <v>2</v>
      </c>
      <c r="BZ83" s="171">
        <f t="shared" si="37"/>
        <v>200</v>
      </c>
      <c r="CA83" s="185"/>
      <c r="CB83" s="156"/>
      <c r="CC83" s="156"/>
      <c r="CD83" s="156"/>
      <c r="CE83" s="244"/>
      <c r="CF83" s="157"/>
      <c r="CG83" s="156"/>
      <c r="CH83" s="156"/>
      <c r="CI83" s="156"/>
      <c r="CJ83" s="156"/>
      <c r="CK83" s="173">
        <f t="shared" si="38"/>
        <v>0</v>
      </c>
      <c r="CL83" s="175" t="str">
        <f t="shared" si="39"/>
        <v>#DIV/0!</v>
      </c>
    </row>
    <row r="84" ht="15.75" customHeight="1">
      <c r="A84" s="124">
        <v>33.0</v>
      </c>
      <c r="B84" s="282" t="s">
        <v>203</v>
      </c>
      <c r="C84" s="283" t="s">
        <v>204</v>
      </c>
      <c r="D84" s="276">
        <f t="shared" si="6"/>
        <v>5</v>
      </c>
      <c r="E84" s="161">
        <f t="shared" si="27"/>
        <v>45.45454545</v>
      </c>
      <c r="F84" s="162">
        <f t="shared" si="28"/>
        <v>45.45454545</v>
      </c>
      <c r="G84" s="163" t="str">
        <f t="shared" si="29"/>
        <v>  </v>
      </c>
      <c r="H84" s="137"/>
      <c r="I84" s="137"/>
      <c r="J84" s="180"/>
      <c r="K84" s="139"/>
      <c r="L84" s="139"/>
      <c r="M84" s="166">
        <f t="shared" si="30"/>
        <v>0</v>
      </c>
      <c r="N84" s="167" t="str">
        <f t="shared" si="31"/>
        <v>#DIV/0!</v>
      </c>
      <c r="O84" s="137"/>
      <c r="P84" s="139"/>
      <c r="Q84" s="139"/>
      <c r="R84" s="139"/>
      <c r="S84" s="244"/>
      <c r="T84" s="139"/>
      <c r="U84" s="139"/>
      <c r="V84" s="139"/>
      <c r="W84" s="244"/>
      <c r="X84" s="139"/>
      <c r="Y84" s="139"/>
      <c r="Z84" s="139"/>
      <c r="AA84" s="139"/>
      <c r="AB84" s="244"/>
      <c r="AC84" s="139"/>
      <c r="AD84" s="139"/>
      <c r="AE84" s="139"/>
      <c r="AF84" s="228">
        <v>1.0</v>
      </c>
      <c r="AG84" s="180"/>
      <c r="AH84" s="180"/>
      <c r="AI84" s="180"/>
      <c r="AJ84" s="166">
        <f t="shared" si="32"/>
        <v>1</v>
      </c>
      <c r="AK84" s="168">
        <f t="shared" si="33"/>
        <v>33.33333333</v>
      </c>
      <c r="AL84" s="137"/>
      <c r="AM84" s="280">
        <v>1.0</v>
      </c>
      <c r="AN84" s="182">
        <v>1.0</v>
      </c>
      <c r="AO84" s="139"/>
      <c r="AP84" s="139"/>
      <c r="AQ84" s="139"/>
      <c r="AR84" s="139"/>
      <c r="AS84" s="139"/>
      <c r="AT84" s="182">
        <v>1.0</v>
      </c>
      <c r="AU84" s="139"/>
      <c r="AV84" s="139"/>
      <c r="AW84" s="139"/>
      <c r="AX84" s="139"/>
      <c r="AY84" s="139"/>
      <c r="AZ84" s="139"/>
      <c r="BA84" s="244"/>
      <c r="BB84" s="166">
        <f t="shared" si="34"/>
        <v>3</v>
      </c>
      <c r="BC84" s="168">
        <f t="shared" si="35"/>
        <v>75</v>
      </c>
      <c r="BD84" s="137"/>
      <c r="BE84" s="244"/>
      <c r="BF84" s="139"/>
      <c r="BG84" s="139"/>
      <c r="BH84" s="139"/>
      <c r="BI84" s="139"/>
      <c r="BJ84" s="156"/>
      <c r="BK84" s="139"/>
      <c r="BL84" s="139"/>
      <c r="BM84" s="139"/>
      <c r="BN84" s="139"/>
      <c r="BO84" s="156"/>
      <c r="BP84" s="139"/>
      <c r="BQ84" s="139"/>
      <c r="BR84" s="156"/>
      <c r="BS84" s="156"/>
      <c r="BT84" s="244"/>
      <c r="BU84" s="156"/>
      <c r="BV84" s="156"/>
      <c r="BW84" s="156"/>
      <c r="BX84" s="189">
        <v>1.0</v>
      </c>
      <c r="BY84" s="237">
        <f t="shared" si="36"/>
        <v>1</v>
      </c>
      <c r="BZ84" s="171">
        <f t="shared" si="37"/>
        <v>100</v>
      </c>
      <c r="CA84" s="185"/>
      <c r="CB84" s="156"/>
      <c r="CC84" s="156"/>
      <c r="CD84" s="156"/>
      <c r="CE84" s="244"/>
      <c r="CF84" s="157"/>
      <c r="CG84" s="244"/>
      <c r="CH84" s="156"/>
      <c r="CI84" s="156"/>
      <c r="CJ84" s="156"/>
      <c r="CK84" s="173">
        <f t="shared" si="38"/>
        <v>0</v>
      </c>
      <c r="CL84" s="175" t="str">
        <f t="shared" si="39"/>
        <v>#DIV/0!</v>
      </c>
    </row>
    <row r="85" ht="15.75" customHeight="1">
      <c r="A85" s="124">
        <v>34.0</v>
      </c>
      <c r="B85" s="284" t="s">
        <v>205</v>
      </c>
      <c r="C85" s="285" t="s">
        <v>206</v>
      </c>
      <c r="D85" s="276">
        <f t="shared" si="6"/>
        <v>2</v>
      </c>
      <c r="E85" s="161">
        <f t="shared" si="27"/>
        <v>18.18181818</v>
      </c>
      <c r="F85" s="162">
        <f t="shared" si="28"/>
        <v>18.18181818</v>
      </c>
      <c r="G85" s="163">
        <f t="shared" si="29"/>
        <v>18.18181818</v>
      </c>
      <c r="H85" s="137"/>
      <c r="I85" s="137"/>
      <c r="J85" s="180"/>
      <c r="K85" s="139"/>
      <c r="L85" s="286"/>
      <c r="M85" s="166">
        <f t="shared" si="30"/>
        <v>0</v>
      </c>
      <c r="N85" s="167" t="str">
        <f t="shared" si="31"/>
        <v>#DIV/0!</v>
      </c>
      <c r="O85" s="137"/>
      <c r="P85" s="139"/>
      <c r="Q85" s="139"/>
      <c r="R85" s="139"/>
      <c r="S85" s="244"/>
      <c r="T85" s="139"/>
      <c r="U85" s="139"/>
      <c r="V85" s="139"/>
      <c r="W85" s="244"/>
      <c r="X85" s="139"/>
      <c r="Y85" s="139"/>
      <c r="Z85" s="139"/>
      <c r="AA85" s="139"/>
      <c r="AB85" s="244"/>
      <c r="AC85" s="139"/>
      <c r="AD85" s="139"/>
      <c r="AE85" s="139"/>
      <c r="AF85" s="180"/>
      <c r="AG85" s="180"/>
      <c r="AH85" s="180"/>
      <c r="AI85" s="180"/>
      <c r="AJ85" s="166">
        <f t="shared" si="32"/>
        <v>0</v>
      </c>
      <c r="AK85" s="168">
        <f t="shared" si="33"/>
        <v>0</v>
      </c>
      <c r="AL85" s="137"/>
      <c r="AM85" s="244"/>
      <c r="AN85" s="139"/>
      <c r="AO85" s="139"/>
      <c r="AP85" s="139"/>
      <c r="AQ85" s="139"/>
      <c r="AR85" s="139"/>
      <c r="AS85" s="139"/>
      <c r="AT85" s="182">
        <v>1.0</v>
      </c>
      <c r="AU85" s="139"/>
      <c r="AV85" s="139"/>
      <c r="AW85" s="139"/>
      <c r="AX85" s="139"/>
      <c r="AY85" s="139"/>
      <c r="AZ85" s="139"/>
      <c r="BA85" s="244"/>
      <c r="BB85" s="166">
        <f t="shared" si="34"/>
        <v>1</v>
      </c>
      <c r="BC85" s="168">
        <f t="shared" si="35"/>
        <v>25</v>
      </c>
      <c r="BD85" s="137"/>
      <c r="BE85" s="244"/>
      <c r="BF85" s="139"/>
      <c r="BG85" s="139"/>
      <c r="BH85" s="139"/>
      <c r="BI85" s="139"/>
      <c r="BJ85" s="244"/>
      <c r="BK85" s="139"/>
      <c r="BL85" s="139"/>
      <c r="BM85" s="139"/>
      <c r="BN85" s="182">
        <v>1.0</v>
      </c>
      <c r="BO85" s="156"/>
      <c r="BP85" s="139"/>
      <c r="BQ85" s="139"/>
      <c r="BR85" s="156"/>
      <c r="BS85" s="156"/>
      <c r="BT85" s="244"/>
      <c r="BU85" s="156"/>
      <c r="BV85" s="156"/>
      <c r="BW85" s="156"/>
      <c r="BX85" s="156"/>
      <c r="BY85" s="237">
        <f t="shared" si="36"/>
        <v>1</v>
      </c>
      <c r="BZ85" s="171">
        <f t="shared" si="37"/>
        <v>100</v>
      </c>
      <c r="CA85" s="185"/>
      <c r="CB85" s="156"/>
      <c r="CC85" s="156"/>
      <c r="CD85" s="156"/>
      <c r="CE85" s="244"/>
      <c r="CF85" s="157"/>
      <c r="CG85" s="244"/>
      <c r="CH85" s="156"/>
      <c r="CI85" s="156"/>
      <c r="CJ85" s="156"/>
      <c r="CK85" s="173">
        <f t="shared" si="38"/>
        <v>0</v>
      </c>
      <c r="CL85" s="175" t="str">
        <f t="shared" si="39"/>
        <v>#DIV/0!</v>
      </c>
    </row>
    <row r="86" ht="15.75" customHeight="1">
      <c r="A86" s="160">
        <v>35.0</v>
      </c>
      <c r="B86" s="284" t="s">
        <v>207</v>
      </c>
      <c r="C86" s="287" t="s">
        <v>208</v>
      </c>
      <c r="D86" s="276">
        <f t="shared" si="6"/>
        <v>3</v>
      </c>
      <c r="E86" s="161">
        <f t="shared" si="27"/>
        <v>27.27272727</v>
      </c>
      <c r="F86" s="162">
        <f t="shared" si="28"/>
        <v>27.27272727</v>
      </c>
      <c r="G86" s="163">
        <f t="shared" si="29"/>
        <v>27.27272727</v>
      </c>
      <c r="H86" s="137"/>
      <c r="I86" s="137"/>
      <c r="J86" s="180"/>
      <c r="K86" s="139"/>
      <c r="L86" s="286"/>
      <c r="M86" s="166">
        <f t="shared" si="30"/>
        <v>0</v>
      </c>
      <c r="N86" s="167" t="str">
        <f t="shared" si="31"/>
        <v>#DIV/0!</v>
      </c>
      <c r="O86" s="137"/>
      <c r="P86" s="139"/>
      <c r="Q86" s="139"/>
      <c r="R86" s="139"/>
      <c r="S86" s="244"/>
      <c r="T86" s="139"/>
      <c r="U86" s="139"/>
      <c r="V86" s="139"/>
      <c r="W86" s="244"/>
      <c r="X86" s="139"/>
      <c r="Y86" s="139"/>
      <c r="Z86" s="139"/>
      <c r="AA86" s="139"/>
      <c r="AB86" s="244"/>
      <c r="AC86" s="139"/>
      <c r="AD86" s="139"/>
      <c r="AE86" s="139"/>
      <c r="AF86" s="180"/>
      <c r="AG86" s="180"/>
      <c r="AH86" s="180"/>
      <c r="AI86" s="180"/>
      <c r="AJ86" s="166">
        <f t="shared" si="32"/>
        <v>0</v>
      </c>
      <c r="AK86" s="168">
        <f t="shared" si="33"/>
        <v>0</v>
      </c>
      <c r="AL86" s="137"/>
      <c r="AM86" s="244"/>
      <c r="AN86" s="139"/>
      <c r="AO86" s="139"/>
      <c r="AP86" s="139"/>
      <c r="AQ86" s="139"/>
      <c r="AR86" s="139"/>
      <c r="AS86" s="139"/>
      <c r="AT86" s="182">
        <v>1.0</v>
      </c>
      <c r="AU86" s="139"/>
      <c r="AV86" s="139"/>
      <c r="AW86" s="139"/>
      <c r="AX86" s="139"/>
      <c r="AY86" s="139"/>
      <c r="AZ86" s="139"/>
      <c r="BA86" s="244"/>
      <c r="BB86" s="166">
        <f t="shared" si="34"/>
        <v>1</v>
      </c>
      <c r="BC86" s="168">
        <f t="shared" si="35"/>
        <v>25</v>
      </c>
      <c r="BD86" s="137"/>
      <c r="BE86" s="244"/>
      <c r="BF86" s="139"/>
      <c r="BG86" s="139"/>
      <c r="BH86" s="139"/>
      <c r="BI86" s="139"/>
      <c r="BJ86" s="156"/>
      <c r="BK86" s="139"/>
      <c r="BL86" s="139"/>
      <c r="BM86" s="139"/>
      <c r="BN86" s="182">
        <v>1.0</v>
      </c>
      <c r="BO86" s="156"/>
      <c r="BP86" s="139"/>
      <c r="BQ86" s="139"/>
      <c r="BR86" s="156"/>
      <c r="BS86" s="156"/>
      <c r="BT86" s="244"/>
      <c r="BU86" s="156"/>
      <c r="BV86" s="156"/>
      <c r="BW86" s="156"/>
      <c r="BX86" s="189">
        <v>1.0</v>
      </c>
      <c r="BY86" s="237">
        <f t="shared" si="36"/>
        <v>2</v>
      </c>
      <c r="BZ86" s="171">
        <f t="shared" si="37"/>
        <v>200</v>
      </c>
      <c r="CA86" s="185"/>
      <c r="CB86" s="156"/>
      <c r="CC86" s="156"/>
      <c r="CD86" s="156"/>
      <c r="CE86" s="244"/>
      <c r="CF86" s="157"/>
      <c r="CG86" s="244"/>
      <c r="CH86" s="156"/>
      <c r="CI86" s="156"/>
      <c r="CJ86" s="156"/>
      <c r="CK86" s="173">
        <f t="shared" si="38"/>
        <v>0</v>
      </c>
      <c r="CL86" s="175" t="str">
        <f t="shared" si="39"/>
        <v>#DIV/0!</v>
      </c>
    </row>
    <row r="87" ht="15.75" customHeight="1">
      <c r="A87" s="124">
        <v>36.0</v>
      </c>
      <c r="B87" s="284" t="s">
        <v>209</v>
      </c>
      <c r="C87" s="285" t="s">
        <v>210</v>
      </c>
      <c r="D87" s="276">
        <f t="shared" si="6"/>
        <v>9</v>
      </c>
      <c r="E87" s="161">
        <f t="shared" si="27"/>
        <v>81.81818182</v>
      </c>
      <c r="F87" s="162" t="str">
        <f t="shared" si="28"/>
        <v>  </v>
      </c>
      <c r="G87" s="186" t="str">
        <f t="shared" si="29"/>
        <v>  </v>
      </c>
      <c r="H87" s="137"/>
      <c r="I87" s="137"/>
      <c r="J87" s="180"/>
      <c r="K87" s="139"/>
      <c r="L87" s="286"/>
      <c r="M87" s="166">
        <f t="shared" si="30"/>
        <v>0</v>
      </c>
      <c r="N87" s="167" t="str">
        <f t="shared" si="31"/>
        <v>#DIV/0!</v>
      </c>
      <c r="O87" s="137"/>
      <c r="P87" s="139"/>
      <c r="Q87" s="139"/>
      <c r="R87" s="139"/>
      <c r="S87" s="244"/>
      <c r="T87" s="139"/>
      <c r="U87" s="139"/>
      <c r="V87" s="139"/>
      <c r="W87" s="244"/>
      <c r="X87" s="139"/>
      <c r="Y87" s="139"/>
      <c r="Z87" s="139"/>
      <c r="AA87" s="182">
        <v>1.0</v>
      </c>
      <c r="AB87" s="244"/>
      <c r="AC87" s="139"/>
      <c r="AD87" s="139"/>
      <c r="AE87" s="139"/>
      <c r="AF87" s="228">
        <v>1.0</v>
      </c>
      <c r="AG87" s="180"/>
      <c r="AH87" s="180"/>
      <c r="AI87" s="180"/>
      <c r="AJ87" s="166">
        <f t="shared" si="32"/>
        <v>2</v>
      </c>
      <c r="AK87" s="168">
        <f t="shared" si="33"/>
        <v>66.66666667</v>
      </c>
      <c r="AL87" s="137"/>
      <c r="AM87" s="280">
        <v>1.0</v>
      </c>
      <c r="AN87" s="139"/>
      <c r="AO87" s="139"/>
      <c r="AP87" s="139"/>
      <c r="AQ87" s="139"/>
      <c r="AR87" s="139"/>
      <c r="AS87" s="139"/>
      <c r="AT87" s="182">
        <v>1.0</v>
      </c>
      <c r="AU87" s="182">
        <v>1.0</v>
      </c>
      <c r="AV87" s="139"/>
      <c r="AW87" s="139"/>
      <c r="AX87" s="139"/>
      <c r="AY87" s="139"/>
      <c r="AZ87" s="139"/>
      <c r="BA87" s="244"/>
      <c r="BB87" s="166">
        <f t="shared" si="34"/>
        <v>3</v>
      </c>
      <c r="BC87" s="168">
        <f t="shared" si="35"/>
        <v>75</v>
      </c>
      <c r="BD87" s="196">
        <v>1.0</v>
      </c>
      <c r="BE87" s="244"/>
      <c r="BF87" s="139"/>
      <c r="BG87" s="139"/>
      <c r="BH87" s="139"/>
      <c r="BI87" s="139"/>
      <c r="BJ87" s="156"/>
      <c r="BK87" s="139"/>
      <c r="BL87" s="139"/>
      <c r="BM87" s="139"/>
      <c r="BN87" s="182">
        <v>1.0</v>
      </c>
      <c r="BO87" s="156"/>
      <c r="BP87" s="139"/>
      <c r="BQ87" s="139"/>
      <c r="BR87" s="156"/>
      <c r="BS87" s="189">
        <v>1.0</v>
      </c>
      <c r="BT87" s="244"/>
      <c r="BU87" s="156"/>
      <c r="BV87" s="156"/>
      <c r="BW87" s="156"/>
      <c r="BX87" s="189">
        <v>1.0</v>
      </c>
      <c r="BY87" s="237">
        <f t="shared" si="36"/>
        <v>4</v>
      </c>
      <c r="BZ87" s="171">
        <f t="shared" si="37"/>
        <v>400</v>
      </c>
      <c r="CA87" s="185"/>
      <c r="CB87" s="156"/>
      <c r="CC87" s="156"/>
      <c r="CD87" s="156"/>
      <c r="CE87" s="244"/>
      <c r="CF87" s="157"/>
      <c r="CG87" s="244"/>
      <c r="CH87" s="156"/>
      <c r="CI87" s="156"/>
      <c r="CJ87" s="156"/>
      <c r="CK87" s="173">
        <f t="shared" si="38"/>
        <v>0</v>
      </c>
      <c r="CL87" s="175" t="str">
        <f t="shared" si="39"/>
        <v>#DIV/0!</v>
      </c>
    </row>
    <row r="88" ht="15.75" customHeight="1">
      <c r="A88" s="124">
        <v>37.0</v>
      </c>
      <c r="B88" s="284" t="s">
        <v>211</v>
      </c>
      <c r="C88" s="285" t="s">
        <v>212</v>
      </c>
      <c r="D88" s="276">
        <f t="shared" si="6"/>
        <v>4</v>
      </c>
      <c r="E88" s="161">
        <f t="shared" si="27"/>
        <v>36.36363636</v>
      </c>
      <c r="F88" s="162">
        <f t="shared" si="28"/>
        <v>36.36363636</v>
      </c>
      <c r="G88" s="163" t="str">
        <f t="shared" si="29"/>
        <v>  </v>
      </c>
      <c r="H88" s="244"/>
      <c r="I88" s="244"/>
      <c r="J88" s="244"/>
      <c r="K88" s="244"/>
      <c r="L88" s="244"/>
      <c r="M88" s="166">
        <f t="shared" si="30"/>
        <v>0</v>
      </c>
      <c r="N88" s="167" t="str">
        <f t="shared" si="31"/>
        <v>#DIV/0!</v>
      </c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89"/>
      <c r="AG88" s="289"/>
      <c r="AH88" s="289"/>
      <c r="AI88" s="289"/>
      <c r="AJ88" s="166">
        <f t="shared" si="32"/>
        <v>0</v>
      </c>
      <c r="AK88" s="168">
        <f t="shared" si="33"/>
        <v>0</v>
      </c>
      <c r="AL88" s="137"/>
      <c r="AM88" s="280">
        <v>1.0</v>
      </c>
      <c r="AN88" s="244"/>
      <c r="AO88" s="244"/>
      <c r="AP88" s="244"/>
      <c r="AQ88" s="244"/>
      <c r="AR88" s="244"/>
      <c r="AS88" s="244"/>
      <c r="AT88" s="280">
        <v>1.0</v>
      </c>
      <c r="AU88" s="244"/>
      <c r="AV88" s="244"/>
      <c r="AW88" s="244"/>
      <c r="AX88" s="244"/>
      <c r="AY88" s="244"/>
      <c r="AZ88" s="244"/>
      <c r="BA88" s="244"/>
      <c r="BB88" s="166">
        <f t="shared" si="34"/>
        <v>2</v>
      </c>
      <c r="BC88" s="168">
        <f t="shared" si="35"/>
        <v>50</v>
      </c>
      <c r="BD88" s="244"/>
      <c r="BE88" s="244"/>
      <c r="BF88" s="244"/>
      <c r="BG88" s="244"/>
      <c r="BH88" s="244"/>
      <c r="BI88" s="244"/>
      <c r="BJ88" s="244"/>
      <c r="BK88" s="244"/>
      <c r="BL88" s="244"/>
      <c r="BM88" s="244"/>
      <c r="BN88" s="280">
        <v>1.0</v>
      </c>
      <c r="BO88" s="244"/>
      <c r="BP88" s="244"/>
      <c r="BQ88" s="244"/>
      <c r="BR88" s="244"/>
      <c r="BS88" s="244"/>
      <c r="BT88" s="244"/>
      <c r="BU88" s="244"/>
      <c r="BV88" s="244"/>
      <c r="BW88" s="244"/>
      <c r="BX88" s="280">
        <v>1.0</v>
      </c>
      <c r="BY88" s="237">
        <f t="shared" si="36"/>
        <v>2</v>
      </c>
      <c r="BZ88" s="171">
        <f t="shared" si="37"/>
        <v>200</v>
      </c>
      <c r="CA88" s="244"/>
      <c r="CB88" s="244"/>
      <c r="CC88" s="244"/>
      <c r="CD88" s="244"/>
      <c r="CE88" s="244"/>
      <c r="CF88" s="157"/>
      <c r="CG88" s="244"/>
      <c r="CH88" s="156"/>
      <c r="CI88" s="156"/>
      <c r="CJ88" s="156"/>
      <c r="CK88" s="173">
        <f t="shared" si="38"/>
        <v>0</v>
      </c>
      <c r="CL88" s="175" t="str">
        <f t="shared" si="39"/>
        <v>#DIV/0!</v>
      </c>
    </row>
    <row r="89" ht="15.75" customHeight="1">
      <c r="A89" s="160">
        <v>38.0</v>
      </c>
      <c r="B89" s="284" t="s">
        <v>213</v>
      </c>
      <c r="C89" s="290" t="s">
        <v>214</v>
      </c>
      <c r="D89" s="276">
        <f t="shared" si="6"/>
        <v>4</v>
      </c>
      <c r="E89" s="161">
        <f t="shared" si="27"/>
        <v>36.36363636</v>
      </c>
      <c r="F89" s="162">
        <f t="shared" si="28"/>
        <v>36.36363636</v>
      </c>
      <c r="G89" s="186" t="str">
        <f t="shared" si="29"/>
        <v>  </v>
      </c>
      <c r="H89" s="244"/>
      <c r="I89" s="244"/>
      <c r="J89" s="244"/>
      <c r="K89" s="244"/>
      <c r="L89" s="244"/>
      <c r="M89" s="166">
        <f t="shared" si="30"/>
        <v>0</v>
      </c>
      <c r="N89" s="167" t="str">
        <f t="shared" si="31"/>
        <v>#DIV/0!</v>
      </c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89"/>
      <c r="AG89" s="289"/>
      <c r="AH89" s="289"/>
      <c r="AI89" s="289"/>
      <c r="AJ89" s="166">
        <f t="shared" si="32"/>
        <v>0</v>
      </c>
      <c r="AK89" s="168">
        <f t="shared" si="33"/>
        <v>0</v>
      </c>
      <c r="AL89" s="137"/>
      <c r="AM89" s="244"/>
      <c r="AN89" s="280">
        <v>1.0</v>
      </c>
      <c r="AO89" s="244"/>
      <c r="AP89" s="244"/>
      <c r="AQ89" s="244"/>
      <c r="AR89" s="244"/>
      <c r="AS89" s="244"/>
      <c r="AT89" s="280">
        <v>1.0</v>
      </c>
      <c r="AU89" s="244"/>
      <c r="AV89" s="244"/>
      <c r="AW89" s="244"/>
      <c r="AX89" s="244"/>
      <c r="AY89" s="244"/>
      <c r="AZ89" s="244"/>
      <c r="BA89" s="244"/>
      <c r="BB89" s="166">
        <f t="shared" si="34"/>
        <v>2</v>
      </c>
      <c r="BC89" s="168">
        <f t="shared" si="35"/>
        <v>50</v>
      </c>
      <c r="BD89" s="244"/>
      <c r="BE89" s="244"/>
      <c r="BF89" s="244"/>
      <c r="BG89" s="244"/>
      <c r="BH89" s="244"/>
      <c r="BI89" s="244"/>
      <c r="BJ89" s="156"/>
      <c r="BK89" s="244"/>
      <c r="BL89" s="244"/>
      <c r="BM89" s="244"/>
      <c r="BN89" s="280">
        <v>1.0</v>
      </c>
      <c r="BO89" s="156"/>
      <c r="BP89" s="244"/>
      <c r="BQ89" s="244"/>
      <c r="BR89" s="244"/>
      <c r="BS89" s="244"/>
      <c r="BT89" s="244"/>
      <c r="BU89" s="244"/>
      <c r="BV89" s="244"/>
      <c r="BW89" s="244"/>
      <c r="BX89" s="280">
        <v>1.0</v>
      </c>
      <c r="BY89" s="237">
        <f t="shared" si="36"/>
        <v>2</v>
      </c>
      <c r="BZ89" s="171">
        <f t="shared" si="37"/>
        <v>200</v>
      </c>
      <c r="CA89" s="244"/>
      <c r="CB89" s="244"/>
      <c r="CC89" s="244"/>
      <c r="CD89" s="244"/>
      <c r="CE89" s="244"/>
      <c r="CF89" s="157"/>
      <c r="CG89" s="244"/>
      <c r="CH89" s="156"/>
      <c r="CI89" s="156"/>
      <c r="CJ89" s="156"/>
      <c r="CK89" s="173">
        <f t="shared" si="38"/>
        <v>0</v>
      </c>
      <c r="CL89" s="175" t="str">
        <f t="shared" si="39"/>
        <v>#DIV/0!</v>
      </c>
    </row>
    <row r="90" ht="15.75" customHeight="1">
      <c r="A90" s="124">
        <v>39.0</v>
      </c>
      <c r="B90" s="284" t="s">
        <v>215</v>
      </c>
      <c r="C90" s="290" t="s">
        <v>216</v>
      </c>
      <c r="D90" s="276">
        <f t="shared" si="6"/>
        <v>3</v>
      </c>
      <c r="E90" s="161">
        <f t="shared" si="27"/>
        <v>27.27272727</v>
      </c>
      <c r="F90" s="162">
        <f t="shared" si="28"/>
        <v>27.27272727</v>
      </c>
      <c r="G90" s="163">
        <f t="shared" si="29"/>
        <v>27.27272727</v>
      </c>
      <c r="H90" s="244"/>
      <c r="I90" s="244"/>
      <c r="J90" s="244"/>
      <c r="K90" s="244"/>
      <c r="L90" s="244"/>
      <c r="M90" s="166">
        <f t="shared" si="30"/>
        <v>0</v>
      </c>
      <c r="N90" s="167" t="str">
        <f t="shared" si="31"/>
        <v>#DIV/0!</v>
      </c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89"/>
      <c r="AG90" s="289"/>
      <c r="AH90" s="289"/>
      <c r="AI90" s="289"/>
      <c r="AJ90" s="166">
        <f t="shared" si="32"/>
        <v>0</v>
      </c>
      <c r="AK90" s="168">
        <f t="shared" si="33"/>
        <v>0</v>
      </c>
      <c r="AL90" s="137"/>
      <c r="AM90" s="244"/>
      <c r="AN90" s="244"/>
      <c r="AO90" s="244"/>
      <c r="AP90" s="244"/>
      <c r="AQ90" s="244"/>
      <c r="AR90" s="244"/>
      <c r="AS90" s="244"/>
      <c r="AT90" s="280">
        <v>1.0</v>
      </c>
      <c r="AU90" s="244"/>
      <c r="AV90" s="244"/>
      <c r="AW90" s="244"/>
      <c r="AX90" s="244"/>
      <c r="AY90" s="244"/>
      <c r="AZ90" s="244"/>
      <c r="BA90" s="244"/>
      <c r="BB90" s="166">
        <f t="shared" si="34"/>
        <v>1</v>
      </c>
      <c r="BC90" s="168">
        <f t="shared" si="35"/>
        <v>25</v>
      </c>
      <c r="BD90" s="244"/>
      <c r="BE90" s="244"/>
      <c r="BF90" s="244"/>
      <c r="BG90" s="244"/>
      <c r="BH90" s="244"/>
      <c r="BI90" s="244"/>
      <c r="BJ90" s="156"/>
      <c r="BK90" s="244"/>
      <c r="BL90" s="244"/>
      <c r="BM90" s="244"/>
      <c r="BN90" s="280">
        <v>1.0</v>
      </c>
      <c r="BO90" s="244"/>
      <c r="BP90" s="244"/>
      <c r="BQ90" s="244"/>
      <c r="BR90" s="244"/>
      <c r="BS90" s="244"/>
      <c r="BT90" s="244"/>
      <c r="BU90" s="244"/>
      <c r="BV90" s="244"/>
      <c r="BW90" s="244"/>
      <c r="BX90" s="280">
        <v>1.0</v>
      </c>
      <c r="BY90" s="237">
        <f t="shared" si="36"/>
        <v>2</v>
      </c>
      <c r="BZ90" s="171">
        <f t="shared" si="37"/>
        <v>200</v>
      </c>
      <c r="CA90" s="244"/>
      <c r="CB90" s="244"/>
      <c r="CC90" s="244"/>
      <c r="CD90" s="244"/>
      <c r="CE90" s="244"/>
      <c r="CF90" s="157"/>
      <c r="CG90" s="244"/>
      <c r="CH90" s="156"/>
      <c r="CI90" s="156"/>
      <c r="CJ90" s="156"/>
      <c r="CK90" s="173">
        <f t="shared" si="38"/>
        <v>0</v>
      </c>
      <c r="CL90" s="175" t="str">
        <f t="shared" si="39"/>
        <v>#DIV/0!</v>
      </c>
    </row>
    <row r="91" ht="15.75" customHeight="1">
      <c r="A91" s="124">
        <v>40.0</v>
      </c>
      <c r="B91" s="291" t="s">
        <v>217</v>
      </c>
      <c r="C91" s="292" t="s">
        <v>218</v>
      </c>
      <c r="D91" s="276">
        <f t="shared" si="6"/>
        <v>0</v>
      </c>
      <c r="E91" s="161">
        <f t="shared" si="27"/>
        <v>0</v>
      </c>
      <c r="F91" s="162">
        <f t="shared" si="28"/>
        <v>0</v>
      </c>
      <c r="G91" s="163">
        <f t="shared" si="29"/>
        <v>0</v>
      </c>
      <c r="H91" s="244"/>
      <c r="I91" s="244"/>
      <c r="J91" s="244"/>
      <c r="K91" s="244"/>
      <c r="L91" s="244"/>
      <c r="M91" s="166">
        <f t="shared" si="30"/>
        <v>0</v>
      </c>
      <c r="N91" s="167" t="str">
        <f t="shared" si="31"/>
        <v>#DIV/0!</v>
      </c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89"/>
      <c r="AG91" s="289"/>
      <c r="AH91" s="289"/>
      <c r="AI91" s="289"/>
      <c r="AJ91" s="166">
        <f t="shared" si="32"/>
        <v>0</v>
      </c>
      <c r="AK91" s="168">
        <f t="shared" si="33"/>
        <v>0</v>
      </c>
      <c r="AL91" s="137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166">
        <f t="shared" si="34"/>
        <v>0</v>
      </c>
      <c r="BC91" s="168">
        <f t="shared" si="35"/>
        <v>0</v>
      </c>
      <c r="BD91" s="244"/>
      <c r="BE91" s="244"/>
      <c r="BF91" s="244"/>
      <c r="BG91" s="244"/>
      <c r="BH91" s="244"/>
      <c r="BI91" s="244"/>
      <c r="BJ91" s="156"/>
      <c r="BK91" s="244"/>
      <c r="BL91" s="244"/>
      <c r="BM91" s="244"/>
      <c r="BN91" s="244"/>
      <c r="BO91" s="156"/>
      <c r="BP91" s="244"/>
      <c r="BQ91" s="244"/>
      <c r="BR91" s="244"/>
      <c r="BS91" s="244"/>
      <c r="BT91" s="244"/>
      <c r="BU91" s="244"/>
      <c r="BV91" s="244"/>
      <c r="BW91" s="244"/>
      <c r="BX91" s="244"/>
      <c r="BY91" s="237">
        <f t="shared" si="36"/>
        <v>0</v>
      </c>
      <c r="BZ91" s="171">
        <f t="shared" si="37"/>
        <v>0</v>
      </c>
      <c r="CA91" s="244"/>
      <c r="CB91" s="244"/>
      <c r="CC91" s="244"/>
      <c r="CD91" s="244"/>
      <c r="CE91" s="244"/>
      <c r="CF91" s="157"/>
      <c r="CG91" s="244"/>
      <c r="CH91" s="156"/>
      <c r="CI91" s="156"/>
      <c r="CJ91" s="156"/>
      <c r="CK91" s="173">
        <f t="shared" si="38"/>
        <v>0</v>
      </c>
      <c r="CL91" s="175" t="str">
        <f t="shared" si="39"/>
        <v>#DIV/0!</v>
      </c>
    </row>
    <row r="92" ht="15.75" customHeight="1">
      <c r="A92" s="160">
        <v>41.0</v>
      </c>
      <c r="B92" s="293"/>
      <c r="C92" s="290"/>
      <c r="D92" s="276">
        <f t="shared" si="6"/>
        <v>0</v>
      </c>
      <c r="E92" s="161">
        <f t="shared" si="27"/>
        <v>0</v>
      </c>
      <c r="F92" s="162">
        <f t="shared" si="28"/>
        <v>0</v>
      </c>
      <c r="G92" s="163">
        <f t="shared" si="29"/>
        <v>0</v>
      </c>
      <c r="H92" s="244"/>
      <c r="I92" s="244"/>
      <c r="J92" s="244"/>
      <c r="K92" s="244"/>
      <c r="L92" s="244"/>
      <c r="M92" s="166">
        <f t="shared" si="30"/>
        <v>0</v>
      </c>
      <c r="N92" s="167" t="str">
        <f t="shared" si="31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89"/>
      <c r="AG92" s="289"/>
      <c r="AH92" s="289"/>
      <c r="AI92" s="289"/>
      <c r="AJ92" s="166">
        <f t="shared" si="32"/>
        <v>0</v>
      </c>
      <c r="AK92" s="168">
        <f t="shared" si="33"/>
        <v>0</v>
      </c>
      <c r="AL92" s="137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166">
        <f t="shared" si="34"/>
        <v>0</v>
      </c>
      <c r="BC92" s="168">
        <f t="shared" si="35"/>
        <v>0</v>
      </c>
      <c r="BD92" s="244"/>
      <c r="BE92" s="244"/>
      <c r="BF92" s="244"/>
      <c r="BG92" s="244"/>
      <c r="BH92" s="244"/>
      <c r="BI92" s="244"/>
      <c r="BJ92" s="156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37">
        <f t="shared" si="36"/>
        <v>0</v>
      </c>
      <c r="BZ92" s="171">
        <f t="shared" si="37"/>
        <v>0</v>
      </c>
      <c r="CA92" s="244"/>
      <c r="CB92" s="244"/>
      <c r="CC92" s="244"/>
      <c r="CD92" s="244"/>
      <c r="CE92" s="244"/>
      <c r="CF92" s="157"/>
      <c r="CG92" s="244"/>
      <c r="CH92" s="156"/>
      <c r="CI92" s="156"/>
      <c r="CJ92" s="156"/>
      <c r="CK92" s="173">
        <f t="shared" si="38"/>
        <v>0</v>
      </c>
      <c r="CL92" s="175" t="str">
        <f t="shared" si="39"/>
        <v>#DIV/0!</v>
      </c>
    </row>
    <row r="93" ht="15.75" customHeight="1">
      <c r="A93" s="160">
        <v>42.0</v>
      </c>
      <c r="B93" s="244"/>
      <c r="C93" s="244"/>
      <c r="D93" s="276">
        <f t="shared" si="6"/>
        <v>0</v>
      </c>
      <c r="E93" s="161">
        <f t="shared" si="27"/>
        <v>0</v>
      </c>
      <c r="F93" s="162">
        <f t="shared" si="28"/>
        <v>0</v>
      </c>
      <c r="G93" s="163">
        <f t="shared" si="29"/>
        <v>0</v>
      </c>
      <c r="H93" s="244"/>
      <c r="I93" s="244"/>
      <c r="J93" s="244"/>
      <c r="K93" s="244"/>
      <c r="L93" s="244"/>
      <c r="M93" s="166">
        <f t="shared" si="30"/>
        <v>0</v>
      </c>
      <c r="N93" s="167" t="str">
        <f t="shared" si="31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166">
        <f t="shared" si="32"/>
        <v>0</v>
      </c>
      <c r="AK93" s="168">
        <f t="shared" si="33"/>
        <v>0</v>
      </c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166">
        <f t="shared" si="34"/>
        <v>0</v>
      </c>
      <c r="BC93" s="168">
        <f t="shared" si="35"/>
        <v>0</v>
      </c>
      <c r="BD93" s="244"/>
      <c r="BE93" s="244"/>
      <c r="BF93" s="244"/>
      <c r="BG93" s="244"/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37">
        <f t="shared" si="36"/>
        <v>0</v>
      </c>
      <c r="BZ93" s="171">
        <f t="shared" si="37"/>
        <v>0</v>
      </c>
      <c r="CA93" s="244"/>
      <c r="CB93" s="244"/>
      <c r="CC93" s="244"/>
      <c r="CD93" s="244"/>
      <c r="CE93" s="244"/>
      <c r="CF93" s="157"/>
      <c r="CG93" s="244"/>
      <c r="CH93" s="156"/>
      <c r="CI93" s="156"/>
      <c r="CJ93" s="156"/>
      <c r="CK93" s="173">
        <f t="shared" si="38"/>
        <v>0</v>
      </c>
      <c r="CL93" s="175" t="str">
        <f t="shared" si="39"/>
        <v>#DIV/0!</v>
      </c>
    </row>
    <row r="94" ht="15.75" customHeight="1">
      <c r="A94" s="124">
        <v>43.0</v>
      </c>
      <c r="B94" s="244"/>
      <c r="C94" s="244"/>
      <c r="D94" s="276">
        <f t="shared" si="6"/>
        <v>0</v>
      </c>
      <c r="E94" s="161">
        <f t="shared" si="27"/>
        <v>0</v>
      </c>
      <c r="F94" s="162">
        <f t="shared" si="28"/>
        <v>0</v>
      </c>
      <c r="G94" s="163">
        <f t="shared" si="29"/>
        <v>0</v>
      </c>
      <c r="H94" s="244"/>
      <c r="I94" s="244"/>
      <c r="J94" s="244"/>
      <c r="K94" s="244"/>
      <c r="L94" s="244"/>
      <c r="M94" s="166">
        <f t="shared" si="30"/>
        <v>0</v>
      </c>
      <c r="N94" s="167" t="str">
        <f t="shared" si="31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166">
        <f t="shared" si="32"/>
        <v>0</v>
      </c>
      <c r="AK94" s="168">
        <f t="shared" si="33"/>
        <v>0</v>
      </c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166">
        <f t="shared" si="34"/>
        <v>0</v>
      </c>
      <c r="BC94" s="168">
        <f t="shared" si="35"/>
        <v>0</v>
      </c>
      <c r="BD94" s="244"/>
      <c r="BE94" s="244"/>
      <c r="BF94" s="244"/>
      <c r="BG94" s="244"/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37">
        <f t="shared" si="36"/>
        <v>0</v>
      </c>
      <c r="BZ94" s="171">
        <f t="shared" si="37"/>
        <v>0</v>
      </c>
      <c r="CA94" s="244"/>
      <c r="CB94" s="244"/>
      <c r="CC94" s="244"/>
      <c r="CD94" s="244"/>
      <c r="CE94" s="244"/>
      <c r="CF94" s="157"/>
      <c r="CG94" s="244"/>
      <c r="CH94" s="156"/>
      <c r="CI94" s="156"/>
      <c r="CJ94" s="156"/>
      <c r="CK94" s="173">
        <f t="shared" si="38"/>
        <v>0</v>
      </c>
      <c r="CL94" s="175" t="str">
        <f t="shared" si="39"/>
        <v>#DIV/0!</v>
      </c>
    </row>
    <row r="95" ht="15.75" customHeight="1">
      <c r="A95" s="124">
        <v>44.0</v>
      </c>
      <c r="B95" s="244"/>
      <c r="C95" s="244"/>
      <c r="D95" s="276">
        <f t="shared" si="6"/>
        <v>0</v>
      </c>
      <c r="E95" s="161">
        <f t="shared" si="27"/>
        <v>0</v>
      </c>
      <c r="F95" s="162">
        <f t="shared" si="28"/>
        <v>0</v>
      </c>
      <c r="G95" s="163">
        <f t="shared" si="29"/>
        <v>0</v>
      </c>
      <c r="H95" s="244"/>
      <c r="I95" s="244"/>
      <c r="J95" s="244"/>
      <c r="K95" s="244"/>
      <c r="L95" s="244"/>
      <c r="M95" s="166">
        <f t="shared" si="30"/>
        <v>0</v>
      </c>
      <c r="N95" s="167" t="str">
        <f t="shared" si="31"/>
        <v>#DIV/0!</v>
      </c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166">
        <f t="shared" si="32"/>
        <v>0</v>
      </c>
      <c r="AK95" s="168">
        <f t="shared" si="33"/>
        <v>0</v>
      </c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166">
        <f t="shared" si="34"/>
        <v>0</v>
      </c>
      <c r="BC95" s="168">
        <f t="shared" si="35"/>
        <v>0</v>
      </c>
      <c r="BD95" s="244"/>
      <c r="BE95" s="244"/>
      <c r="BF95" s="244"/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37">
        <f t="shared" si="36"/>
        <v>0</v>
      </c>
      <c r="BZ95" s="171">
        <f t="shared" si="37"/>
        <v>0</v>
      </c>
      <c r="CA95" s="244"/>
      <c r="CB95" s="244"/>
      <c r="CC95" s="244"/>
      <c r="CD95" s="244"/>
      <c r="CE95" s="157"/>
      <c r="CF95" s="157"/>
      <c r="CG95" s="244"/>
      <c r="CH95" s="156"/>
      <c r="CI95" s="156"/>
      <c r="CJ95" s="156"/>
      <c r="CK95" s="173">
        <f t="shared" si="38"/>
        <v>0</v>
      </c>
      <c r="CL95" s="175" t="str">
        <f t="shared" si="39"/>
        <v>#DIV/0!</v>
      </c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8"/>
      <c r="BC96" s="10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8"/>
      <c r="BZ96" s="8"/>
      <c r="CA96" s="9"/>
      <c r="CB96" s="9"/>
      <c r="CC96" s="9"/>
      <c r="CD96" s="9"/>
      <c r="CE96" s="9"/>
      <c r="CF96" s="157"/>
      <c r="CG96" s="9"/>
      <c r="CH96" s="9"/>
      <c r="CI96" s="9"/>
      <c r="CJ96" s="9"/>
      <c r="CK96" s="9"/>
      <c r="CL96" s="9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8"/>
      <c r="BC97" s="10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8"/>
      <c r="BZ97" s="8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8"/>
      <c r="BC98" s="10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8"/>
      <c r="BZ98" s="8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8"/>
      <c r="BC99" s="10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8"/>
      <c r="BZ99" s="8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8"/>
      <c r="BC100" s="10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8"/>
      <c r="BZ100" s="8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8"/>
      <c r="BC101" s="10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8"/>
      <c r="BZ101" s="8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8"/>
      <c r="BC102" s="10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8"/>
      <c r="BZ102" s="8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8"/>
      <c r="BC103" s="10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8"/>
      <c r="BZ103" s="8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8"/>
      <c r="BC104" s="10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8"/>
      <c r="BZ104" s="8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8"/>
      <c r="BC105" s="10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8"/>
      <c r="BZ105" s="8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8"/>
      <c r="BC106" s="10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8"/>
      <c r="BZ106" s="8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8"/>
      <c r="BC107" s="10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8"/>
      <c r="BZ107" s="8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8"/>
      <c r="BC108" s="10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8"/>
      <c r="BZ108" s="8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8"/>
      <c r="BC109" s="10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8"/>
      <c r="BZ109" s="8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8"/>
      <c r="BC110" s="10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8"/>
      <c r="BZ110" s="8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8"/>
      <c r="BC111" s="10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8"/>
      <c r="BZ111" s="8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8"/>
      <c r="BC112" s="10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8"/>
      <c r="BZ112" s="8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8"/>
      <c r="BC113" s="10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8"/>
      <c r="BZ113" s="8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8"/>
      <c r="BC114" s="10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8"/>
      <c r="BZ114" s="8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8"/>
      <c r="BC115" s="10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8"/>
      <c r="BZ115" s="8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8"/>
      <c r="BC116" s="10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8"/>
      <c r="BZ116" s="8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8"/>
      <c r="BC117" s="10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8"/>
      <c r="BZ117" s="8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8"/>
      <c r="BC118" s="10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8"/>
      <c r="BZ118" s="8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8"/>
      <c r="BC119" s="10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8"/>
      <c r="BZ119" s="8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8"/>
      <c r="BC120" s="10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8"/>
      <c r="BZ120" s="8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8"/>
      <c r="BC121" s="10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8"/>
      <c r="BZ121" s="8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8"/>
      <c r="BC122" s="10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8"/>
      <c r="BZ122" s="8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8"/>
      <c r="BC123" s="10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8"/>
      <c r="BZ123" s="8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8"/>
      <c r="BC124" s="10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8"/>
      <c r="BZ124" s="8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8"/>
      <c r="BC125" s="10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8"/>
      <c r="BZ125" s="8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8"/>
      <c r="BC126" s="10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8"/>
      <c r="BZ126" s="8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8"/>
      <c r="BC127" s="10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8"/>
      <c r="BZ127" s="8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8"/>
      <c r="BC128" s="10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8"/>
      <c r="BZ128" s="8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8"/>
      <c r="BC129" s="10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8"/>
      <c r="BZ129" s="8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8"/>
      <c r="BC130" s="10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8"/>
      <c r="BZ130" s="8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8"/>
      <c r="BC131" s="10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8"/>
      <c r="BZ131" s="8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8"/>
      <c r="BC132" s="10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8"/>
      <c r="BZ132" s="8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8"/>
      <c r="BC133" s="10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8"/>
      <c r="BZ133" s="8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8"/>
      <c r="BC134" s="10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8"/>
      <c r="BZ134" s="8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8"/>
      <c r="BC135" s="10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8"/>
      <c r="BZ135" s="8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8"/>
      <c r="BC136" s="10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8"/>
      <c r="BZ136" s="8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8"/>
      <c r="BC137" s="10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8"/>
      <c r="BZ137" s="8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8"/>
      <c r="BC138" s="10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8"/>
      <c r="BZ138" s="8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8"/>
      <c r="BC139" s="10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8"/>
      <c r="BZ139" s="8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8"/>
      <c r="BC140" s="10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8"/>
      <c r="BZ140" s="8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8"/>
      <c r="BC141" s="10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8"/>
      <c r="BZ141" s="8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8"/>
      <c r="BC142" s="10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8"/>
      <c r="BZ142" s="8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8"/>
      <c r="BC143" s="10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8"/>
      <c r="BZ143" s="8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8"/>
      <c r="BC144" s="10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8"/>
      <c r="BZ144" s="8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8"/>
      <c r="BC145" s="10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8"/>
      <c r="BZ145" s="8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8"/>
      <c r="BC146" s="10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8"/>
      <c r="BZ146" s="8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8"/>
      <c r="BC147" s="10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8"/>
      <c r="BZ147" s="8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8"/>
      <c r="BC148" s="10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8"/>
      <c r="BZ148" s="8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8"/>
      <c r="BC149" s="10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8"/>
      <c r="BZ149" s="8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8"/>
      <c r="BC150" s="10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8"/>
      <c r="BZ150" s="8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8"/>
      <c r="BC151" s="10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8"/>
      <c r="BZ151" s="8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8"/>
      <c r="BC152" s="10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8"/>
      <c r="BZ152" s="8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8"/>
      <c r="BC153" s="10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8"/>
      <c r="BZ153" s="8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8"/>
      <c r="BC154" s="10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8"/>
      <c r="BZ154" s="8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8"/>
      <c r="BC155" s="10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8"/>
      <c r="BZ155" s="8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8"/>
      <c r="BC156" s="10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8"/>
      <c r="BZ156" s="8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8"/>
      <c r="BC157" s="10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8"/>
      <c r="BZ157" s="8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8"/>
      <c r="BC158" s="10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8"/>
      <c r="BZ158" s="8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8"/>
      <c r="BC159" s="10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8"/>
      <c r="BZ159" s="8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8"/>
      <c r="BC160" s="10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8"/>
      <c r="BZ160" s="8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8"/>
      <c r="BC161" s="10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8"/>
      <c r="BZ161" s="8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8"/>
      <c r="BC162" s="10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8"/>
      <c r="BZ162" s="8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8"/>
      <c r="BC163" s="10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8"/>
      <c r="BZ163" s="8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8"/>
      <c r="BC164" s="10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8"/>
      <c r="BZ164" s="8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8"/>
      <c r="BC165" s="10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8"/>
      <c r="BZ165" s="8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8"/>
      <c r="BC166" s="10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8"/>
      <c r="BZ166" s="8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8"/>
      <c r="BC167" s="10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8"/>
      <c r="BZ167" s="8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8"/>
      <c r="BC168" s="10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8"/>
      <c r="BZ168" s="8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8"/>
      <c r="BC169" s="10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8"/>
      <c r="BZ169" s="8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8"/>
      <c r="BC170" s="10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8"/>
      <c r="BZ170" s="8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8"/>
      <c r="BC171" s="10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8"/>
      <c r="BZ171" s="8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8"/>
      <c r="BC172" s="10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8"/>
      <c r="BZ172" s="8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8"/>
      <c r="BC173" s="10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8"/>
      <c r="BZ173" s="8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8"/>
      <c r="BC174" s="10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8"/>
      <c r="BZ174" s="8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8"/>
      <c r="BC175" s="10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8"/>
      <c r="BZ175" s="8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8"/>
      <c r="BC176" s="10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8"/>
      <c r="BZ176" s="8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8"/>
      <c r="BC177" s="10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8"/>
      <c r="BZ177" s="8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8"/>
      <c r="BC178" s="10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8"/>
      <c r="BZ178" s="8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8"/>
      <c r="BC179" s="10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8"/>
      <c r="BZ179" s="8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8"/>
      <c r="BC180" s="10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8"/>
      <c r="BZ180" s="8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8"/>
      <c r="BC181" s="10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8"/>
      <c r="BZ181" s="8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8"/>
      <c r="BC182" s="10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8"/>
      <c r="BZ182" s="8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8"/>
      <c r="BC183" s="10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8"/>
      <c r="BZ183" s="8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8"/>
      <c r="BC184" s="10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8"/>
      <c r="BZ184" s="8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8"/>
      <c r="BC185" s="10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8"/>
      <c r="BZ185" s="8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8"/>
      <c r="BC186" s="10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8"/>
      <c r="BZ186" s="8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8"/>
      <c r="BC187" s="10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8"/>
      <c r="BZ187" s="8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8"/>
      <c r="BC188" s="10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8"/>
      <c r="BZ188" s="8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8"/>
      <c r="BC189" s="10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8"/>
      <c r="BZ189" s="8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8"/>
      <c r="BC190" s="10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8"/>
      <c r="BZ190" s="8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8"/>
      <c r="BC191" s="10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8"/>
      <c r="BZ191" s="8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8"/>
      <c r="BC192" s="10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8"/>
      <c r="BZ192" s="8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8"/>
      <c r="BC193" s="10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8"/>
      <c r="BZ193" s="8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8"/>
      <c r="BC194" s="10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8"/>
      <c r="BZ194" s="8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8"/>
      <c r="BC195" s="10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8"/>
      <c r="BZ195" s="8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8"/>
      <c r="BC196" s="10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8"/>
      <c r="BZ196" s="8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8"/>
      <c r="BC197" s="10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8"/>
      <c r="BZ197" s="8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8"/>
      <c r="BC198" s="10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8"/>
      <c r="BZ198" s="8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8"/>
      <c r="BC199" s="10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8"/>
      <c r="BZ199" s="8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8"/>
      <c r="BC200" s="10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8"/>
      <c r="BZ200" s="8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8"/>
      <c r="BC201" s="10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8"/>
      <c r="BZ201" s="8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8"/>
      <c r="BC202" s="10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8"/>
      <c r="BZ202" s="8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8"/>
      <c r="BC203" s="10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8"/>
      <c r="BZ203" s="8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8"/>
      <c r="BC204" s="10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8"/>
      <c r="BZ204" s="8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8"/>
      <c r="BC205" s="10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8"/>
      <c r="BZ205" s="8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8"/>
      <c r="BC206" s="10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8"/>
      <c r="BZ206" s="8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8"/>
      <c r="BC207" s="10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8"/>
      <c r="BZ207" s="8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8"/>
      <c r="BC208" s="10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8"/>
      <c r="BZ208" s="8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8"/>
      <c r="BC209" s="10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8"/>
      <c r="BZ209" s="8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8"/>
      <c r="BC210" s="10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8"/>
      <c r="BZ210" s="8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8"/>
      <c r="BC211" s="10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8"/>
      <c r="BZ211" s="8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8"/>
      <c r="BC212" s="10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8"/>
      <c r="BZ212" s="8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8"/>
      <c r="BC213" s="10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8"/>
      <c r="BZ213" s="8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8"/>
      <c r="BC214" s="10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8"/>
      <c r="BZ214" s="8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8"/>
      <c r="BC215" s="10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8"/>
      <c r="BZ215" s="8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8"/>
      <c r="BC216" s="10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8"/>
      <c r="BZ216" s="8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8"/>
      <c r="BC217" s="10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8"/>
      <c r="BZ217" s="8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8"/>
      <c r="BC218" s="10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8"/>
      <c r="BZ218" s="8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8"/>
      <c r="BC219" s="10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8"/>
      <c r="BZ219" s="8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8"/>
      <c r="BC220" s="10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8"/>
      <c r="BZ220" s="8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8"/>
      <c r="BC221" s="10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8"/>
      <c r="BZ221" s="8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8"/>
      <c r="BC222" s="10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8"/>
      <c r="BZ222" s="8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8"/>
      <c r="BC223" s="10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8"/>
      <c r="BZ223" s="8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8"/>
      <c r="BC224" s="10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8"/>
      <c r="BZ224" s="8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8"/>
      <c r="BC225" s="10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8"/>
      <c r="BZ225" s="8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8"/>
      <c r="BC226" s="10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8"/>
      <c r="BZ226" s="8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8"/>
      <c r="BC227" s="10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8"/>
      <c r="BZ227" s="8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8"/>
      <c r="BC228" s="10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8"/>
      <c r="BZ228" s="8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8"/>
      <c r="BC229" s="10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8"/>
      <c r="BZ229" s="8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8"/>
      <c r="BC230" s="10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8"/>
      <c r="BZ230" s="8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8"/>
      <c r="BC231" s="10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8"/>
      <c r="BZ231" s="8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0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8"/>
      <c r="BC232" s="10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8"/>
      <c r="BZ232" s="8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0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8"/>
      <c r="BC233" s="10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8"/>
      <c r="BZ233" s="8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0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8"/>
      <c r="BC234" s="10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8"/>
      <c r="BZ234" s="8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0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8"/>
      <c r="BC235" s="10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8"/>
      <c r="BZ235" s="8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0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8"/>
      <c r="BC236" s="10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8"/>
      <c r="BZ236" s="8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0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8"/>
      <c r="BC237" s="10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8"/>
      <c r="BZ237" s="8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0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8"/>
      <c r="BC238" s="10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8"/>
      <c r="BZ238" s="8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0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8"/>
      <c r="BC239" s="10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8"/>
      <c r="BZ239" s="8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0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8"/>
      <c r="BC240" s="10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8"/>
      <c r="BZ240" s="8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0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8"/>
      <c r="BC241" s="10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8"/>
      <c r="BZ241" s="8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0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8"/>
      <c r="BC242" s="10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8"/>
      <c r="BZ242" s="8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0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8"/>
      <c r="BC243" s="10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8"/>
      <c r="BZ243" s="8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0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8"/>
      <c r="BC244" s="10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8"/>
      <c r="BZ244" s="8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0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8"/>
      <c r="BC245" s="10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8"/>
      <c r="BZ245" s="8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0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8"/>
      <c r="BC246" s="10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8"/>
      <c r="BZ246" s="8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0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8"/>
      <c r="BC247" s="10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8"/>
      <c r="BZ247" s="8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0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8"/>
      <c r="BC248" s="10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8"/>
      <c r="BZ248" s="8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0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8"/>
      <c r="BC249" s="10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8"/>
      <c r="BZ249" s="8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0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8"/>
      <c r="BC250" s="10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8"/>
      <c r="BZ250" s="8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0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8"/>
      <c r="BC251" s="10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8"/>
      <c r="BZ251" s="8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0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8"/>
      <c r="BC252" s="10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8"/>
      <c r="BZ252" s="8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0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8"/>
      <c r="BC253" s="10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8"/>
      <c r="BZ253" s="8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0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8"/>
      <c r="BC254" s="10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8"/>
      <c r="BZ254" s="8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0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8"/>
      <c r="BC255" s="10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8"/>
      <c r="BZ255" s="8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0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8"/>
      <c r="BC256" s="10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8"/>
      <c r="BZ256" s="8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0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8"/>
      <c r="BC257" s="10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8"/>
      <c r="BZ257" s="8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0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8"/>
      <c r="BC258" s="10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8"/>
      <c r="BZ258" s="8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0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8"/>
      <c r="BC259" s="10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8"/>
      <c r="BZ259" s="8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0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8"/>
      <c r="BC260" s="10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8"/>
      <c r="BZ260" s="8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0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8"/>
      <c r="BC261" s="10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8"/>
      <c r="BZ261" s="8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0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8"/>
      <c r="BC262" s="10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8"/>
      <c r="BZ262" s="8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</row>
    <row r="263" ht="15.75" customHeight="1">
      <c r="A263" s="8"/>
      <c r="B263" s="9"/>
      <c r="C263" s="9"/>
      <c r="D263" s="8"/>
      <c r="E263" s="8"/>
      <c r="F263" s="8"/>
      <c r="G263" s="8"/>
      <c r="H263" s="9"/>
      <c r="I263" s="9"/>
      <c r="J263" s="9"/>
      <c r="K263" s="9"/>
      <c r="L263" s="9"/>
      <c r="M263" s="8"/>
      <c r="N263" s="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8"/>
      <c r="AK263" s="10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8"/>
      <c r="BC263" s="10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8"/>
      <c r="BZ263" s="8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</row>
    <row r="264" ht="15.75" customHeight="1">
      <c r="A264" s="8"/>
      <c r="B264" s="9"/>
      <c r="C264" s="9"/>
      <c r="D264" s="8"/>
      <c r="E264" s="8"/>
      <c r="F264" s="8"/>
      <c r="G264" s="8"/>
      <c r="H264" s="9"/>
      <c r="I264" s="9"/>
      <c r="J264" s="9"/>
      <c r="K264" s="9"/>
      <c r="L264" s="9"/>
      <c r="M264" s="8"/>
      <c r="N264" s="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8"/>
      <c r="AK264" s="10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8"/>
      <c r="BC264" s="10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8"/>
      <c r="BZ264" s="8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</row>
    <row r="265" ht="15.75" customHeight="1">
      <c r="A265" s="8"/>
      <c r="B265" s="9"/>
      <c r="C265" s="9"/>
      <c r="D265" s="8"/>
      <c r="E265" s="8"/>
      <c r="F265" s="8"/>
      <c r="G265" s="8"/>
      <c r="H265" s="9"/>
      <c r="I265" s="9"/>
      <c r="J265" s="9"/>
      <c r="K265" s="9"/>
      <c r="L265" s="9"/>
      <c r="M265" s="8"/>
      <c r="N265" s="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8"/>
      <c r="AK265" s="10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8"/>
      <c r="BC265" s="10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8"/>
      <c r="BZ265" s="8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</row>
    <row r="266" ht="15.75" customHeight="1">
      <c r="A266" s="8"/>
      <c r="B266" s="9"/>
      <c r="C266" s="9"/>
      <c r="D266" s="8"/>
      <c r="E266" s="8"/>
      <c r="F266" s="8"/>
      <c r="G266" s="8"/>
      <c r="H266" s="9"/>
      <c r="I266" s="9"/>
      <c r="J266" s="9"/>
      <c r="K266" s="9"/>
      <c r="L266" s="9"/>
      <c r="M266" s="8"/>
      <c r="N266" s="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8"/>
      <c r="AK266" s="10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8"/>
      <c r="BC266" s="10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8"/>
      <c r="BZ266" s="8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</row>
    <row r="267" ht="15.75" customHeight="1">
      <c r="A267" s="8"/>
      <c r="B267" s="9"/>
      <c r="C267" s="9"/>
      <c r="D267" s="8"/>
      <c r="E267" s="8"/>
      <c r="F267" s="8"/>
      <c r="G267" s="8"/>
      <c r="H267" s="9"/>
      <c r="I267" s="9"/>
      <c r="J267" s="9"/>
      <c r="K267" s="9"/>
      <c r="L267" s="9"/>
      <c r="M267" s="8"/>
      <c r="N267" s="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8"/>
      <c r="AK267" s="10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8"/>
      <c r="BC267" s="10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8"/>
      <c r="BZ267" s="8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</row>
    <row r="268" ht="15.75" customHeight="1">
      <c r="A268" s="8"/>
      <c r="B268" s="9"/>
      <c r="C268" s="9"/>
      <c r="D268" s="8"/>
      <c r="E268" s="8"/>
      <c r="F268" s="8"/>
      <c r="G268" s="8"/>
      <c r="H268" s="9"/>
      <c r="I268" s="9"/>
      <c r="J268" s="9"/>
      <c r="K268" s="9"/>
      <c r="L268" s="9"/>
      <c r="M268" s="8"/>
      <c r="N268" s="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8"/>
      <c r="AK268" s="10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8"/>
      <c r="BC268" s="10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8"/>
      <c r="BZ268" s="8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</row>
    <row r="269" ht="15.75" customHeight="1">
      <c r="A269" s="8"/>
      <c r="B269" s="9"/>
      <c r="C269" s="9"/>
      <c r="D269" s="8"/>
      <c r="E269" s="8"/>
      <c r="F269" s="8"/>
      <c r="G269" s="8"/>
      <c r="H269" s="9"/>
      <c r="I269" s="9"/>
      <c r="J269" s="9"/>
      <c r="K269" s="9"/>
      <c r="L269" s="9"/>
      <c r="M269" s="8"/>
      <c r="N269" s="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8"/>
      <c r="AK269" s="10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8"/>
      <c r="BC269" s="10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8"/>
      <c r="BZ269" s="8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</row>
    <row r="270" ht="15.75" customHeight="1">
      <c r="A270" s="8"/>
      <c r="B270" s="9"/>
      <c r="C270" s="9"/>
      <c r="D270" s="8"/>
      <c r="E270" s="8"/>
      <c r="F270" s="8"/>
      <c r="G270" s="8"/>
      <c r="H270" s="9"/>
      <c r="I270" s="9"/>
      <c r="J270" s="9"/>
      <c r="K270" s="9"/>
      <c r="L270" s="9"/>
      <c r="M270" s="8"/>
      <c r="N270" s="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8"/>
      <c r="AK270" s="10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8"/>
      <c r="BC270" s="10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8"/>
      <c r="BZ270" s="8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</row>
    <row r="271" ht="15.75" customHeight="1">
      <c r="A271" s="8"/>
      <c r="B271" s="9"/>
      <c r="C271" s="9"/>
      <c r="D271" s="8"/>
      <c r="E271" s="8"/>
      <c r="F271" s="8"/>
      <c r="G271" s="8"/>
      <c r="H271" s="9"/>
      <c r="I271" s="9"/>
      <c r="J271" s="9"/>
      <c r="K271" s="9"/>
      <c r="L271" s="9"/>
      <c r="M271" s="8"/>
      <c r="N271" s="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8"/>
      <c r="AK271" s="10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8"/>
      <c r="BC271" s="10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8"/>
      <c r="BZ271" s="8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</row>
    <row r="272" ht="15.75" customHeight="1">
      <c r="A272" s="8"/>
      <c r="B272" s="9"/>
      <c r="C272" s="9"/>
      <c r="D272" s="8"/>
      <c r="E272" s="8"/>
      <c r="F272" s="8"/>
      <c r="G272" s="8"/>
      <c r="H272" s="9"/>
      <c r="I272" s="9"/>
      <c r="J272" s="9"/>
      <c r="K272" s="9"/>
      <c r="L272" s="9"/>
      <c r="M272" s="8"/>
      <c r="N272" s="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8"/>
      <c r="AK272" s="10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8"/>
      <c r="BC272" s="10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8"/>
      <c r="BZ272" s="8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</row>
    <row r="273" ht="15.75" customHeight="1">
      <c r="A273" s="8"/>
      <c r="B273" s="9"/>
      <c r="C273" s="9"/>
      <c r="D273" s="8"/>
      <c r="E273" s="8"/>
      <c r="F273" s="8"/>
      <c r="G273" s="8"/>
      <c r="H273" s="9"/>
      <c r="I273" s="9"/>
      <c r="J273" s="9"/>
      <c r="K273" s="9"/>
      <c r="L273" s="9"/>
      <c r="M273" s="8"/>
      <c r="N273" s="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8"/>
      <c r="AK273" s="10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8"/>
      <c r="BC273" s="10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8"/>
      <c r="BZ273" s="8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</row>
    <row r="274" ht="15.75" customHeight="1">
      <c r="A274" s="8"/>
      <c r="B274" s="9"/>
      <c r="C274" s="9"/>
      <c r="D274" s="8"/>
      <c r="E274" s="8"/>
      <c r="F274" s="8"/>
      <c r="G274" s="8"/>
      <c r="H274" s="9"/>
      <c r="I274" s="9"/>
      <c r="J274" s="9"/>
      <c r="K274" s="9"/>
      <c r="L274" s="9"/>
      <c r="M274" s="8"/>
      <c r="N274" s="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8"/>
      <c r="AK274" s="10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8"/>
      <c r="BC274" s="10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8"/>
      <c r="BZ274" s="8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</row>
    <row r="275" ht="15.75" customHeight="1">
      <c r="A275" s="8"/>
      <c r="B275" s="9"/>
      <c r="C275" s="9"/>
      <c r="D275" s="8"/>
      <c r="E275" s="8"/>
      <c r="F275" s="8"/>
      <c r="G275" s="8"/>
      <c r="H275" s="9"/>
      <c r="I275" s="9"/>
      <c r="J275" s="9"/>
      <c r="K275" s="9"/>
      <c r="L275" s="9"/>
      <c r="M275" s="8"/>
      <c r="N275" s="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8"/>
      <c r="AK275" s="10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8"/>
      <c r="BC275" s="10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8"/>
      <c r="BZ275" s="8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</row>
    <row r="276" ht="15.75" customHeight="1">
      <c r="A276" s="8"/>
      <c r="B276" s="9"/>
      <c r="C276" s="9"/>
      <c r="D276" s="8"/>
      <c r="E276" s="8"/>
      <c r="F276" s="8"/>
      <c r="G276" s="8"/>
      <c r="H276" s="9"/>
      <c r="I276" s="9"/>
      <c r="J276" s="9"/>
      <c r="K276" s="9"/>
      <c r="L276" s="9"/>
      <c r="M276" s="8"/>
      <c r="N276" s="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8"/>
      <c r="AK276" s="10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8"/>
      <c r="BC276" s="10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8"/>
      <c r="BZ276" s="8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</row>
    <row r="277" ht="15.75" customHeight="1">
      <c r="A277" s="8"/>
      <c r="B277" s="9"/>
      <c r="C277" s="9"/>
      <c r="D277" s="8"/>
      <c r="E277" s="8"/>
      <c r="F277" s="8"/>
      <c r="G277" s="8"/>
      <c r="H277" s="9"/>
      <c r="I277" s="9"/>
      <c r="J277" s="9"/>
      <c r="K277" s="9"/>
      <c r="L277" s="9"/>
      <c r="M277" s="8"/>
      <c r="N277" s="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8"/>
      <c r="AK277" s="10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8"/>
      <c r="BC277" s="10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8"/>
      <c r="BZ277" s="8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</row>
    <row r="278" ht="15.75" customHeight="1">
      <c r="A278" s="8"/>
      <c r="B278" s="9"/>
      <c r="C278" s="9"/>
      <c r="D278" s="8"/>
      <c r="E278" s="8"/>
      <c r="F278" s="8"/>
      <c r="G278" s="8"/>
      <c r="H278" s="9"/>
      <c r="I278" s="9"/>
      <c r="J278" s="9"/>
      <c r="K278" s="9"/>
      <c r="L278" s="9"/>
      <c r="M278" s="8"/>
      <c r="N278" s="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8"/>
      <c r="AK278" s="10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8"/>
      <c r="BC278" s="10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8"/>
      <c r="BZ278" s="8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</row>
    <row r="279" ht="15.75" customHeight="1">
      <c r="A279" s="8"/>
      <c r="B279" s="9"/>
      <c r="C279" s="9"/>
      <c r="D279" s="8"/>
      <c r="E279" s="8"/>
      <c r="F279" s="8"/>
      <c r="G279" s="8"/>
      <c r="H279" s="9"/>
      <c r="I279" s="9"/>
      <c r="J279" s="9"/>
      <c r="K279" s="9"/>
      <c r="L279" s="9"/>
      <c r="M279" s="8"/>
      <c r="N279" s="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8"/>
      <c r="AK279" s="10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8"/>
      <c r="BC279" s="10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8"/>
      <c r="BZ279" s="8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</row>
    <row r="280" ht="15.75" customHeight="1">
      <c r="A280" s="8"/>
      <c r="B280" s="9"/>
      <c r="C280" s="9"/>
      <c r="D280" s="8"/>
      <c r="E280" s="8"/>
      <c r="F280" s="8"/>
      <c r="G280" s="8"/>
      <c r="H280" s="9"/>
      <c r="I280" s="9"/>
      <c r="J280" s="9"/>
      <c r="K280" s="9"/>
      <c r="L280" s="9"/>
      <c r="M280" s="8"/>
      <c r="N280" s="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8"/>
      <c r="AK280" s="10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8"/>
      <c r="BC280" s="10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8"/>
      <c r="BZ280" s="8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</row>
    <row r="281" ht="15.75" customHeight="1">
      <c r="A281" s="8"/>
      <c r="B281" s="9"/>
      <c r="C281" s="9"/>
      <c r="D281" s="8"/>
      <c r="E281" s="8"/>
      <c r="F281" s="8"/>
      <c r="G281" s="8"/>
      <c r="H281" s="9"/>
      <c r="I281" s="9"/>
      <c r="J281" s="9"/>
      <c r="K281" s="9"/>
      <c r="L281" s="9"/>
      <c r="M281" s="8"/>
      <c r="N281" s="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8"/>
      <c r="AK281" s="10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8"/>
      <c r="BC281" s="10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8"/>
      <c r="BZ281" s="8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</row>
    <row r="282" ht="15.75" customHeight="1">
      <c r="A282" s="8"/>
      <c r="B282" s="9"/>
      <c r="C282" s="9"/>
      <c r="D282" s="8"/>
      <c r="E282" s="8"/>
      <c r="F282" s="8"/>
      <c r="G282" s="8"/>
      <c r="H282" s="9"/>
      <c r="I282" s="9"/>
      <c r="J282" s="9"/>
      <c r="K282" s="9"/>
      <c r="L282" s="9"/>
      <c r="M282" s="8"/>
      <c r="N282" s="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8"/>
      <c r="AK282" s="10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8"/>
      <c r="BC282" s="10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8"/>
      <c r="BZ282" s="8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</row>
    <row r="283" ht="15.75" customHeight="1">
      <c r="A283" s="8"/>
      <c r="B283" s="9"/>
      <c r="C283" s="9"/>
      <c r="D283" s="8"/>
      <c r="E283" s="8"/>
      <c r="F283" s="8"/>
      <c r="G283" s="8"/>
      <c r="H283" s="9"/>
      <c r="I283" s="9"/>
      <c r="J283" s="9"/>
      <c r="K283" s="9"/>
      <c r="L283" s="9"/>
      <c r="M283" s="8"/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8"/>
      <c r="AK283" s="10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8"/>
      <c r="BC283" s="10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8"/>
      <c r="BZ283" s="8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</row>
    <row r="284" ht="15.75" customHeight="1">
      <c r="A284" s="8"/>
      <c r="B284" s="9"/>
      <c r="C284" s="9"/>
      <c r="D284" s="8"/>
      <c r="E284" s="8"/>
      <c r="F284" s="8"/>
      <c r="G284" s="8"/>
      <c r="H284" s="9"/>
      <c r="I284" s="9"/>
      <c r="J284" s="9"/>
      <c r="K284" s="9"/>
      <c r="L284" s="9"/>
      <c r="M284" s="8"/>
      <c r="N284" s="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8"/>
      <c r="AK284" s="10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8"/>
      <c r="BC284" s="10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8"/>
      <c r="BZ284" s="8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</row>
    <row r="285" ht="15.75" customHeight="1">
      <c r="A285" s="305" t="s">
        <v>231</v>
      </c>
      <c r="B285" s="2"/>
      <c r="C285" s="3"/>
      <c r="D285" s="4"/>
      <c r="E285" s="4"/>
      <c r="F285" s="6"/>
      <c r="G285" s="8"/>
      <c r="H285" s="9"/>
      <c r="I285" s="9"/>
      <c r="J285" s="9"/>
      <c r="K285" s="9"/>
      <c r="L285" s="9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8"/>
      <c r="AK285" s="10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8"/>
      <c r="BC285" s="10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8"/>
      <c r="BZ285" s="8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</row>
    <row r="286" ht="15.75" customHeight="1">
      <c r="A286" s="12" t="s">
        <v>4</v>
      </c>
      <c r="B286" s="13"/>
      <c r="C286" s="30"/>
      <c r="D286" s="15"/>
      <c r="E286" s="15"/>
      <c r="F286" s="16"/>
      <c r="G286" s="8"/>
      <c r="H286" s="9"/>
      <c r="I286" s="9"/>
      <c r="J286" s="9"/>
      <c r="K286" s="9"/>
      <c r="L286" s="9"/>
      <c r="M286" s="8"/>
      <c r="N286" s="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8"/>
      <c r="AK286" s="10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8"/>
      <c r="BC286" s="10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8"/>
      <c r="BZ286" s="8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</row>
    <row r="287" ht="15.75" customHeight="1">
      <c r="A287" s="12" t="s">
        <v>6</v>
      </c>
      <c r="B287" s="13"/>
      <c r="C287" s="30"/>
      <c r="D287" s="15"/>
      <c r="E287" s="15"/>
      <c r="F287" s="16"/>
      <c r="G287" s="8"/>
      <c r="H287" s="9"/>
      <c r="I287" s="9"/>
      <c r="J287" s="9"/>
      <c r="K287" s="9"/>
      <c r="L287" s="9"/>
      <c r="M287" s="8"/>
      <c r="N287" s="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8"/>
      <c r="AK287" s="10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8"/>
      <c r="BC287" s="10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8"/>
      <c r="BZ287" s="8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</row>
    <row r="288" ht="15.75" customHeight="1">
      <c r="A288" s="12" t="s">
        <v>8</v>
      </c>
      <c r="B288" s="13"/>
      <c r="C288" s="30"/>
      <c r="D288" s="15"/>
      <c r="E288" s="15"/>
      <c r="F288" s="16"/>
      <c r="G288" s="8"/>
      <c r="H288" s="9"/>
      <c r="I288" s="9"/>
      <c r="J288" s="9"/>
      <c r="K288" s="9"/>
      <c r="L288" s="9"/>
      <c r="M288" s="8"/>
      <c r="N288" s="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8"/>
      <c r="AK288" s="10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8"/>
      <c r="BC288" s="10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8"/>
      <c r="BZ288" s="8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</row>
    <row r="289" ht="15.75" customHeight="1">
      <c r="A289" s="12" t="s">
        <v>10</v>
      </c>
      <c r="B289" s="13"/>
      <c r="C289" s="306"/>
      <c r="D289" s="15"/>
      <c r="E289" s="15"/>
      <c r="F289" s="16"/>
      <c r="G289" s="22"/>
      <c r="H289" s="9"/>
      <c r="I289" s="9"/>
      <c r="J289" s="9"/>
      <c r="K289" s="9"/>
      <c r="L289" s="9"/>
      <c r="M289" s="8"/>
      <c r="N289" s="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8"/>
      <c r="AK289" s="10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8"/>
      <c r="BC289" s="10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8"/>
      <c r="BZ289" s="8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</row>
    <row r="290" ht="15.75" customHeight="1">
      <c r="A290" s="23" t="s">
        <v>11</v>
      </c>
      <c r="B290" s="24"/>
      <c r="C290" s="25"/>
      <c r="D290" s="26"/>
      <c r="E290" s="26"/>
      <c r="F290" s="27"/>
      <c r="G290" s="28"/>
      <c r="H290" s="9"/>
      <c r="I290" s="9"/>
      <c r="J290" s="9"/>
      <c r="K290" s="9"/>
      <c r="L290" s="9"/>
      <c r="M290" s="8"/>
      <c r="N290" s="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8"/>
      <c r="AK290" s="10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8"/>
      <c r="BC290" s="10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8"/>
      <c r="BZ290" s="8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</row>
    <row r="291" ht="15.75" customHeight="1">
      <c r="A291" s="22"/>
      <c r="B291" s="31"/>
      <c r="C291" s="32"/>
      <c r="D291" s="22"/>
      <c r="E291" s="22"/>
      <c r="F291" s="34"/>
      <c r="G291" s="28"/>
      <c r="H291" s="36">
        <v>1.0</v>
      </c>
      <c r="I291" s="37">
        <v>2.0</v>
      </c>
      <c r="J291" s="37"/>
      <c r="K291" s="37">
        <v>3.0</v>
      </c>
      <c r="L291" s="37">
        <v>4.0</v>
      </c>
      <c r="M291" s="39"/>
      <c r="N291" s="40"/>
      <c r="O291" s="41">
        <v>1.0</v>
      </c>
      <c r="P291" s="42">
        <v>2.0</v>
      </c>
      <c r="Q291" s="42">
        <v>3.0</v>
      </c>
      <c r="R291" s="42">
        <v>4.0</v>
      </c>
      <c r="S291" s="42">
        <v>5.0</v>
      </c>
      <c r="T291" s="42">
        <v>6.0</v>
      </c>
      <c r="U291" s="42">
        <v>7.0</v>
      </c>
      <c r="V291" s="42">
        <v>8.0</v>
      </c>
      <c r="W291" s="42">
        <v>9.0</v>
      </c>
      <c r="X291" s="42">
        <v>10.0</v>
      </c>
      <c r="Y291" s="42">
        <v>11.0</v>
      </c>
      <c r="Z291" s="42">
        <v>12.0</v>
      </c>
      <c r="AA291" s="42">
        <v>13.0</v>
      </c>
      <c r="AB291" s="42">
        <v>14.0</v>
      </c>
      <c r="AC291" s="42">
        <v>15.0</v>
      </c>
      <c r="AD291" s="42">
        <v>16.0</v>
      </c>
      <c r="AE291" s="45">
        <v>17.0</v>
      </c>
      <c r="AF291" s="45"/>
      <c r="AG291" s="45"/>
      <c r="AH291" s="45"/>
      <c r="AI291" s="45"/>
      <c r="AJ291" s="43"/>
      <c r="AK291" s="44"/>
      <c r="AL291" s="45">
        <v>1.0</v>
      </c>
      <c r="AM291" s="45">
        <v>2.0</v>
      </c>
      <c r="AN291" s="45">
        <v>3.0</v>
      </c>
      <c r="AO291" s="45">
        <v>5.0</v>
      </c>
      <c r="AP291" s="45">
        <v>6.0</v>
      </c>
      <c r="AQ291" s="45">
        <v>7.0</v>
      </c>
      <c r="AR291" s="45">
        <v>8.0</v>
      </c>
      <c r="AS291" s="45">
        <v>9.0</v>
      </c>
      <c r="AT291" s="45">
        <v>10.0</v>
      </c>
      <c r="AU291" s="45">
        <v>11.0</v>
      </c>
      <c r="AV291" s="45">
        <v>12.0</v>
      </c>
      <c r="AW291" s="45">
        <v>13.0</v>
      </c>
      <c r="AX291" s="45">
        <v>14.0</v>
      </c>
      <c r="AY291" s="45">
        <v>15.0</v>
      </c>
      <c r="AZ291" s="45">
        <v>16.0</v>
      </c>
      <c r="BA291" s="45">
        <v>17.0</v>
      </c>
      <c r="BB291" s="43"/>
      <c r="BC291" s="44"/>
      <c r="BD291" s="45">
        <v>1.0</v>
      </c>
      <c r="BE291" s="45">
        <v>2.0</v>
      </c>
      <c r="BF291" s="45">
        <v>3.0</v>
      </c>
      <c r="BG291" s="45">
        <v>4.0</v>
      </c>
      <c r="BH291" s="45">
        <v>5.0</v>
      </c>
      <c r="BI291" s="45">
        <v>6.0</v>
      </c>
      <c r="BJ291" s="45">
        <v>7.0</v>
      </c>
      <c r="BK291" s="45">
        <v>8.0</v>
      </c>
      <c r="BL291" s="45">
        <v>9.0</v>
      </c>
      <c r="BM291" s="45">
        <v>10.0</v>
      </c>
      <c r="BN291" s="45">
        <v>11.0</v>
      </c>
      <c r="BO291" s="45">
        <v>12.0</v>
      </c>
      <c r="BP291" s="45">
        <v>13.0</v>
      </c>
      <c r="BQ291" s="45">
        <v>14.0</v>
      </c>
      <c r="BR291" s="45">
        <v>15.0</v>
      </c>
      <c r="BS291" s="45">
        <v>16.0</v>
      </c>
      <c r="BT291" s="45">
        <v>17.0</v>
      </c>
      <c r="BU291" s="45">
        <v>18.0</v>
      </c>
      <c r="BV291" s="45">
        <v>19.0</v>
      </c>
      <c r="BW291" s="45">
        <v>20.0</v>
      </c>
      <c r="BX291" s="45">
        <v>21.0</v>
      </c>
      <c r="BY291" s="43"/>
      <c r="BZ291" s="43"/>
      <c r="CA291" s="45">
        <v>1.0</v>
      </c>
      <c r="CB291" s="45">
        <v>2.0</v>
      </c>
      <c r="CC291" s="45">
        <v>3.0</v>
      </c>
      <c r="CD291" s="45">
        <v>4.0</v>
      </c>
      <c r="CE291" s="45">
        <v>5.0</v>
      </c>
      <c r="CF291" s="45">
        <v>6.0</v>
      </c>
      <c r="CG291" s="45">
        <v>7.0</v>
      </c>
      <c r="CH291" s="45">
        <v>8.0</v>
      </c>
      <c r="CI291" s="45">
        <v>9.0</v>
      </c>
      <c r="CJ291" s="45">
        <v>10.0</v>
      </c>
      <c r="CK291" s="46"/>
      <c r="CL291" s="46"/>
    </row>
    <row r="292" ht="78.75" customHeight="1">
      <c r="A292" s="47"/>
      <c r="B292" s="45"/>
      <c r="C292" s="42"/>
      <c r="D292" s="48" t="s">
        <v>15</v>
      </c>
      <c r="E292" s="49" t="s">
        <v>17</v>
      </c>
      <c r="F292" s="51" t="s">
        <v>18</v>
      </c>
      <c r="G292" s="52" t="s">
        <v>19</v>
      </c>
      <c r="H292" s="307">
        <v>45537.0</v>
      </c>
      <c r="I292" s="308">
        <v>45538.0</v>
      </c>
      <c r="J292" s="308"/>
      <c r="K292" s="308">
        <v>45539.0</v>
      </c>
      <c r="L292" s="308">
        <v>45540.0</v>
      </c>
      <c r="M292" s="309" t="s">
        <v>232</v>
      </c>
      <c r="N292" s="310" t="s">
        <v>233</v>
      </c>
      <c r="O292" s="311">
        <v>45566.0</v>
      </c>
      <c r="P292" s="312">
        <v>45568.0</v>
      </c>
      <c r="Q292" s="312">
        <v>45569.0</v>
      </c>
      <c r="R292" s="312">
        <v>45572.0</v>
      </c>
      <c r="S292" s="312">
        <v>45573.0</v>
      </c>
      <c r="T292" s="312">
        <v>45574.0</v>
      </c>
      <c r="U292" s="312">
        <v>45575.0</v>
      </c>
      <c r="V292" s="312">
        <v>45579.0</v>
      </c>
      <c r="W292" s="312">
        <v>45580.0</v>
      </c>
      <c r="X292" s="312">
        <v>45581.0</v>
      </c>
      <c r="Y292" s="312">
        <v>45582.0</v>
      </c>
      <c r="Z292" s="312">
        <v>45583.0</v>
      </c>
      <c r="AA292" s="312">
        <v>45586.0</v>
      </c>
      <c r="AB292" s="312">
        <v>45587.0</v>
      </c>
      <c r="AC292" s="312">
        <v>45588.0</v>
      </c>
      <c r="AD292" s="312">
        <v>45589.0</v>
      </c>
      <c r="AE292" s="313">
        <v>45590.0</v>
      </c>
      <c r="AF292" s="313"/>
      <c r="AG292" s="313"/>
      <c r="AH292" s="313"/>
      <c r="AI292" s="313"/>
      <c r="AJ292" s="314" t="s">
        <v>234</v>
      </c>
      <c r="AK292" s="315" t="s">
        <v>235</v>
      </c>
      <c r="AL292" s="316">
        <v>45600.0</v>
      </c>
      <c r="AM292" s="316">
        <v>45601.0</v>
      </c>
      <c r="AN292" s="316">
        <v>45602.0</v>
      </c>
      <c r="AO292" s="316">
        <v>45604.0</v>
      </c>
      <c r="AP292" s="316">
        <v>45607.0</v>
      </c>
      <c r="AQ292" s="316">
        <v>45608.0</v>
      </c>
      <c r="AR292" s="316">
        <v>45609.0</v>
      </c>
      <c r="AS292" s="316">
        <v>45610.0</v>
      </c>
      <c r="AT292" s="316">
        <v>45611.0</v>
      </c>
      <c r="AU292" s="316">
        <v>45614.0</v>
      </c>
      <c r="AV292" s="316">
        <v>45615.0</v>
      </c>
      <c r="AW292" s="316">
        <v>45616.0</v>
      </c>
      <c r="AX292" s="316">
        <v>45617.0</v>
      </c>
      <c r="AY292" s="316">
        <v>45618.0</v>
      </c>
      <c r="AZ292" s="316">
        <v>45621.0</v>
      </c>
      <c r="BA292" s="316">
        <v>45622.0</v>
      </c>
      <c r="BB292" s="317" t="s">
        <v>236</v>
      </c>
      <c r="BC292" s="318" t="s">
        <v>237</v>
      </c>
      <c r="BD292" s="316">
        <v>45628.0</v>
      </c>
      <c r="BE292" s="316">
        <v>45629.0</v>
      </c>
      <c r="BF292" s="316">
        <v>45630.0</v>
      </c>
      <c r="BG292" s="316">
        <v>45631.0</v>
      </c>
      <c r="BH292" s="316">
        <v>45632.0</v>
      </c>
      <c r="BI292" s="316">
        <v>45635.0</v>
      </c>
      <c r="BJ292" s="316">
        <v>45636.0</v>
      </c>
      <c r="BK292" s="316">
        <v>45637.0</v>
      </c>
      <c r="BL292" s="316">
        <v>45638.0</v>
      </c>
      <c r="BM292" s="316">
        <v>45639.0</v>
      </c>
      <c r="BN292" s="316">
        <v>45642.0</v>
      </c>
      <c r="BO292" s="316">
        <v>45643.0</v>
      </c>
      <c r="BP292" s="316">
        <v>45644.0</v>
      </c>
      <c r="BQ292" s="316">
        <v>45645.0</v>
      </c>
      <c r="BR292" s="316">
        <v>45646.0</v>
      </c>
      <c r="BS292" s="316">
        <v>45649.0</v>
      </c>
      <c r="BT292" s="316">
        <v>45650.0</v>
      </c>
      <c r="BU292" s="316">
        <v>45652.0</v>
      </c>
      <c r="BV292" s="316">
        <v>45653.0</v>
      </c>
      <c r="BW292" s="316">
        <v>45656.0</v>
      </c>
      <c r="BX292" s="316">
        <v>45657.0</v>
      </c>
      <c r="BY292" s="319" t="s">
        <v>30</v>
      </c>
      <c r="BZ292" s="320" t="s">
        <v>238</v>
      </c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9" t="s">
        <v>30</v>
      </c>
      <c r="CL292" s="71" t="s">
        <v>32</v>
      </c>
    </row>
    <row r="293" ht="15.75" customHeight="1">
      <c r="A293" s="75" t="s">
        <v>437</v>
      </c>
      <c r="B293" s="76" t="s">
        <v>40</v>
      </c>
      <c r="C293" s="77" t="s">
        <v>41</v>
      </c>
      <c r="D293" s="85">
        <f>SUM(M293+AJ293+BB293+BY293+CK293)</f>
        <v>0</v>
      </c>
      <c r="E293" s="88"/>
      <c r="F293" s="90"/>
      <c r="G293" s="91"/>
      <c r="H293" s="321">
        <f t="shared" ref="H293:I293" si="40">SUM(H294:H330)</f>
        <v>0</v>
      </c>
      <c r="I293" s="322">
        <f t="shared" si="40"/>
        <v>0</v>
      </c>
      <c r="J293" s="322"/>
      <c r="K293" s="322">
        <f t="shared" ref="K293:L293" si="41">SUM(K294:K330)</f>
        <v>0</v>
      </c>
      <c r="L293" s="322">
        <f t="shared" si="41"/>
        <v>0</v>
      </c>
      <c r="M293" s="108">
        <f>COUNTIF(H293:L293,"&gt;0")</f>
        <v>0</v>
      </c>
      <c r="N293" s="323">
        <f>COUNTIF(H293:L293,"&gt;0")</f>
        <v>0</v>
      </c>
      <c r="O293" s="321">
        <f t="shared" ref="O293:AE293" si="42">SUM(O294:O330)</f>
        <v>0</v>
      </c>
      <c r="P293" s="322">
        <f t="shared" si="42"/>
        <v>0</v>
      </c>
      <c r="Q293" s="322">
        <f t="shared" si="42"/>
        <v>0</v>
      </c>
      <c r="R293" s="322">
        <f t="shared" si="42"/>
        <v>0</v>
      </c>
      <c r="S293" s="322">
        <f t="shared" si="42"/>
        <v>0</v>
      </c>
      <c r="T293" s="322">
        <f t="shared" si="42"/>
        <v>0</v>
      </c>
      <c r="U293" s="322">
        <f t="shared" si="42"/>
        <v>0</v>
      </c>
      <c r="V293" s="322">
        <f t="shared" si="42"/>
        <v>0</v>
      </c>
      <c r="W293" s="322">
        <f t="shared" si="42"/>
        <v>0</v>
      </c>
      <c r="X293" s="322">
        <f t="shared" si="42"/>
        <v>0</v>
      </c>
      <c r="Y293" s="322">
        <f t="shared" si="42"/>
        <v>0</v>
      </c>
      <c r="Z293" s="322">
        <f t="shared" si="42"/>
        <v>0</v>
      </c>
      <c r="AA293" s="322">
        <f t="shared" si="42"/>
        <v>0</v>
      </c>
      <c r="AB293" s="322">
        <f t="shared" si="42"/>
        <v>0</v>
      </c>
      <c r="AC293" s="322">
        <f t="shared" si="42"/>
        <v>0</v>
      </c>
      <c r="AD293" s="322">
        <f t="shared" si="42"/>
        <v>0</v>
      </c>
      <c r="AE293" s="322">
        <f t="shared" si="42"/>
        <v>0</v>
      </c>
      <c r="AF293" s="322"/>
      <c r="AG293" s="322"/>
      <c r="AH293" s="322"/>
      <c r="AI293" s="322"/>
      <c r="AJ293" s="108">
        <f>COUNTIF(O293:AE293,"&gt;0")</f>
        <v>0</v>
      </c>
      <c r="AK293" s="111">
        <f>SUM(M293+AJ293)</f>
        <v>0</v>
      </c>
      <c r="AL293" s="113">
        <f t="shared" ref="AL293:BA293" si="43">SUM(AL294:AL330)</f>
        <v>0</v>
      </c>
      <c r="AM293" s="117">
        <f t="shared" si="43"/>
        <v>0</v>
      </c>
      <c r="AN293" s="117">
        <f t="shared" si="43"/>
        <v>0</v>
      </c>
      <c r="AO293" s="117">
        <f t="shared" si="43"/>
        <v>0</v>
      </c>
      <c r="AP293" s="117">
        <f t="shared" si="43"/>
        <v>0</v>
      </c>
      <c r="AQ293" s="117">
        <f t="shared" si="43"/>
        <v>0</v>
      </c>
      <c r="AR293" s="117">
        <f t="shared" si="43"/>
        <v>0</v>
      </c>
      <c r="AS293" s="117">
        <f t="shared" si="43"/>
        <v>0</v>
      </c>
      <c r="AT293" s="117">
        <f t="shared" si="43"/>
        <v>0</v>
      </c>
      <c r="AU293" s="117">
        <f t="shared" si="43"/>
        <v>0</v>
      </c>
      <c r="AV293" s="117">
        <f t="shared" si="43"/>
        <v>0</v>
      </c>
      <c r="AW293" s="117">
        <f t="shared" si="43"/>
        <v>0</v>
      </c>
      <c r="AX293" s="117">
        <f t="shared" si="43"/>
        <v>0</v>
      </c>
      <c r="AY293" s="117">
        <f t="shared" si="43"/>
        <v>0</v>
      </c>
      <c r="AZ293" s="117">
        <f t="shared" si="43"/>
        <v>0</v>
      </c>
      <c r="BA293" s="117">
        <f t="shared" si="43"/>
        <v>0</v>
      </c>
      <c r="BB293" s="43">
        <f>COUNTIF(AL293:BA293,"&gt;0")</f>
        <v>0</v>
      </c>
      <c r="BC293" s="44">
        <f>SUM(AK293+BB293)</f>
        <v>0</v>
      </c>
      <c r="BD293" s="117">
        <f t="shared" ref="BD293:BX293" si="44">SUM(BD294:BD330)</f>
        <v>0</v>
      </c>
      <c r="BE293" s="117">
        <f t="shared" si="44"/>
        <v>0</v>
      </c>
      <c r="BF293" s="117">
        <f t="shared" si="44"/>
        <v>0</v>
      </c>
      <c r="BG293" s="117">
        <f t="shared" si="44"/>
        <v>0</v>
      </c>
      <c r="BH293" s="117">
        <f t="shared" si="44"/>
        <v>0</v>
      </c>
      <c r="BI293" s="117">
        <f t="shared" si="44"/>
        <v>0</v>
      </c>
      <c r="BJ293" s="117">
        <f t="shared" si="44"/>
        <v>0</v>
      </c>
      <c r="BK293" s="117">
        <f t="shared" si="44"/>
        <v>0</v>
      </c>
      <c r="BL293" s="117">
        <f t="shared" si="44"/>
        <v>0</v>
      </c>
      <c r="BM293" s="117">
        <f t="shared" si="44"/>
        <v>0</v>
      </c>
      <c r="BN293" s="117">
        <f t="shared" si="44"/>
        <v>0</v>
      </c>
      <c r="BO293" s="117">
        <f t="shared" si="44"/>
        <v>0</v>
      </c>
      <c r="BP293" s="117">
        <f t="shared" si="44"/>
        <v>0</v>
      </c>
      <c r="BQ293" s="117">
        <f t="shared" si="44"/>
        <v>0</v>
      </c>
      <c r="BR293" s="117">
        <f t="shared" si="44"/>
        <v>0</v>
      </c>
      <c r="BS293" s="117">
        <f t="shared" si="44"/>
        <v>0</v>
      </c>
      <c r="BT293" s="117">
        <f t="shared" si="44"/>
        <v>0</v>
      </c>
      <c r="BU293" s="117">
        <f t="shared" si="44"/>
        <v>0</v>
      </c>
      <c r="BV293" s="117">
        <f t="shared" si="44"/>
        <v>0</v>
      </c>
      <c r="BW293" s="117">
        <f t="shared" si="44"/>
        <v>0</v>
      </c>
      <c r="BX293" s="117">
        <f t="shared" si="44"/>
        <v>0</v>
      </c>
      <c r="BY293" s="43">
        <f>COUNTIF(BD293:BX293,"&gt;0")</f>
        <v>0</v>
      </c>
      <c r="BZ293" s="44">
        <f>SUM(BC293+BY293)</f>
        <v>0</v>
      </c>
      <c r="CA293" s="117">
        <f t="shared" ref="CA293:CJ293" si="45">SUM(CA294:CA330)</f>
        <v>0</v>
      </c>
      <c r="CB293" s="117">
        <f t="shared" si="45"/>
        <v>0</v>
      </c>
      <c r="CC293" s="117">
        <f t="shared" si="45"/>
        <v>0</v>
      </c>
      <c r="CD293" s="117">
        <f t="shared" si="45"/>
        <v>0</v>
      </c>
      <c r="CE293" s="117">
        <f t="shared" si="45"/>
        <v>0</v>
      </c>
      <c r="CF293" s="117">
        <f t="shared" si="45"/>
        <v>0</v>
      </c>
      <c r="CG293" s="117">
        <f t="shared" si="45"/>
        <v>0</v>
      </c>
      <c r="CH293" s="117">
        <f t="shared" si="45"/>
        <v>0</v>
      </c>
      <c r="CI293" s="117">
        <f t="shared" si="45"/>
        <v>0</v>
      </c>
      <c r="CJ293" s="117">
        <f t="shared" si="45"/>
        <v>0</v>
      </c>
      <c r="CK293" s="121">
        <f>COUNTIF(CA293:CJ293,"&gt;0")</f>
        <v>0</v>
      </c>
      <c r="CL293" s="123">
        <f>SUM(BZ293+CK293)</f>
        <v>0</v>
      </c>
    </row>
    <row r="294" ht="15.75" customHeight="1">
      <c r="A294" s="124">
        <v>1.0</v>
      </c>
      <c r="B294" s="324" t="s">
        <v>240</v>
      </c>
      <c r="C294" s="325" t="s">
        <v>241</v>
      </c>
      <c r="D294" s="128" t="str">
        <f t="shared" ref="D294:D330" si="46">SUM(M294+AJ294+BB294+BY294+CK294+#REF!)</f>
        <v>#REF!</v>
      </c>
      <c r="E294" s="130" t="str">
        <f t="shared" ref="E294:E330" si="47">(D294)/D$9*100</f>
        <v>#REF!</v>
      </c>
      <c r="F294" s="131" t="str">
        <f t="shared" ref="F294:F330" si="48">IF(E294&lt;50,E294, "  ")</f>
        <v>#REF!</v>
      </c>
      <c r="G294" s="326" t="str">
        <f t="shared" ref="G294:G330" si="49">IF(E294&lt;30,E294, "  ")</f>
        <v>#REF!</v>
      </c>
      <c r="H294" s="133"/>
      <c r="I294" s="134"/>
      <c r="J294" s="134"/>
      <c r="K294" s="134"/>
      <c r="L294" s="134"/>
      <c r="M294" s="135">
        <f t="shared" ref="M294:M330" si="50">SUM(H294:L294)</f>
        <v>0</v>
      </c>
      <c r="N294" s="136" t="str">
        <f t="shared" ref="N294:N329" si="51">M294/M$9*100</f>
        <v>#DIV/0!</v>
      </c>
      <c r="O294" s="133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3"/>
      <c r="AG294" s="133"/>
      <c r="AH294" s="133"/>
      <c r="AI294" s="133"/>
      <c r="AJ294" s="135">
        <f t="shared" ref="AJ294:AJ330" si="52">SUM(O294:AE294)</f>
        <v>0</v>
      </c>
      <c r="AK294" s="141">
        <f t="shared" ref="AK294:AK330" si="53">AJ294/AJ$9*100</f>
        <v>0</v>
      </c>
      <c r="AL294" s="142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5">
        <f t="shared" ref="BB294:BB330" si="54">SUM(AL294:BA294)</f>
        <v>0</v>
      </c>
      <c r="BC294" s="146">
        <f t="shared" ref="BC294:BC330" si="55">BB294/BB$9*100</f>
        <v>0</v>
      </c>
      <c r="BD294" s="142"/>
      <c r="BE294" s="143"/>
      <c r="BF294" s="143"/>
      <c r="BG294" s="143"/>
      <c r="BH294" s="143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55"/>
      <c r="BS294" s="155"/>
      <c r="BT294" s="155"/>
      <c r="BU294" s="155"/>
      <c r="BV294" s="155"/>
      <c r="BW294" s="155"/>
      <c r="BX294" s="155"/>
      <c r="BY294" s="327">
        <f t="shared" ref="BY294:BY330" si="56">SUM(BD294:BX294)</f>
        <v>0</v>
      </c>
      <c r="BZ294" s="153">
        <f t="shared" ref="BZ294:BZ330" si="57">BY294/BY$9*100</f>
        <v>0</v>
      </c>
      <c r="CA294" s="154"/>
      <c r="CB294" s="155"/>
      <c r="CC294" s="155"/>
      <c r="CD294" s="155"/>
      <c r="CE294" s="155"/>
      <c r="CF294" s="155"/>
      <c r="CG294" s="155"/>
      <c r="CH294" s="155"/>
      <c r="CI294" s="155"/>
      <c r="CJ294" s="155"/>
      <c r="CK294" s="158">
        <f t="shared" ref="CK294:CK330" si="58">SUM(CA294:CJ294)</f>
        <v>0</v>
      </c>
      <c r="CL294" s="159" t="str">
        <f t="shared" ref="CL294:CL330" si="59">CK294/CK$9*100</f>
        <v>#DIV/0!</v>
      </c>
    </row>
    <row r="295" ht="18.75" customHeight="1">
      <c r="A295" s="160">
        <v>2.0</v>
      </c>
      <c r="B295" s="328" t="s">
        <v>242</v>
      </c>
      <c r="C295" s="325" t="s">
        <v>243</v>
      </c>
      <c r="D295" s="276" t="str">
        <f t="shared" si="46"/>
        <v>#REF!</v>
      </c>
      <c r="E295" s="161" t="str">
        <f t="shared" si="47"/>
        <v>#REF!</v>
      </c>
      <c r="F295" s="162" t="str">
        <f t="shared" si="48"/>
        <v>#REF!</v>
      </c>
      <c r="G295" s="163" t="str">
        <f t="shared" si="49"/>
        <v>#REF!</v>
      </c>
      <c r="H295" s="164"/>
      <c r="I295" s="165"/>
      <c r="J295" s="148"/>
      <c r="K295" s="148"/>
      <c r="L295" s="148"/>
      <c r="M295" s="166">
        <f t="shared" si="50"/>
        <v>0</v>
      </c>
      <c r="N295" s="167" t="str">
        <f t="shared" si="51"/>
        <v>#DIV/0!</v>
      </c>
      <c r="O295" s="164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64"/>
      <c r="AG295" s="164"/>
      <c r="AH295" s="164"/>
      <c r="AI295" s="164"/>
      <c r="AJ295" s="166">
        <f t="shared" si="52"/>
        <v>0</v>
      </c>
      <c r="AK295" s="168">
        <f t="shared" si="53"/>
        <v>0</v>
      </c>
      <c r="AL295" s="164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66">
        <f t="shared" si="54"/>
        <v>0</v>
      </c>
      <c r="BC295" s="168">
        <f t="shared" si="55"/>
        <v>0</v>
      </c>
      <c r="BD295" s="164"/>
      <c r="BE295" s="148"/>
      <c r="BF295" s="148"/>
      <c r="BG295" s="148"/>
      <c r="BH295" s="148"/>
      <c r="BI295" s="148"/>
      <c r="BJ295" s="148"/>
      <c r="BK295" s="148"/>
      <c r="BL295" s="148"/>
      <c r="BM295" s="148"/>
      <c r="BN295" s="148"/>
      <c r="BO295" s="148"/>
      <c r="BP295" s="148"/>
      <c r="BQ295" s="148"/>
      <c r="BR295" s="150"/>
      <c r="BS295" s="150"/>
      <c r="BT295" s="150"/>
      <c r="BU295" s="150"/>
      <c r="BV295" s="150"/>
      <c r="BW295" s="150"/>
      <c r="BX295" s="150"/>
      <c r="BY295" s="237">
        <f t="shared" si="56"/>
        <v>0</v>
      </c>
      <c r="BZ295" s="171">
        <f t="shared" si="57"/>
        <v>0</v>
      </c>
      <c r="CA295" s="172"/>
      <c r="CB295" s="150"/>
      <c r="CC295" s="150"/>
      <c r="CD295" s="150"/>
      <c r="CE295" s="150"/>
      <c r="CF295" s="150"/>
      <c r="CG295" s="150"/>
      <c r="CH295" s="150"/>
      <c r="CI295" s="150"/>
      <c r="CJ295" s="150"/>
      <c r="CK295" s="173">
        <f t="shared" si="58"/>
        <v>0</v>
      </c>
      <c r="CL295" s="175" t="str">
        <f t="shared" si="59"/>
        <v>#DIV/0!</v>
      </c>
    </row>
    <row r="296" ht="15.75" customHeight="1">
      <c r="A296" s="124">
        <v>3.0</v>
      </c>
      <c r="B296" s="328" t="s">
        <v>244</v>
      </c>
      <c r="C296" s="325" t="s">
        <v>245</v>
      </c>
      <c r="D296" s="276" t="str">
        <f t="shared" si="46"/>
        <v>#REF!</v>
      </c>
      <c r="E296" s="161" t="str">
        <f t="shared" si="47"/>
        <v>#REF!</v>
      </c>
      <c r="F296" s="162" t="str">
        <f t="shared" si="48"/>
        <v>#REF!</v>
      </c>
      <c r="G296" s="163" t="str">
        <f t="shared" si="49"/>
        <v>#REF!</v>
      </c>
      <c r="H296" s="164"/>
      <c r="I296" s="148"/>
      <c r="J296" s="148"/>
      <c r="K296" s="148"/>
      <c r="L296" s="148"/>
      <c r="M296" s="166">
        <f t="shared" si="50"/>
        <v>0</v>
      </c>
      <c r="N296" s="167" t="str">
        <f t="shared" si="51"/>
        <v>#DIV/0!</v>
      </c>
      <c r="O296" s="164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64"/>
      <c r="AG296" s="164"/>
      <c r="AH296" s="164"/>
      <c r="AI296" s="164"/>
      <c r="AJ296" s="166">
        <f t="shared" si="52"/>
        <v>0</v>
      </c>
      <c r="AK296" s="168">
        <f t="shared" si="53"/>
        <v>0</v>
      </c>
      <c r="AL296" s="164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66">
        <f t="shared" si="54"/>
        <v>0</v>
      </c>
      <c r="BC296" s="168">
        <f t="shared" si="55"/>
        <v>0</v>
      </c>
      <c r="BD296" s="164"/>
      <c r="BE296" s="148"/>
      <c r="BF296" s="148"/>
      <c r="BG296" s="148"/>
      <c r="BH296" s="148"/>
      <c r="BI296" s="148"/>
      <c r="BJ296" s="148"/>
      <c r="BK296" s="148"/>
      <c r="BL296" s="148"/>
      <c r="BM296" s="148"/>
      <c r="BN296" s="148"/>
      <c r="BO296" s="148"/>
      <c r="BP296" s="148"/>
      <c r="BQ296" s="148"/>
      <c r="BR296" s="150"/>
      <c r="BS296" s="150"/>
      <c r="BT296" s="150"/>
      <c r="BU296" s="150"/>
      <c r="BV296" s="150"/>
      <c r="BW296" s="150"/>
      <c r="BX296" s="150"/>
      <c r="BY296" s="237">
        <f t="shared" si="56"/>
        <v>0</v>
      </c>
      <c r="BZ296" s="171">
        <f t="shared" si="57"/>
        <v>0</v>
      </c>
      <c r="CA296" s="172"/>
      <c r="CB296" s="150"/>
      <c r="CC296" s="150"/>
      <c r="CD296" s="150"/>
      <c r="CE296" s="150"/>
      <c r="CF296" s="150"/>
      <c r="CG296" s="150"/>
      <c r="CH296" s="150"/>
      <c r="CI296" s="150"/>
      <c r="CJ296" s="150"/>
      <c r="CK296" s="173">
        <f t="shared" si="58"/>
        <v>0</v>
      </c>
      <c r="CL296" s="175" t="str">
        <f t="shared" si="59"/>
        <v>#DIV/0!</v>
      </c>
    </row>
    <row r="297" ht="15.75" customHeight="1">
      <c r="A297" s="160">
        <v>4.0</v>
      </c>
      <c r="B297" s="328" t="s">
        <v>246</v>
      </c>
      <c r="C297" s="325" t="s">
        <v>247</v>
      </c>
      <c r="D297" s="276" t="str">
        <f t="shared" si="46"/>
        <v>#REF!</v>
      </c>
      <c r="E297" s="161" t="str">
        <f t="shared" si="47"/>
        <v>#REF!</v>
      </c>
      <c r="F297" s="162" t="str">
        <f t="shared" si="48"/>
        <v>#REF!</v>
      </c>
      <c r="G297" s="163" t="str">
        <f t="shared" si="49"/>
        <v>#REF!</v>
      </c>
      <c r="H297" s="164"/>
      <c r="I297" s="148"/>
      <c r="J297" s="150"/>
      <c r="K297" s="150"/>
      <c r="L297" s="148"/>
      <c r="M297" s="166">
        <f t="shared" si="50"/>
        <v>0</v>
      </c>
      <c r="N297" s="167" t="str">
        <f t="shared" si="51"/>
        <v>#DIV/0!</v>
      </c>
      <c r="O297" s="137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80"/>
      <c r="AG297" s="180"/>
      <c r="AH297" s="180"/>
      <c r="AI297" s="180"/>
      <c r="AJ297" s="166">
        <f t="shared" si="52"/>
        <v>0</v>
      </c>
      <c r="AK297" s="168">
        <f t="shared" si="53"/>
        <v>0</v>
      </c>
      <c r="AL297" s="137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66">
        <f t="shared" si="54"/>
        <v>0</v>
      </c>
      <c r="BC297" s="168">
        <f t="shared" si="55"/>
        <v>0</v>
      </c>
      <c r="BD297" s="137"/>
      <c r="BE297" s="139"/>
      <c r="BF297" s="139"/>
      <c r="BG297" s="139"/>
      <c r="BH297" s="139"/>
      <c r="BI297" s="139"/>
      <c r="BJ297" s="139"/>
      <c r="BK297" s="139"/>
      <c r="BL297" s="139"/>
      <c r="BM297" s="139"/>
      <c r="BN297" s="139"/>
      <c r="BO297" s="139"/>
      <c r="BP297" s="139"/>
      <c r="BQ297" s="139"/>
      <c r="BR297" s="156"/>
      <c r="BS297" s="156"/>
      <c r="BT297" s="156"/>
      <c r="BU297" s="156"/>
      <c r="BV297" s="156"/>
      <c r="BW297" s="156"/>
      <c r="BX297" s="156"/>
      <c r="BY297" s="237">
        <f t="shared" si="56"/>
        <v>0</v>
      </c>
      <c r="BZ297" s="171">
        <f t="shared" si="57"/>
        <v>0</v>
      </c>
      <c r="CA297" s="185"/>
      <c r="CB297" s="156"/>
      <c r="CC297" s="156"/>
      <c r="CD297" s="156"/>
      <c r="CE297" s="156"/>
      <c r="CF297" s="156"/>
      <c r="CG297" s="156"/>
      <c r="CH297" s="156"/>
      <c r="CI297" s="156"/>
      <c r="CJ297" s="156"/>
      <c r="CK297" s="173">
        <f t="shared" si="58"/>
        <v>0</v>
      </c>
      <c r="CL297" s="175" t="str">
        <f t="shared" si="59"/>
        <v>#DIV/0!</v>
      </c>
    </row>
    <row r="298" ht="15.75" customHeight="1">
      <c r="A298" s="124">
        <v>5.0</v>
      </c>
      <c r="B298" s="328" t="s">
        <v>248</v>
      </c>
      <c r="C298" s="325" t="s">
        <v>249</v>
      </c>
      <c r="D298" s="276" t="str">
        <f t="shared" si="46"/>
        <v>#REF!</v>
      </c>
      <c r="E298" s="161" t="str">
        <f t="shared" si="47"/>
        <v>#REF!</v>
      </c>
      <c r="F298" s="162" t="str">
        <f t="shared" si="48"/>
        <v>#REF!</v>
      </c>
      <c r="G298" s="163" t="str">
        <f t="shared" si="49"/>
        <v>#REF!</v>
      </c>
      <c r="H298" s="187"/>
      <c r="I298" s="188"/>
      <c r="J298" s="148"/>
      <c r="K298" s="148"/>
      <c r="L298" s="148"/>
      <c r="M298" s="166">
        <f t="shared" si="50"/>
        <v>0</v>
      </c>
      <c r="N298" s="167" t="str">
        <f t="shared" si="51"/>
        <v>#DIV/0!</v>
      </c>
      <c r="O298" s="185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90"/>
      <c r="AG298" s="190"/>
      <c r="AH298" s="190"/>
      <c r="AI298" s="190"/>
      <c r="AJ298" s="166">
        <f t="shared" si="52"/>
        <v>0</v>
      </c>
      <c r="AK298" s="168">
        <f t="shared" si="53"/>
        <v>0</v>
      </c>
      <c r="AL298" s="185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66">
        <f t="shared" si="54"/>
        <v>0</v>
      </c>
      <c r="BC298" s="168">
        <f t="shared" si="55"/>
        <v>0</v>
      </c>
      <c r="BD298" s="185"/>
      <c r="BE298" s="156"/>
      <c r="BF298" s="156"/>
      <c r="BG298" s="156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56"/>
      <c r="BY298" s="237">
        <f t="shared" si="56"/>
        <v>0</v>
      </c>
      <c r="BZ298" s="171">
        <f t="shared" si="57"/>
        <v>0</v>
      </c>
      <c r="CA298" s="185"/>
      <c r="CB298" s="156"/>
      <c r="CC298" s="156"/>
      <c r="CD298" s="156"/>
      <c r="CE298" s="156"/>
      <c r="CF298" s="156"/>
      <c r="CG298" s="156"/>
      <c r="CH298" s="156"/>
      <c r="CI298" s="156"/>
      <c r="CJ298" s="156"/>
      <c r="CK298" s="173">
        <f t="shared" si="58"/>
        <v>0</v>
      </c>
      <c r="CL298" s="175" t="str">
        <f t="shared" si="59"/>
        <v>#DIV/0!</v>
      </c>
    </row>
    <row r="299" ht="15.75" customHeight="1">
      <c r="A299" s="160">
        <v>6.0</v>
      </c>
      <c r="B299" s="328" t="s">
        <v>250</v>
      </c>
      <c r="C299" s="325" t="s">
        <v>251</v>
      </c>
      <c r="D299" s="276" t="str">
        <f t="shared" si="46"/>
        <v>#REF!</v>
      </c>
      <c r="E299" s="161" t="str">
        <f t="shared" si="47"/>
        <v>#REF!</v>
      </c>
      <c r="F299" s="162" t="str">
        <f t="shared" si="48"/>
        <v>#REF!</v>
      </c>
      <c r="G299" s="163" t="str">
        <f t="shared" si="49"/>
        <v>#REF!</v>
      </c>
      <c r="H299" s="164"/>
      <c r="I299" s="150"/>
      <c r="J299" s="165"/>
      <c r="K299" s="165"/>
      <c r="L299" s="148"/>
      <c r="M299" s="166">
        <f t="shared" si="50"/>
        <v>0</v>
      </c>
      <c r="N299" s="167" t="str">
        <f t="shared" si="51"/>
        <v>#DIV/0!</v>
      </c>
      <c r="O299" s="137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80"/>
      <c r="AG299" s="180"/>
      <c r="AH299" s="180"/>
      <c r="AI299" s="180"/>
      <c r="AJ299" s="166">
        <f t="shared" si="52"/>
        <v>0</v>
      </c>
      <c r="AK299" s="168">
        <f t="shared" si="53"/>
        <v>0</v>
      </c>
      <c r="AL299" s="137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66">
        <f t="shared" si="54"/>
        <v>0</v>
      </c>
      <c r="BC299" s="168">
        <f t="shared" si="55"/>
        <v>0</v>
      </c>
      <c r="BD299" s="137"/>
      <c r="BE299" s="139"/>
      <c r="BF299" s="139"/>
      <c r="BG299" s="139"/>
      <c r="BH299" s="139"/>
      <c r="BI299" s="139"/>
      <c r="BJ299" s="139"/>
      <c r="BK299" s="139"/>
      <c r="BL299" s="139"/>
      <c r="BM299" s="139"/>
      <c r="BN299" s="139"/>
      <c r="BO299" s="139"/>
      <c r="BP299" s="139"/>
      <c r="BQ299" s="139"/>
      <c r="BR299" s="156"/>
      <c r="BS299" s="156"/>
      <c r="BT299" s="156"/>
      <c r="BU299" s="156"/>
      <c r="BV299" s="156"/>
      <c r="BW299" s="156"/>
      <c r="BX299" s="156"/>
      <c r="BY299" s="237">
        <f t="shared" si="56"/>
        <v>0</v>
      </c>
      <c r="BZ299" s="171">
        <f t="shared" si="57"/>
        <v>0</v>
      </c>
      <c r="CA299" s="185"/>
      <c r="CB299" s="156"/>
      <c r="CC299" s="156"/>
      <c r="CD299" s="156"/>
      <c r="CE299" s="156"/>
      <c r="CF299" s="156"/>
      <c r="CG299" s="156"/>
      <c r="CH299" s="156"/>
      <c r="CI299" s="156"/>
      <c r="CJ299" s="156"/>
      <c r="CK299" s="173">
        <f t="shared" si="58"/>
        <v>0</v>
      </c>
      <c r="CL299" s="175" t="str">
        <f t="shared" si="59"/>
        <v>#DIV/0!</v>
      </c>
    </row>
    <row r="300" ht="15.75" customHeight="1">
      <c r="A300" s="124">
        <v>7.0</v>
      </c>
      <c r="B300" s="328" t="s">
        <v>252</v>
      </c>
      <c r="C300" s="325" t="s">
        <v>253</v>
      </c>
      <c r="D300" s="276" t="str">
        <f t="shared" si="46"/>
        <v>#REF!</v>
      </c>
      <c r="E300" s="161" t="str">
        <f t="shared" si="47"/>
        <v>#REF!</v>
      </c>
      <c r="F300" s="162" t="str">
        <f t="shared" si="48"/>
        <v>#REF!</v>
      </c>
      <c r="G300" s="163" t="str">
        <f t="shared" si="49"/>
        <v>#REF!</v>
      </c>
      <c r="H300" s="164"/>
      <c r="I300" s="165"/>
      <c r="J300" s="165"/>
      <c r="K300" s="165"/>
      <c r="L300" s="148"/>
      <c r="M300" s="166">
        <f t="shared" si="50"/>
        <v>0</v>
      </c>
      <c r="N300" s="167" t="str">
        <f t="shared" si="51"/>
        <v>#DIV/0!</v>
      </c>
      <c r="O300" s="22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3"/>
      <c r="AG300" s="203"/>
      <c r="AH300" s="203"/>
      <c r="AI300" s="203"/>
      <c r="AJ300" s="166">
        <f t="shared" si="52"/>
        <v>0</v>
      </c>
      <c r="AK300" s="168">
        <f t="shared" si="53"/>
        <v>0</v>
      </c>
      <c r="AL300" s="22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166">
        <f t="shared" si="54"/>
        <v>0</v>
      </c>
      <c r="BC300" s="168">
        <f t="shared" si="55"/>
        <v>0</v>
      </c>
      <c r="BD300" s="221"/>
      <c r="BE300" s="201"/>
      <c r="BF300" s="201"/>
      <c r="BG300" s="201"/>
      <c r="BH300" s="201"/>
      <c r="BI300" s="201"/>
      <c r="BJ300" s="201"/>
      <c r="BK300" s="201"/>
      <c r="BL300" s="201"/>
      <c r="BM300" s="201"/>
      <c r="BN300" s="201"/>
      <c r="BO300" s="201"/>
      <c r="BP300" s="201"/>
      <c r="BQ300" s="201"/>
      <c r="BR300" s="156"/>
      <c r="BS300" s="156"/>
      <c r="BT300" s="156"/>
      <c r="BU300" s="156"/>
      <c r="BV300" s="156"/>
      <c r="BW300" s="156"/>
      <c r="BX300" s="156"/>
      <c r="BY300" s="237">
        <f t="shared" si="56"/>
        <v>0</v>
      </c>
      <c r="BZ300" s="171">
        <f t="shared" si="57"/>
        <v>0</v>
      </c>
      <c r="CA300" s="185"/>
      <c r="CB300" s="156"/>
      <c r="CC300" s="156"/>
      <c r="CD300" s="156"/>
      <c r="CE300" s="156"/>
      <c r="CF300" s="156"/>
      <c r="CG300" s="156"/>
      <c r="CH300" s="156"/>
      <c r="CI300" s="156"/>
      <c r="CJ300" s="156"/>
      <c r="CK300" s="173">
        <f t="shared" si="58"/>
        <v>0</v>
      </c>
      <c r="CL300" s="175" t="str">
        <f t="shared" si="59"/>
        <v>#DIV/0!</v>
      </c>
    </row>
    <row r="301" ht="15.0" customHeight="1">
      <c r="A301" s="160">
        <v>8.0</v>
      </c>
      <c r="B301" s="328" t="s">
        <v>254</v>
      </c>
      <c r="C301" s="325" t="s">
        <v>255</v>
      </c>
      <c r="D301" s="276" t="str">
        <f t="shared" si="46"/>
        <v>#REF!</v>
      </c>
      <c r="E301" s="161" t="str">
        <f t="shared" si="47"/>
        <v>#REF!</v>
      </c>
      <c r="F301" s="162" t="str">
        <f t="shared" si="48"/>
        <v>#REF!</v>
      </c>
      <c r="G301" s="163" t="str">
        <f t="shared" si="49"/>
        <v>#REF!</v>
      </c>
      <c r="H301" s="164"/>
      <c r="I301" s="165"/>
      <c r="J301" s="148"/>
      <c r="K301" s="148"/>
      <c r="L301" s="148"/>
      <c r="M301" s="166">
        <f t="shared" si="50"/>
        <v>0</v>
      </c>
      <c r="N301" s="167" t="str">
        <f t="shared" si="51"/>
        <v>#DIV/0!</v>
      </c>
      <c r="O301" s="185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90"/>
      <c r="AG301" s="190"/>
      <c r="AH301" s="190"/>
      <c r="AI301" s="190"/>
      <c r="AJ301" s="166">
        <f t="shared" si="52"/>
        <v>0</v>
      </c>
      <c r="AK301" s="168">
        <f t="shared" si="53"/>
        <v>0</v>
      </c>
      <c r="AL301" s="185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66">
        <f t="shared" si="54"/>
        <v>0</v>
      </c>
      <c r="BC301" s="168">
        <f t="shared" si="55"/>
        <v>0</v>
      </c>
      <c r="BD301" s="185"/>
      <c r="BE301" s="156"/>
      <c r="BF301" s="156"/>
      <c r="BG301" s="156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56"/>
      <c r="BY301" s="237">
        <f t="shared" si="56"/>
        <v>0</v>
      </c>
      <c r="BZ301" s="171">
        <f t="shared" si="57"/>
        <v>0</v>
      </c>
      <c r="CA301" s="185"/>
      <c r="CB301" s="156"/>
      <c r="CC301" s="156"/>
      <c r="CD301" s="156"/>
      <c r="CE301" s="156"/>
      <c r="CF301" s="156"/>
      <c r="CG301" s="156"/>
      <c r="CH301" s="156"/>
      <c r="CI301" s="156"/>
      <c r="CJ301" s="156"/>
      <c r="CK301" s="173">
        <f t="shared" si="58"/>
        <v>0</v>
      </c>
      <c r="CL301" s="175" t="str">
        <f t="shared" si="59"/>
        <v>#DIV/0!</v>
      </c>
    </row>
    <row r="302" ht="15.75" customHeight="1">
      <c r="A302" s="124">
        <v>9.0</v>
      </c>
      <c r="B302" s="328" t="s">
        <v>256</v>
      </c>
      <c r="C302" s="325" t="s">
        <v>257</v>
      </c>
      <c r="D302" s="276" t="str">
        <f t="shared" si="46"/>
        <v>#REF!</v>
      </c>
      <c r="E302" s="161" t="str">
        <f t="shared" si="47"/>
        <v>#REF!</v>
      </c>
      <c r="F302" s="162" t="str">
        <f t="shared" si="48"/>
        <v>#REF!</v>
      </c>
      <c r="G302" s="163" t="str">
        <f t="shared" si="49"/>
        <v>#REF!</v>
      </c>
      <c r="H302" s="164"/>
      <c r="I302" s="148"/>
      <c r="J302" s="148"/>
      <c r="K302" s="148"/>
      <c r="L302" s="148"/>
      <c r="M302" s="166">
        <f t="shared" si="50"/>
        <v>0</v>
      </c>
      <c r="N302" s="167" t="str">
        <f t="shared" si="51"/>
        <v>#DIV/0!</v>
      </c>
      <c r="O302" s="137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80"/>
      <c r="AG302" s="180"/>
      <c r="AH302" s="180"/>
      <c r="AI302" s="180"/>
      <c r="AJ302" s="166">
        <f t="shared" si="52"/>
        <v>0</v>
      </c>
      <c r="AK302" s="168">
        <f t="shared" si="53"/>
        <v>0</v>
      </c>
      <c r="AL302" s="137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66">
        <f t="shared" si="54"/>
        <v>0</v>
      </c>
      <c r="BC302" s="168">
        <f t="shared" si="55"/>
        <v>0</v>
      </c>
      <c r="BD302" s="137"/>
      <c r="BE302" s="139"/>
      <c r="BF302" s="139"/>
      <c r="BG302" s="139"/>
      <c r="BH302" s="139"/>
      <c r="BI302" s="139"/>
      <c r="BJ302" s="139"/>
      <c r="BK302" s="139"/>
      <c r="BL302" s="139"/>
      <c r="BM302" s="139"/>
      <c r="BN302" s="139"/>
      <c r="BO302" s="139"/>
      <c r="BP302" s="139"/>
      <c r="BQ302" s="139"/>
      <c r="BR302" s="156"/>
      <c r="BS302" s="156"/>
      <c r="BT302" s="156"/>
      <c r="BU302" s="156"/>
      <c r="BV302" s="156"/>
      <c r="BW302" s="156"/>
      <c r="BX302" s="156"/>
      <c r="BY302" s="237">
        <f t="shared" si="56"/>
        <v>0</v>
      </c>
      <c r="BZ302" s="171">
        <f t="shared" si="57"/>
        <v>0</v>
      </c>
      <c r="CA302" s="185"/>
      <c r="CB302" s="156"/>
      <c r="CC302" s="156"/>
      <c r="CD302" s="156"/>
      <c r="CE302" s="156"/>
      <c r="CF302" s="156"/>
      <c r="CG302" s="156"/>
      <c r="CH302" s="156"/>
      <c r="CI302" s="156"/>
      <c r="CJ302" s="156"/>
      <c r="CK302" s="173">
        <f t="shared" si="58"/>
        <v>0</v>
      </c>
      <c r="CL302" s="175" t="str">
        <f t="shared" si="59"/>
        <v>#DIV/0!</v>
      </c>
    </row>
    <row r="303" ht="15.75" customHeight="1">
      <c r="A303" s="160">
        <v>10.0</v>
      </c>
      <c r="B303" s="328" t="s">
        <v>258</v>
      </c>
      <c r="C303" s="325" t="s">
        <v>259</v>
      </c>
      <c r="D303" s="276" t="str">
        <f t="shared" si="46"/>
        <v>#REF!</v>
      </c>
      <c r="E303" s="161" t="str">
        <f t="shared" si="47"/>
        <v>#REF!</v>
      </c>
      <c r="F303" s="162" t="str">
        <f t="shared" si="48"/>
        <v>#REF!</v>
      </c>
      <c r="G303" s="163" t="str">
        <f t="shared" si="49"/>
        <v>#REF!</v>
      </c>
      <c r="H303" s="164"/>
      <c r="I303" s="148"/>
      <c r="J303" s="150"/>
      <c r="K303" s="150"/>
      <c r="L303" s="148"/>
      <c r="M303" s="166">
        <f t="shared" si="50"/>
        <v>0</v>
      </c>
      <c r="N303" s="167" t="str">
        <f t="shared" si="51"/>
        <v>#DIV/0!</v>
      </c>
      <c r="O303" s="185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90"/>
      <c r="AG303" s="190"/>
      <c r="AH303" s="190"/>
      <c r="AI303" s="190"/>
      <c r="AJ303" s="166">
        <f t="shared" si="52"/>
        <v>0</v>
      </c>
      <c r="AK303" s="168">
        <f t="shared" si="53"/>
        <v>0</v>
      </c>
      <c r="AL303" s="185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66">
        <f t="shared" si="54"/>
        <v>0</v>
      </c>
      <c r="BC303" s="168">
        <f t="shared" si="55"/>
        <v>0</v>
      </c>
      <c r="BD303" s="185"/>
      <c r="BE303" s="156"/>
      <c r="BF303" s="156"/>
      <c r="BG303" s="156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56"/>
      <c r="BY303" s="237">
        <f t="shared" si="56"/>
        <v>0</v>
      </c>
      <c r="BZ303" s="171">
        <f t="shared" si="57"/>
        <v>0</v>
      </c>
      <c r="CA303" s="185"/>
      <c r="CB303" s="156"/>
      <c r="CC303" s="156"/>
      <c r="CD303" s="156"/>
      <c r="CE303" s="156"/>
      <c r="CF303" s="156"/>
      <c r="CG303" s="156"/>
      <c r="CH303" s="156"/>
      <c r="CI303" s="156"/>
      <c r="CJ303" s="156"/>
      <c r="CK303" s="173">
        <f t="shared" si="58"/>
        <v>0</v>
      </c>
      <c r="CL303" s="175" t="str">
        <f t="shared" si="59"/>
        <v>#DIV/0!</v>
      </c>
    </row>
    <row r="304" ht="15.75" customHeight="1">
      <c r="A304" s="124">
        <v>11.0</v>
      </c>
      <c r="B304" s="328" t="s">
        <v>260</v>
      </c>
      <c r="C304" s="325" t="s">
        <v>261</v>
      </c>
      <c r="D304" s="276" t="str">
        <f t="shared" si="46"/>
        <v>#REF!</v>
      </c>
      <c r="E304" s="161" t="str">
        <f t="shared" si="47"/>
        <v>#REF!</v>
      </c>
      <c r="F304" s="162" t="str">
        <f t="shared" si="48"/>
        <v>#REF!</v>
      </c>
      <c r="G304" s="163" t="str">
        <f t="shared" si="49"/>
        <v>#REF!</v>
      </c>
      <c r="H304" s="164"/>
      <c r="I304" s="148"/>
      <c r="J304" s="148"/>
      <c r="K304" s="148"/>
      <c r="L304" s="165"/>
      <c r="M304" s="166">
        <f t="shared" si="50"/>
        <v>0</v>
      </c>
      <c r="N304" s="167" t="str">
        <f t="shared" si="51"/>
        <v>#DIV/0!</v>
      </c>
      <c r="O304" s="137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80"/>
      <c r="AG304" s="180"/>
      <c r="AH304" s="180"/>
      <c r="AI304" s="180"/>
      <c r="AJ304" s="166">
        <f t="shared" si="52"/>
        <v>0</v>
      </c>
      <c r="AK304" s="168">
        <f t="shared" si="53"/>
        <v>0</v>
      </c>
      <c r="AL304" s="137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66">
        <f t="shared" si="54"/>
        <v>0</v>
      </c>
      <c r="BC304" s="168">
        <f t="shared" si="55"/>
        <v>0</v>
      </c>
      <c r="BD304" s="137"/>
      <c r="BE304" s="139"/>
      <c r="BF304" s="139"/>
      <c r="BG304" s="139"/>
      <c r="BH304" s="139"/>
      <c r="BI304" s="139"/>
      <c r="BJ304" s="139"/>
      <c r="BK304" s="139"/>
      <c r="BL304" s="139"/>
      <c r="BM304" s="139"/>
      <c r="BN304" s="139"/>
      <c r="BO304" s="139"/>
      <c r="BP304" s="139"/>
      <c r="BQ304" s="139"/>
      <c r="BR304" s="156"/>
      <c r="BS304" s="156"/>
      <c r="BT304" s="156"/>
      <c r="BU304" s="156"/>
      <c r="BV304" s="156"/>
      <c r="BW304" s="156"/>
      <c r="BX304" s="156"/>
      <c r="BY304" s="237">
        <f t="shared" si="56"/>
        <v>0</v>
      </c>
      <c r="BZ304" s="171">
        <f t="shared" si="57"/>
        <v>0</v>
      </c>
      <c r="CA304" s="185"/>
      <c r="CB304" s="156"/>
      <c r="CC304" s="156"/>
      <c r="CD304" s="156"/>
      <c r="CE304" s="156"/>
      <c r="CF304" s="156"/>
      <c r="CG304" s="156"/>
      <c r="CH304" s="156"/>
      <c r="CI304" s="156"/>
      <c r="CJ304" s="156"/>
      <c r="CK304" s="173">
        <f t="shared" si="58"/>
        <v>0</v>
      </c>
      <c r="CL304" s="175" t="str">
        <f t="shared" si="59"/>
        <v>#DIV/0!</v>
      </c>
    </row>
    <row r="305" ht="15.75" customHeight="1">
      <c r="A305" s="160">
        <v>12.0</v>
      </c>
      <c r="B305" s="328" t="s">
        <v>262</v>
      </c>
      <c r="C305" s="325" t="s">
        <v>263</v>
      </c>
      <c r="D305" s="276" t="str">
        <f t="shared" si="46"/>
        <v>#REF!</v>
      </c>
      <c r="E305" s="161" t="str">
        <f t="shared" si="47"/>
        <v>#REF!</v>
      </c>
      <c r="F305" s="162" t="str">
        <f t="shared" si="48"/>
        <v>#REF!</v>
      </c>
      <c r="G305" s="163" t="str">
        <f t="shared" si="49"/>
        <v>#REF!</v>
      </c>
      <c r="H305" s="187"/>
      <c r="I305" s="148"/>
      <c r="J305" s="148"/>
      <c r="K305" s="148"/>
      <c r="L305" s="148"/>
      <c r="M305" s="166">
        <f t="shared" si="50"/>
        <v>0</v>
      </c>
      <c r="N305" s="167" t="str">
        <f t="shared" si="51"/>
        <v>#DIV/0!</v>
      </c>
      <c r="O305" s="137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80"/>
      <c r="AG305" s="180"/>
      <c r="AH305" s="180"/>
      <c r="AI305" s="180"/>
      <c r="AJ305" s="166">
        <f t="shared" si="52"/>
        <v>0</v>
      </c>
      <c r="AK305" s="168">
        <f t="shared" si="53"/>
        <v>0</v>
      </c>
      <c r="AL305" s="137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66">
        <f t="shared" si="54"/>
        <v>0</v>
      </c>
      <c r="BC305" s="168">
        <f t="shared" si="55"/>
        <v>0</v>
      </c>
      <c r="BD305" s="137"/>
      <c r="BE305" s="139"/>
      <c r="BF305" s="139"/>
      <c r="BG305" s="139"/>
      <c r="BH305" s="139"/>
      <c r="BI305" s="139"/>
      <c r="BJ305" s="139"/>
      <c r="BK305" s="139"/>
      <c r="BL305" s="139"/>
      <c r="BM305" s="139"/>
      <c r="BN305" s="139"/>
      <c r="BO305" s="139"/>
      <c r="BP305" s="139"/>
      <c r="BQ305" s="139"/>
      <c r="BR305" s="156"/>
      <c r="BS305" s="156"/>
      <c r="BT305" s="156"/>
      <c r="BU305" s="156"/>
      <c r="BV305" s="156"/>
      <c r="BW305" s="156"/>
      <c r="BX305" s="156"/>
      <c r="BY305" s="237">
        <f t="shared" si="56"/>
        <v>0</v>
      </c>
      <c r="BZ305" s="171">
        <f t="shared" si="57"/>
        <v>0</v>
      </c>
      <c r="CA305" s="185"/>
      <c r="CB305" s="156"/>
      <c r="CC305" s="156"/>
      <c r="CD305" s="156"/>
      <c r="CE305" s="156"/>
      <c r="CF305" s="156"/>
      <c r="CG305" s="156"/>
      <c r="CH305" s="156"/>
      <c r="CI305" s="156"/>
      <c r="CJ305" s="156"/>
      <c r="CK305" s="173">
        <f t="shared" si="58"/>
        <v>0</v>
      </c>
      <c r="CL305" s="175" t="str">
        <f t="shared" si="59"/>
        <v>#DIV/0!</v>
      </c>
    </row>
    <row r="306" ht="15.75" customHeight="1">
      <c r="A306" s="124">
        <v>13.0</v>
      </c>
      <c r="B306" s="328" t="s">
        <v>264</v>
      </c>
      <c r="C306" s="325" t="s">
        <v>265</v>
      </c>
      <c r="D306" s="276" t="str">
        <f t="shared" si="46"/>
        <v>#REF!</v>
      </c>
      <c r="E306" s="161" t="str">
        <f t="shared" si="47"/>
        <v>#REF!</v>
      </c>
      <c r="F306" s="162" t="str">
        <f t="shared" si="48"/>
        <v>#REF!</v>
      </c>
      <c r="G306" s="163" t="str">
        <f t="shared" si="49"/>
        <v>#REF!</v>
      </c>
      <c r="H306" s="164"/>
      <c r="I306" s="165"/>
      <c r="J306" s="148"/>
      <c r="K306" s="148"/>
      <c r="L306" s="148"/>
      <c r="M306" s="166">
        <f t="shared" si="50"/>
        <v>0</v>
      </c>
      <c r="N306" s="167" t="str">
        <f t="shared" si="51"/>
        <v>#DIV/0!</v>
      </c>
      <c r="O306" s="137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80"/>
      <c r="AG306" s="180"/>
      <c r="AH306" s="180"/>
      <c r="AI306" s="180"/>
      <c r="AJ306" s="166">
        <f t="shared" si="52"/>
        <v>0</v>
      </c>
      <c r="AK306" s="168">
        <f t="shared" si="53"/>
        <v>0</v>
      </c>
      <c r="AL306" s="137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66">
        <f t="shared" si="54"/>
        <v>0</v>
      </c>
      <c r="BC306" s="168">
        <f t="shared" si="55"/>
        <v>0</v>
      </c>
      <c r="BD306" s="137"/>
      <c r="BE306" s="139"/>
      <c r="BF306" s="139"/>
      <c r="BG306" s="139"/>
      <c r="BH306" s="139"/>
      <c r="BI306" s="139"/>
      <c r="BJ306" s="139"/>
      <c r="BK306" s="139"/>
      <c r="BL306" s="139"/>
      <c r="BM306" s="139"/>
      <c r="BN306" s="139"/>
      <c r="BO306" s="139"/>
      <c r="BP306" s="139"/>
      <c r="BQ306" s="139"/>
      <c r="BR306" s="156"/>
      <c r="BS306" s="156"/>
      <c r="BT306" s="156"/>
      <c r="BU306" s="156"/>
      <c r="BV306" s="156"/>
      <c r="BW306" s="156"/>
      <c r="BX306" s="156"/>
      <c r="BY306" s="237">
        <f t="shared" si="56"/>
        <v>0</v>
      </c>
      <c r="BZ306" s="171">
        <f t="shared" si="57"/>
        <v>0</v>
      </c>
      <c r="CA306" s="185"/>
      <c r="CB306" s="156"/>
      <c r="CC306" s="156"/>
      <c r="CD306" s="156"/>
      <c r="CE306" s="156"/>
      <c r="CF306" s="156"/>
      <c r="CG306" s="156"/>
      <c r="CH306" s="156"/>
      <c r="CI306" s="156"/>
      <c r="CJ306" s="156"/>
      <c r="CK306" s="173">
        <f t="shared" si="58"/>
        <v>0</v>
      </c>
      <c r="CL306" s="175" t="str">
        <f t="shared" si="59"/>
        <v>#DIV/0!</v>
      </c>
    </row>
    <row r="307" ht="15.75" customHeight="1">
      <c r="A307" s="160">
        <v>14.0</v>
      </c>
      <c r="B307" s="328" t="s">
        <v>266</v>
      </c>
      <c r="C307" s="325" t="s">
        <v>267</v>
      </c>
      <c r="D307" s="276" t="str">
        <f t="shared" si="46"/>
        <v>#REF!</v>
      </c>
      <c r="E307" s="161" t="str">
        <f t="shared" si="47"/>
        <v>#REF!</v>
      </c>
      <c r="F307" s="162" t="str">
        <f t="shared" si="48"/>
        <v>#REF!</v>
      </c>
      <c r="G307" s="163" t="str">
        <f t="shared" si="49"/>
        <v>#REF!</v>
      </c>
      <c r="H307" s="164"/>
      <c r="I307" s="148"/>
      <c r="J307" s="148"/>
      <c r="K307" s="148"/>
      <c r="L307" s="165"/>
      <c r="M307" s="166">
        <f t="shared" si="50"/>
        <v>0</v>
      </c>
      <c r="N307" s="167" t="str">
        <f t="shared" si="51"/>
        <v>#DIV/0!</v>
      </c>
      <c r="O307" s="137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80"/>
      <c r="AG307" s="180"/>
      <c r="AH307" s="180"/>
      <c r="AI307" s="180"/>
      <c r="AJ307" s="166">
        <f t="shared" si="52"/>
        <v>0</v>
      </c>
      <c r="AK307" s="168">
        <f t="shared" si="53"/>
        <v>0</v>
      </c>
      <c r="AL307" s="137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66">
        <f t="shared" si="54"/>
        <v>0</v>
      </c>
      <c r="BC307" s="168">
        <f t="shared" si="55"/>
        <v>0</v>
      </c>
      <c r="BD307" s="137"/>
      <c r="BE307" s="139"/>
      <c r="BF307" s="139"/>
      <c r="BG307" s="139"/>
      <c r="BH307" s="139"/>
      <c r="BI307" s="139"/>
      <c r="BJ307" s="139"/>
      <c r="BK307" s="139"/>
      <c r="BL307" s="139"/>
      <c r="BM307" s="139"/>
      <c r="BN307" s="139"/>
      <c r="BO307" s="139"/>
      <c r="BP307" s="139"/>
      <c r="BQ307" s="139"/>
      <c r="BR307" s="156"/>
      <c r="BS307" s="156"/>
      <c r="BT307" s="156"/>
      <c r="BU307" s="156"/>
      <c r="BV307" s="156"/>
      <c r="BW307" s="156"/>
      <c r="BX307" s="156"/>
      <c r="BY307" s="237">
        <f t="shared" si="56"/>
        <v>0</v>
      </c>
      <c r="BZ307" s="171">
        <f t="shared" si="57"/>
        <v>0</v>
      </c>
      <c r="CA307" s="185"/>
      <c r="CB307" s="156"/>
      <c r="CC307" s="156"/>
      <c r="CD307" s="156"/>
      <c r="CE307" s="156"/>
      <c r="CF307" s="156"/>
      <c r="CG307" s="156"/>
      <c r="CH307" s="156"/>
      <c r="CI307" s="156"/>
      <c r="CJ307" s="156"/>
      <c r="CK307" s="173">
        <f t="shared" si="58"/>
        <v>0</v>
      </c>
      <c r="CL307" s="175" t="str">
        <f t="shared" si="59"/>
        <v>#DIV/0!</v>
      </c>
    </row>
    <row r="308" ht="15.75" customHeight="1">
      <c r="A308" s="124">
        <v>15.0</v>
      </c>
      <c r="B308" s="328" t="s">
        <v>268</v>
      </c>
      <c r="C308" s="325" t="s">
        <v>269</v>
      </c>
      <c r="D308" s="276" t="str">
        <f t="shared" si="46"/>
        <v>#REF!</v>
      </c>
      <c r="E308" s="161" t="str">
        <f t="shared" si="47"/>
        <v>#REF!</v>
      </c>
      <c r="F308" s="162" t="str">
        <f t="shared" si="48"/>
        <v>#REF!</v>
      </c>
      <c r="G308" s="163" t="str">
        <f t="shared" si="49"/>
        <v>#REF!</v>
      </c>
      <c r="H308" s="164"/>
      <c r="I308" s="165"/>
      <c r="J308" s="165"/>
      <c r="K308" s="165"/>
      <c r="L308" s="148"/>
      <c r="M308" s="166">
        <f t="shared" si="50"/>
        <v>0</v>
      </c>
      <c r="N308" s="167" t="str">
        <f t="shared" si="51"/>
        <v>#DIV/0!</v>
      </c>
      <c r="O308" s="137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80"/>
      <c r="AG308" s="180"/>
      <c r="AH308" s="180"/>
      <c r="AI308" s="180"/>
      <c r="AJ308" s="166">
        <f t="shared" si="52"/>
        <v>0</v>
      </c>
      <c r="AK308" s="168">
        <f t="shared" si="53"/>
        <v>0</v>
      </c>
      <c r="AL308" s="137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66">
        <f t="shared" si="54"/>
        <v>0</v>
      </c>
      <c r="BC308" s="168">
        <f t="shared" si="55"/>
        <v>0</v>
      </c>
      <c r="BD308" s="137"/>
      <c r="BE308" s="139"/>
      <c r="BF308" s="139"/>
      <c r="BG308" s="139"/>
      <c r="BH308" s="139"/>
      <c r="BI308" s="139"/>
      <c r="BJ308" s="139"/>
      <c r="BK308" s="139"/>
      <c r="BL308" s="139"/>
      <c r="BM308" s="139"/>
      <c r="BN308" s="139"/>
      <c r="BO308" s="139"/>
      <c r="BP308" s="139"/>
      <c r="BQ308" s="139"/>
      <c r="BR308" s="156"/>
      <c r="BS308" s="156"/>
      <c r="BT308" s="156"/>
      <c r="BU308" s="156"/>
      <c r="BV308" s="156"/>
      <c r="BW308" s="156"/>
      <c r="BX308" s="156"/>
      <c r="BY308" s="237">
        <f t="shared" si="56"/>
        <v>0</v>
      </c>
      <c r="BZ308" s="171">
        <f t="shared" si="57"/>
        <v>0</v>
      </c>
      <c r="CA308" s="185"/>
      <c r="CB308" s="156"/>
      <c r="CC308" s="156"/>
      <c r="CD308" s="156"/>
      <c r="CE308" s="156"/>
      <c r="CF308" s="156"/>
      <c r="CG308" s="156"/>
      <c r="CH308" s="156"/>
      <c r="CI308" s="156"/>
      <c r="CJ308" s="156"/>
      <c r="CK308" s="173">
        <f t="shared" si="58"/>
        <v>0</v>
      </c>
      <c r="CL308" s="175" t="str">
        <f t="shared" si="59"/>
        <v>#DIV/0!</v>
      </c>
    </row>
    <row r="309" ht="15.75" customHeight="1">
      <c r="A309" s="160">
        <v>16.0</v>
      </c>
      <c r="B309" s="328" t="s">
        <v>270</v>
      </c>
      <c r="C309" s="325" t="s">
        <v>271</v>
      </c>
      <c r="D309" s="276" t="str">
        <f t="shared" si="46"/>
        <v>#REF!</v>
      </c>
      <c r="E309" s="161" t="str">
        <f t="shared" si="47"/>
        <v>#REF!</v>
      </c>
      <c r="F309" s="162" t="str">
        <f t="shared" si="48"/>
        <v>#REF!</v>
      </c>
      <c r="G309" s="163" t="str">
        <f t="shared" si="49"/>
        <v>#REF!</v>
      </c>
      <c r="H309" s="164"/>
      <c r="I309" s="165"/>
      <c r="J309" s="148"/>
      <c r="K309" s="148"/>
      <c r="L309" s="148"/>
      <c r="M309" s="166">
        <f t="shared" si="50"/>
        <v>0</v>
      </c>
      <c r="N309" s="167" t="str">
        <f t="shared" si="51"/>
        <v>#DIV/0!</v>
      </c>
      <c r="O309" s="176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251"/>
      <c r="AG309" s="251"/>
      <c r="AH309" s="251"/>
      <c r="AI309" s="251"/>
      <c r="AJ309" s="166">
        <f t="shared" si="52"/>
        <v>0</v>
      </c>
      <c r="AK309" s="168">
        <f t="shared" si="53"/>
        <v>0</v>
      </c>
      <c r="AL309" s="176"/>
      <c r="AM309" s="177"/>
      <c r="AN309" s="177"/>
      <c r="AO309" s="177"/>
      <c r="AP309" s="177"/>
      <c r="AQ309" s="177"/>
      <c r="AR309" s="177"/>
      <c r="AS309" s="177"/>
      <c r="AT309" s="177"/>
      <c r="AU309" s="177"/>
      <c r="AV309" s="177"/>
      <c r="AW309" s="177"/>
      <c r="AX309" s="177"/>
      <c r="AY309" s="177"/>
      <c r="AZ309" s="177"/>
      <c r="BA309" s="177"/>
      <c r="BB309" s="166">
        <f t="shared" si="54"/>
        <v>0</v>
      </c>
      <c r="BC309" s="168">
        <f t="shared" si="55"/>
        <v>0</v>
      </c>
      <c r="BD309" s="176"/>
      <c r="BE309" s="177"/>
      <c r="BF309" s="177"/>
      <c r="BG309" s="177"/>
      <c r="BH309" s="177"/>
      <c r="BI309" s="177"/>
      <c r="BJ309" s="177"/>
      <c r="BK309" s="177"/>
      <c r="BL309" s="177"/>
      <c r="BM309" s="177"/>
      <c r="BN309" s="177"/>
      <c r="BO309" s="177"/>
      <c r="BP309" s="177"/>
      <c r="BQ309" s="177"/>
      <c r="BR309" s="156"/>
      <c r="BS309" s="156"/>
      <c r="BT309" s="156"/>
      <c r="BU309" s="156"/>
      <c r="BV309" s="156"/>
      <c r="BW309" s="156"/>
      <c r="BX309" s="156"/>
      <c r="BY309" s="237">
        <f t="shared" si="56"/>
        <v>0</v>
      </c>
      <c r="BZ309" s="171">
        <f t="shared" si="57"/>
        <v>0</v>
      </c>
      <c r="CA309" s="185"/>
      <c r="CB309" s="156"/>
      <c r="CC309" s="156"/>
      <c r="CD309" s="156"/>
      <c r="CE309" s="156"/>
      <c r="CF309" s="156"/>
      <c r="CG309" s="156"/>
      <c r="CH309" s="156"/>
      <c r="CI309" s="156"/>
      <c r="CJ309" s="156"/>
      <c r="CK309" s="173">
        <f t="shared" si="58"/>
        <v>0</v>
      </c>
      <c r="CL309" s="175" t="str">
        <f t="shared" si="59"/>
        <v>#DIV/0!</v>
      </c>
    </row>
    <row r="310" ht="15.75" customHeight="1">
      <c r="A310" s="124">
        <v>17.0</v>
      </c>
      <c r="B310" s="328" t="s">
        <v>272</v>
      </c>
      <c r="C310" s="325" t="s">
        <v>273</v>
      </c>
      <c r="D310" s="276" t="str">
        <f t="shared" si="46"/>
        <v>#REF!</v>
      </c>
      <c r="E310" s="161" t="str">
        <f t="shared" si="47"/>
        <v>#REF!</v>
      </c>
      <c r="F310" s="162" t="str">
        <f t="shared" si="48"/>
        <v>#REF!</v>
      </c>
      <c r="G310" s="163" t="str">
        <f t="shared" si="49"/>
        <v>#REF!</v>
      </c>
      <c r="H310" s="164"/>
      <c r="I310" s="148"/>
      <c r="J310" s="165"/>
      <c r="K310" s="165"/>
      <c r="L310" s="148"/>
      <c r="M310" s="166">
        <f t="shared" si="50"/>
        <v>0</v>
      </c>
      <c r="N310" s="167" t="str">
        <f t="shared" si="51"/>
        <v>#DIV/0!</v>
      </c>
      <c r="O310" s="137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80"/>
      <c r="AG310" s="180"/>
      <c r="AH310" s="180"/>
      <c r="AI310" s="180"/>
      <c r="AJ310" s="166">
        <f t="shared" si="52"/>
        <v>0</v>
      </c>
      <c r="AK310" s="168">
        <f t="shared" si="53"/>
        <v>0</v>
      </c>
      <c r="AL310" s="137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66">
        <f t="shared" si="54"/>
        <v>0</v>
      </c>
      <c r="BC310" s="168">
        <f t="shared" si="55"/>
        <v>0</v>
      </c>
      <c r="BD310" s="137"/>
      <c r="BE310" s="139"/>
      <c r="BF310" s="139"/>
      <c r="BG310" s="139"/>
      <c r="BH310" s="139"/>
      <c r="BI310" s="139"/>
      <c r="BJ310" s="139"/>
      <c r="BK310" s="139"/>
      <c r="BL310" s="139"/>
      <c r="BM310" s="139"/>
      <c r="BN310" s="139"/>
      <c r="BO310" s="139"/>
      <c r="BP310" s="139"/>
      <c r="BQ310" s="139"/>
      <c r="BR310" s="156"/>
      <c r="BS310" s="156"/>
      <c r="BT310" s="156"/>
      <c r="BU310" s="156"/>
      <c r="BV310" s="156"/>
      <c r="BW310" s="156"/>
      <c r="BX310" s="156"/>
      <c r="BY310" s="237">
        <f t="shared" si="56"/>
        <v>0</v>
      </c>
      <c r="BZ310" s="171">
        <f t="shared" si="57"/>
        <v>0</v>
      </c>
      <c r="CA310" s="185"/>
      <c r="CB310" s="156"/>
      <c r="CC310" s="156"/>
      <c r="CD310" s="156"/>
      <c r="CE310" s="156"/>
      <c r="CF310" s="156"/>
      <c r="CG310" s="156"/>
      <c r="CH310" s="156"/>
      <c r="CI310" s="156"/>
      <c r="CJ310" s="156"/>
      <c r="CK310" s="173">
        <f t="shared" si="58"/>
        <v>0</v>
      </c>
      <c r="CL310" s="175" t="str">
        <f t="shared" si="59"/>
        <v>#DIV/0!</v>
      </c>
    </row>
    <row r="311" ht="15.75" customHeight="1">
      <c r="A311" s="160">
        <v>18.0</v>
      </c>
      <c r="B311" s="328" t="s">
        <v>274</v>
      </c>
      <c r="C311" s="325" t="s">
        <v>275</v>
      </c>
      <c r="D311" s="276" t="str">
        <f t="shared" si="46"/>
        <v>#REF!</v>
      </c>
      <c r="E311" s="161" t="str">
        <f t="shared" si="47"/>
        <v>#REF!</v>
      </c>
      <c r="F311" s="162" t="str">
        <f t="shared" si="48"/>
        <v>#REF!</v>
      </c>
      <c r="G311" s="163" t="str">
        <f t="shared" si="49"/>
        <v>#REF!</v>
      </c>
      <c r="H311" s="164"/>
      <c r="I311" s="148"/>
      <c r="J311" s="148"/>
      <c r="K311" s="148"/>
      <c r="L311" s="148"/>
      <c r="M311" s="166">
        <f t="shared" si="50"/>
        <v>0</v>
      </c>
      <c r="N311" s="167" t="str">
        <f t="shared" si="51"/>
        <v>#DIV/0!</v>
      </c>
      <c r="O311" s="137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80"/>
      <c r="AG311" s="180"/>
      <c r="AH311" s="180"/>
      <c r="AI311" s="180"/>
      <c r="AJ311" s="166">
        <f t="shared" si="52"/>
        <v>0</v>
      </c>
      <c r="AK311" s="168">
        <f t="shared" si="53"/>
        <v>0</v>
      </c>
      <c r="AL311" s="137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66">
        <f t="shared" si="54"/>
        <v>0</v>
      </c>
      <c r="BC311" s="168">
        <f t="shared" si="55"/>
        <v>0</v>
      </c>
      <c r="BD311" s="137"/>
      <c r="BE311" s="139"/>
      <c r="BF311" s="139"/>
      <c r="BG311" s="139"/>
      <c r="BH311" s="139"/>
      <c r="BI311" s="139"/>
      <c r="BJ311" s="139"/>
      <c r="BK311" s="139"/>
      <c r="BL311" s="139"/>
      <c r="BM311" s="139"/>
      <c r="BN311" s="139"/>
      <c r="BO311" s="139"/>
      <c r="BP311" s="139"/>
      <c r="BQ311" s="139"/>
      <c r="BR311" s="156"/>
      <c r="BS311" s="156"/>
      <c r="BT311" s="156"/>
      <c r="BU311" s="156"/>
      <c r="BV311" s="156"/>
      <c r="BW311" s="156"/>
      <c r="BX311" s="156"/>
      <c r="BY311" s="237">
        <f t="shared" si="56"/>
        <v>0</v>
      </c>
      <c r="BZ311" s="171">
        <f t="shared" si="57"/>
        <v>0</v>
      </c>
      <c r="CA311" s="185"/>
      <c r="CB311" s="156"/>
      <c r="CC311" s="156"/>
      <c r="CD311" s="156"/>
      <c r="CE311" s="156"/>
      <c r="CF311" s="156"/>
      <c r="CG311" s="156"/>
      <c r="CH311" s="156"/>
      <c r="CI311" s="156"/>
      <c r="CJ311" s="156"/>
      <c r="CK311" s="173">
        <f t="shared" si="58"/>
        <v>0</v>
      </c>
      <c r="CL311" s="175" t="str">
        <f t="shared" si="59"/>
        <v>#DIV/0!</v>
      </c>
    </row>
    <row r="312" ht="15.75" customHeight="1">
      <c r="A312" s="124">
        <v>19.0</v>
      </c>
      <c r="B312" s="328" t="s">
        <v>276</v>
      </c>
      <c r="C312" s="325" t="s">
        <v>277</v>
      </c>
      <c r="D312" s="276" t="str">
        <f t="shared" si="46"/>
        <v>#REF!</v>
      </c>
      <c r="E312" s="161" t="str">
        <f t="shared" si="47"/>
        <v>#REF!</v>
      </c>
      <c r="F312" s="162" t="str">
        <f t="shared" si="48"/>
        <v>#REF!</v>
      </c>
      <c r="G312" s="163" t="str">
        <f t="shared" si="49"/>
        <v>#REF!</v>
      </c>
      <c r="H312" s="164"/>
      <c r="I312" s="148"/>
      <c r="J312" s="148"/>
      <c r="K312" s="148"/>
      <c r="L312" s="148"/>
      <c r="M312" s="166">
        <f t="shared" si="50"/>
        <v>0</v>
      </c>
      <c r="N312" s="167" t="str">
        <f t="shared" si="51"/>
        <v>#DIV/0!</v>
      </c>
      <c r="O312" s="137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80"/>
      <c r="AG312" s="180"/>
      <c r="AH312" s="180"/>
      <c r="AI312" s="180"/>
      <c r="AJ312" s="166">
        <f t="shared" si="52"/>
        <v>0</v>
      </c>
      <c r="AK312" s="168">
        <f t="shared" si="53"/>
        <v>0</v>
      </c>
      <c r="AL312" s="137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66">
        <f t="shared" si="54"/>
        <v>0</v>
      </c>
      <c r="BC312" s="168">
        <f t="shared" si="55"/>
        <v>0</v>
      </c>
      <c r="BD312" s="137"/>
      <c r="BE312" s="139"/>
      <c r="BF312" s="139"/>
      <c r="BG312" s="139"/>
      <c r="BH312" s="139"/>
      <c r="BI312" s="139"/>
      <c r="BJ312" s="139"/>
      <c r="BK312" s="139"/>
      <c r="BL312" s="139"/>
      <c r="BM312" s="139"/>
      <c r="BN312" s="139"/>
      <c r="BO312" s="139"/>
      <c r="BP312" s="139"/>
      <c r="BQ312" s="139"/>
      <c r="BR312" s="156"/>
      <c r="BS312" s="156"/>
      <c r="BT312" s="156"/>
      <c r="BU312" s="156"/>
      <c r="BV312" s="156"/>
      <c r="BW312" s="156"/>
      <c r="BX312" s="156"/>
      <c r="BY312" s="237">
        <f t="shared" si="56"/>
        <v>0</v>
      </c>
      <c r="BZ312" s="171">
        <f t="shared" si="57"/>
        <v>0</v>
      </c>
      <c r="CA312" s="185"/>
      <c r="CB312" s="156"/>
      <c r="CC312" s="156"/>
      <c r="CD312" s="156"/>
      <c r="CE312" s="156"/>
      <c r="CF312" s="156"/>
      <c r="CG312" s="156"/>
      <c r="CH312" s="156"/>
      <c r="CI312" s="156"/>
      <c r="CJ312" s="156"/>
      <c r="CK312" s="173">
        <f t="shared" si="58"/>
        <v>0</v>
      </c>
      <c r="CL312" s="175" t="str">
        <f t="shared" si="59"/>
        <v>#DIV/0!</v>
      </c>
    </row>
    <row r="313" ht="15.75" customHeight="1">
      <c r="A313" s="160">
        <v>20.0</v>
      </c>
      <c r="B313" s="328" t="s">
        <v>278</v>
      </c>
      <c r="C313" s="325" t="s">
        <v>279</v>
      </c>
      <c r="D313" s="276" t="str">
        <f t="shared" si="46"/>
        <v>#REF!</v>
      </c>
      <c r="E313" s="161" t="str">
        <f t="shared" si="47"/>
        <v>#REF!</v>
      </c>
      <c r="F313" s="162" t="str">
        <f t="shared" si="48"/>
        <v>#REF!</v>
      </c>
      <c r="G313" s="163" t="str">
        <f t="shared" si="49"/>
        <v>#REF!</v>
      </c>
      <c r="H313" s="164"/>
      <c r="I313" s="148"/>
      <c r="J313" s="148"/>
      <c r="K313" s="148"/>
      <c r="L313" s="148"/>
      <c r="M313" s="166">
        <f t="shared" si="50"/>
        <v>0</v>
      </c>
      <c r="N313" s="167" t="str">
        <f t="shared" si="51"/>
        <v>#DIV/0!</v>
      </c>
      <c r="O313" s="137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80"/>
      <c r="AG313" s="180"/>
      <c r="AH313" s="180"/>
      <c r="AI313" s="180"/>
      <c r="AJ313" s="166">
        <f t="shared" si="52"/>
        <v>0</v>
      </c>
      <c r="AK313" s="168">
        <f t="shared" si="53"/>
        <v>0</v>
      </c>
      <c r="AL313" s="137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66">
        <f t="shared" si="54"/>
        <v>0</v>
      </c>
      <c r="BC313" s="168">
        <f t="shared" si="55"/>
        <v>0</v>
      </c>
      <c r="BD313" s="137"/>
      <c r="BE313" s="139"/>
      <c r="BF313" s="139"/>
      <c r="BG313" s="139"/>
      <c r="BH313" s="139"/>
      <c r="BI313" s="139"/>
      <c r="BJ313" s="139"/>
      <c r="BK313" s="139"/>
      <c r="BL313" s="139"/>
      <c r="BM313" s="139"/>
      <c r="BN313" s="139"/>
      <c r="BO313" s="139"/>
      <c r="BP313" s="139"/>
      <c r="BQ313" s="139"/>
      <c r="BR313" s="156"/>
      <c r="BS313" s="156"/>
      <c r="BT313" s="156"/>
      <c r="BU313" s="156"/>
      <c r="BV313" s="156"/>
      <c r="BW313" s="156"/>
      <c r="BX313" s="156"/>
      <c r="BY313" s="237">
        <f t="shared" si="56"/>
        <v>0</v>
      </c>
      <c r="BZ313" s="171">
        <f t="shared" si="57"/>
        <v>0</v>
      </c>
      <c r="CA313" s="185"/>
      <c r="CB313" s="156"/>
      <c r="CC313" s="156"/>
      <c r="CD313" s="156"/>
      <c r="CE313" s="156"/>
      <c r="CF313" s="156"/>
      <c r="CG313" s="156"/>
      <c r="CH313" s="156"/>
      <c r="CI313" s="156"/>
      <c r="CJ313" s="156"/>
      <c r="CK313" s="173">
        <f t="shared" si="58"/>
        <v>0</v>
      </c>
      <c r="CL313" s="175" t="str">
        <f t="shared" si="59"/>
        <v>#DIV/0!</v>
      </c>
    </row>
    <row r="314" ht="15.75" customHeight="1">
      <c r="A314" s="124">
        <v>21.0</v>
      </c>
      <c r="B314" s="328" t="s">
        <v>280</v>
      </c>
      <c r="C314" s="325" t="s">
        <v>281</v>
      </c>
      <c r="D314" s="276" t="str">
        <f t="shared" si="46"/>
        <v>#REF!</v>
      </c>
      <c r="E314" s="161" t="str">
        <f t="shared" si="47"/>
        <v>#REF!</v>
      </c>
      <c r="F314" s="162" t="str">
        <f t="shared" si="48"/>
        <v>#REF!</v>
      </c>
      <c r="G314" s="163" t="str">
        <f t="shared" si="49"/>
        <v>#REF!</v>
      </c>
      <c r="H314" s="164"/>
      <c r="I314" s="165"/>
      <c r="J314" s="165"/>
      <c r="K314" s="165"/>
      <c r="L314" s="148"/>
      <c r="M314" s="166">
        <f t="shared" si="50"/>
        <v>0</v>
      </c>
      <c r="N314" s="167" t="str">
        <f t="shared" si="51"/>
        <v>#DIV/0!</v>
      </c>
      <c r="O314" s="137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80"/>
      <c r="AG314" s="180"/>
      <c r="AH314" s="180"/>
      <c r="AI314" s="180"/>
      <c r="AJ314" s="166">
        <f t="shared" si="52"/>
        <v>0</v>
      </c>
      <c r="AK314" s="168">
        <f t="shared" si="53"/>
        <v>0</v>
      </c>
      <c r="AL314" s="137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66">
        <f t="shared" si="54"/>
        <v>0</v>
      </c>
      <c r="BC314" s="168">
        <f t="shared" si="55"/>
        <v>0</v>
      </c>
      <c r="BD314" s="137"/>
      <c r="BE314" s="139"/>
      <c r="BF314" s="139"/>
      <c r="BG314" s="139"/>
      <c r="BH314" s="139"/>
      <c r="BI314" s="139"/>
      <c r="BJ314" s="139"/>
      <c r="BK314" s="139"/>
      <c r="BL314" s="139"/>
      <c r="BM314" s="139"/>
      <c r="BN314" s="139"/>
      <c r="BO314" s="139"/>
      <c r="BP314" s="139"/>
      <c r="BQ314" s="139"/>
      <c r="BR314" s="156"/>
      <c r="BS314" s="156"/>
      <c r="BT314" s="156"/>
      <c r="BU314" s="156"/>
      <c r="BV314" s="156"/>
      <c r="BW314" s="156"/>
      <c r="BX314" s="156"/>
      <c r="BY314" s="237">
        <f t="shared" si="56"/>
        <v>0</v>
      </c>
      <c r="BZ314" s="171">
        <f t="shared" si="57"/>
        <v>0</v>
      </c>
      <c r="CA314" s="185"/>
      <c r="CB314" s="156"/>
      <c r="CC314" s="156"/>
      <c r="CD314" s="156"/>
      <c r="CE314" s="156"/>
      <c r="CF314" s="156"/>
      <c r="CG314" s="156"/>
      <c r="CH314" s="156"/>
      <c r="CI314" s="156"/>
      <c r="CJ314" s="156"/>
      <c r="CK314" s="173">
        <f t="shared" si="58"/>
        <v>0</v>
      </c>
      <c r="CL314" s="175" t="str">
        <f t="shared" si="59"/>
        <v>#DIV/0!</v>
      </c>
    </row>
    <row r="315" ht="15.75" customHeight="1">
      <c r="A315" s="160">
        <v>22.0</v>
      </c>
      <c r="B315" s="328" t="s">
        <v>282</v>
      </c>
      <c r="C315" s="325" t="s">
        <v>283</v>
      </c>
      <c r="D315" s="276" t="str">
        <f t="shared" si="46"/>
        <v>#REF!</v>
      </c>
      <c r="E315" s="161" t="str">
        <f t="shared" si="47"/>
        <v>#REF!</v>
      </c>
      <c r="F315" s="162" t="str">
        <f t="shared" si="48"/>
        <v>#REF!</v>
      </c>
      <c r="G315" s="163" t="str">
        <f t="shared" si="49"/>
        <v>#REF!</v>
      </c>
      <c r="H315" s="164"/>
      <c r="I315" s="165"/>
      <c r="J315" s="148"/>
      <c r="K315" s="148"/>
      <c r="L315" s="148"/>
      <c r="M315" s="166">
        <f t="shared" si="50"/>
        <v>0</v>
      </c>
      <c r="N315" s="167" t="str">
        <f t="shared" si="51"/>
        <v>#DIV/0!</v>
      </c>
      <c r="O315" s="137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80"/>
      <c r="AG315" s="180"/>
      <c r="AH315" s="180"/>
      <c r="AI315" s="180"/>
      <c r="AJ315" s="166">
        <f t="shared" si="52"/>
        <v>0</v>
      </c>
      <c r="AK315" s="168">
        <f t="shared" si="53"/>
        <v>0</v>
      </c>
      <c r="AL315" s="137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66">
        <f t="shared" si="54"/>
        <v>0</v>
      </c>
      <c r="BC315" s="168">
        <f t="shared" si="55"/>
        <v>0</v>
      </c>
      <c r="BD315" s="137"/>
      <c r="BE315" s="139"/>
      <c r="BF315" s="139"/>
      <c r="BG315" s="139"/>
      <c r="BH315" s="139"/>
      <c r="BI315" s="139"/>
      <c r="BJ315" s="139"/>
      <c r="BK315" s="139"/>
      <c r="BL315" s="139"/>
      <c r="BM315" s="139"/>
      <c r="BN315" s="139"/>
      <c r="BO315" s="139"/>
      <c r="BP315" s="139"/>
      <c r="BQ315" s="139"/>
      <c r="BR315" s="156"/>
      <c r="BS315" s="156"/>
      <c r="BT315" s="156"/>
      <c r="BU315" s="156"/>
      <c r="BV315" s="156"/>
      <c r="BW315" s="156"/>
      <c r="BX315" s="156"/>
      <c r="BY315" s="237">
        <f t="shared" si="56"/>
        <v>0</v>
      </c>
      <c r="BZ315" s="171">
        <f t="shared" si="57"/>
        <v>0</v>
      </c>
      <c r="CA315" s="185"/>
      <c r="CB315" s="156"/>
      <c r="CC315" s="156"/>
      <c r="CD315" s="156"/>
      <c r="CE315" s="156"/>
      <c r="CF315" s="156"/>
      <c r="CG315" s="156"/>
      <c r="CH315" s="156"/>
      <c r="CI315" s="156"/>
      <c r="CJ315" s="156"/>
      <c r="CK315" s="173">
        <f t="shared" si="58"/>
        <v>0</v>
      </c>
      <c r="CL315" s="175" t="str">
        <f t="shared" si="59"/>
        <v>#DIV/0!</v>
      </c>
    </row>
    <row r="316" ht="15.75" customHeight="1">
      <c r="A316" s="124">
        <v>23.0</v>
      </c>
      <c r="B316" s="328" t="s">
        <v>284</v>
      </c>
      <c r="C316" s="325" t="s">
        <v>285</v>
      </c>
      <c r="D316" s="276" t="str">
        <f t="shared" si="46"/>
        <v>#REF!</v>
      </c>
      <c r="E316" s="161" t="str">
        <f t="shared" si="47"/>
        <v>#REF!</v>
      </c>
      <c r="F316" s="162" t="str">
        <f t="shared" si="48"/>
        <v>#REF!</v>
      </c>
      <c r="G316" s="163" t="str">
        <f t="shared" si="49"/>
        <v>#REF!</v>
      </c>
      <c r="H316" s="164"/>
      <c r="I316" s="165"/>
      <c r="J316" s="148"/>
      <c r="K316" s="148"/>
      <c r="L316" s="148"/>
      <c r="M316" s="166">
        <f t="shared" si="50"/>
        <v>0</v>
      </c>
      <c r="N316" s="167" t="str">
        <f t="shared" si="51"/>
        <v>#DIV/0!</v>
      </c>
      <c r="O316" s="22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3"/>
      <c r="AG316" s="203"/>
      <c r="AH316" s="203"/>
      <c r="AI316" s="203"/>
      <c r="AJ316" s="166">
        <f t="shared" si="52"/>
        <v>0</v>
      </c>
      <c r="AK316" s="168">
        <f t="shared" si="53"/>
        <v>0</v>
      </c>
      <c r="AL316" s="22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166">
        <f t="shared" si="54"/>
        <v>0</v>
      </c>
      <c r="BC316" s="168">
        <f t="shared" si="55"/>
        <v>0</v>
      </c>
      <c r="BD316" s="221"/>
      <c r="BE316" s="201"/>
      <c r="BF316" s="201"/>
      <c r="BG316" s="201"/>
      <c r="BH316" s="201"/>
      <c r="BI316" s="201"/>
      <c r="BJ316" s="201"/>
      <c r="BK316" s="201"/>
      <c r="BL316" s="201"/>
      <c r="BM316" s="201"/>
      <c r="BN316" s="201"/>
      <c r="BO316" s="201"/>
      <c r="BP316" s="201"/>
      <c r="BQ316" s="201"/>
      <c r="BR316" s="156"/>
      <c r="BS316" s="156"/>
      <c r="BT316" s="156"/>
      <c r="BU316" s="156"/>
      <c r="BV316" s="156"/>
      <c r="BW316" s="156"/>
      <c r="BX316" s="156"/>
      <c r="BY316" s="237">
        <f t="shared" si="56"/>
        <v>0</v>
      </c>
      <c r="BZ316" s="171">
        <f t="shared" si="57"/>
        <v>0</v>
      </c>
      <c r="CA316" s="185"/>
      <c r="CB316" s="156"/>
      <c r="CC316" s="156"/>
      <c r="CD316" s="156"/>
      <c r="CE316" s="156"/>
      <c r="CF316" s="156"/>
      <c r="CG316" s="156"/>
      <c r="CH316" s="156"/>
      <c r="CI316" s="156"/>
      <c r="CJ316" s="156"/>
      <c r="CK316" s="173">
        <f t="shared" si="58"/>
        <v>0</v>
      </c>
      <c r="CL316" s="175" t="str">
        <f t="shared" si="59"/>
        <v>#DIV/0!</v>
      </c>
    </row>
    <row r="317" ht="15.75" customHeight="1">
      <c r="A317" s="160">
        <v>24.0</v>
      </c>
      <c r="B317" s="328" t="s">
        <v>286</v>
      </c>
      <c r="C317" s="325" t="s">
        <v>287</v>
      </c>
      <c r="D317" s="276" t="str">
        <f t="shared" si="46"/>
        <v>#REF!</v>
      </c>
      <c r="E317" s="161" t="str">
        <f t="shared" si="47"/>
        <v>#REF!</v>
      </c>
      <c r="F317" s="162" t="str">
        <f t="shared" si="48"/>
        <v>#REF!</v>
      </c>
      <c r="G317" s="163" t="str">
        <f t="shared" si="49"/>
        <v>#REF!</v>
      </c>
      <c r="H317" s="164"/>
      <c r="I317" s="150"/>
      <c r="J317" s="150"/>
      <c r="K317" s="150"/>
      <c r="L317" s="148"/>
      <c r="M317" s="166">
        <f t="shared" si="50"/>
        <v>0</v>
      </c>
      <c r="N317" s="167" t="str">
        <f t="shared" si="51"/>
        <v>#DIV/0!</v>
      </c>
      <c r="O317" s="22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3"/>
      <c r="AG317" s="203"/>
      <c r="AH317" s="203"/>
      <c r="AI317" s="203"/>
      <c r="AJ317" s="166">
        <f t="shared" si="52"/>
        <v>0</v>
      </c>
      <c r="AK317" s="168">
        <f t="shared" si="53"/>
        <v>0</v>
      </c>
      <c r="AL317" s="22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166">
        <f t="shared" si="54"/>
        <v>0</v>
      </c>
      <c r="BC317" s="168">
        <f t="shared" si="55"/>
        <v>0</v>
      </c>
      <c r="BD317" s="221"/>
      <c r="BE317" s="201"/>
      <c r="BF317" s="201"/>
      <c r="BG317" s="201"/>
      <c r="BH317" s="201"/>
      <c r="BI317" s="201"/>
      <c r="BJ317" s="201"/>
      <c r="BK317" s="201"/>
      <c r="BL317" s="201"/>
      <c r="BM317" s="201"/>
      <c r="BN317" s="201"/>
      <c r="BO317" s="201"/>
      <c r="BP317" s="201"/>
      <c r="BQ317" s="201"/>
      <c r="BR317" s="156"/>
      <c r="BS317" s="156"/>
      <c r="BT317" s="156"/>
      <c r="BU317" s="156"/>
      <c r="BV317" s="156"/>
      <c r="BW317" s="156"/>
      <c r="BX317" s="156"/>
      <c r="BY317" s="237">
        <f t="shared" si="56"/>
        <v>0</v>
      </c>
      <c r="BZ317" s="171">
        <f t="shared" si="57"/>
        <v>0</v>
      </c>
      <c r="CA317" s="185"/>
      <c r="CB317" s="156"/>
      <c r="CC317" s="156"/>
      <c r="CD317" s="156"/>
      <c r="CE317" s="156"/>
      <c r="CF317" s="156"/>
      <c r="CG317" s="156"/>
      <c r="CH317" s="156"/>
      <c r="CI317" s="156"/>
      <c r="CJ317" s="156"/>
      <c r="CK317" s="173">
        <f t="shared" si="58"/>
        <v>0</v>
      </c>
      <c r="CL317" s="175" t="str">
        <f t="shared" si="59"/>
        <v>#DIV/0!</v>
      </c>
    </row>
    <row r="318" ht="15.75" customHeight="1">
      <c r="A318" s="124">
        <v>25.0</v>
      </c>
      <c r="B318" s="328" t="s">
        <v>288</v>
      </c>
      <c r="C318" s="325" t="s">
        <v>289</v>
      </c>
      <c r="D318" s="276" t="str">
        <f t="shared" si="46"/>
        <v>#REF!</v>
      </c>
      <c r="E318" s="161" t="str">
        <f t="shared" si="47"/>
        <v>#REF!</v>
      </c>
      <c r="F318" s="162" t="str">
        <f t="shared" si="48"/>
        <v>#REF!</v>
      </c>
      <c r="G318" s="163" t="str">
        <f t="shared" si="49"/>
        <v>#REF!</v>
      </c>
      <c r="H318" s="187"/>
      <c r="I318" s="148"/>
      <c r="J318" s="148"/>
      <c r="K318" s="148"/>
      <c r="L318" s="148"/>
      <c r="M318" s="166">
        <f t="shared" si="50"/>
        <v>0</v>
      </c>
      <c r="N318" s="167" t="str">
        <f t="shared" si="51"/>
        <v>#DIV/0!</v>
      </c>
      <c r="O318" s="137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80"/>
      <c r="AG318" s="180"/>
      <c r="AH318" s="180"/>
      <c r="AI318" s="180"/>
      <c r="AJ318" s="166">
        <f t="shared" si="52"/>
        <v>0</v>
      </c>
      <c r="AK318" s="168">
        <f t="shared" si="53"/>
        <v>0</v>
      </c>
      <c r="AL318" s="137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66">
        <f t="shared" si="54"/>
        <v>0</v>
      </c>
      <c r="BC318" s="168">
        <f t="shared" si="55"/>
        <v>0</v>
      </c>
      <c r="BD318" s="137"/>
      <c r="BE318" s="139"/>
      <c r="BF318" s="139"/>
      <c r="BG318" s="139"/>
      <c r="BH318" s="139"/>
      <c r="BI318" s="139"/>
      <c r="BJ318" s="139"/>
      <c r="BK318" s="139"/>
      <c r="BL318" s="139"/>
      <c r="BM318" s="139"/>
      <c r="BN318" s="139"/>
      <c r="BO318" s="139"/>
      <c r="BP318" s="139"/>
      <c r="BQ318" s="139"/>
      <c r="BR318" s="156"/>
      <c r="BS318" s="156"/>
      <c r="BT318" s="156"/>
      <c r="BU318" s="156"/>
      <c r="BV318" s="156"/>
      <c r="BW318" s="156"/>
      <c r="BX318" s="156"/>
      <c r="BY318" s="237">
        <f t="shared" si="56"/>
        <v>0</v>
      </c>
      <c r="BZ318" s="171">
        <f t="shared" si="57"/>
        <v>0</v>
      </c>
      <c r="CA318" s="185"/>
      <c r="CB318" s="156"/>
      <c r="CC318" s="156"/>
      <c r="CD318" s="156"/>
      <c r="CE318" s="156"/>
      <c r="CF318" s="156"/>
      <c r="CG318" s="156"/>
      <c r="CH318" s="156"/>
      <c r="CI318" s="156"/>
      <c r="CJ318" s="156"/>
      <c r="CK318" s="173">
        <f t="shared" si="58"/>
        <v>0</v>
      </c>
      <c r="CL318" s="175" t="str">
        <f t="shared" si="59"/>
        <v>#DIV/0!</v>
      </c>
    </row>
    <row r="319" ht="15.75" customHeight="1">
      <c r="A319" s="160">
        <v>26.0</v>
      </c>
      <c r="B319" s="328" t="s">
        <v>290</v>
      </c>
      <c r="C319" s="325" t="s">
        <v>291</v>
      </c>
      <c r="D319" s="276" t="str">
        <f t="shared" si="46"/>
        <v>#REF!</v>
      </c>
      <c r="E319" s="161" t="str">
        <f t="shared" si="47"/>
        <v>#REF!</v>
      </c>
      <c r="F319" s="162" t="str">
        <f t="shared" si="48"/>
        <v>#REF!</v>
      </c>
      <c r="G319" s="163" t="str">
        <f t="shared" si="49"/>
        <v>#REF!</v>
      </c>
      <c r="H319" s="164"/>
      <c r="I319" s="148"/>
      <c r="J319" s="148"/>
      <c r="K319" s="148"/>
      <c r="L319" s="148"/>
      <c r="M319" s="166">
        <f t="shared" si="50"/>
        <v>0</v>
      </c>
      <c r="N319" s="167" t="str">
        <f t="shared" si="51"/>
        <v>#DIV/0!</v>
      </c>
      <c r="O319" s="137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80"/>
      <c r="AG319" s="180"/>
      <c r="AH319" s="180"/>
      <c r="AI319" s="180"/>
      <c r="AJ319" s="166">
        <f t="shared" si="52"/>
        <v>0</v>
      </c>
      <c r="AK319" s="168">
        <f t="shared" si="53"/>
        <v>0</v>
      </c>
      <c r="AL319" s="137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66">
        <f t="shared" si="54"/>
        <v>0</v>
      </c>
      <c r="BC319" s="168">
        <f t="shared" si="55"/>
        <v>0</v>
      </c>
      <c r="BD319" s="137"/>
      <c r="BE319" s="139"/>
      <c r="BF319" s="139"/>
      <c r="BG319" s="139"/>
      <c r="BH319" s="139"/>
      <c r="BI319" s="139"/>
      <c r="BJ319" s="139"/>
      <c r="BK319" s="139"/>
      <c r="BL319" s="139"/>
      <c r="BM319" s="139"/>
      <c r="BN319" s="139"/>
      <c r="BO319" s="139"/>
      <c r="BP319" s="139"/>
      <c r="BQ319" s="139"/>
      <c r="BR319" s="156"/>
      <c r="BS319" s="156"/>
      <c r="BT319" s="156"/>
      <c r="BU319" s="156"/>
      <c r="BV319" s="156"/>
      <c r="BW319" s="156"/>
      <c r="BX319" s="156"/>
      <c r="BY319" s="237">
        <f t="shared" si="56"/>
        <v>0</v>
      </c>
      <c r="BZ319" s="171">
        <f t="shared" si="57"/>
        <v>0</v>
      </c>
      <c r="CA319" s="185"/>
      <c r="CB319" s="156"/>
      <c r="CC319" s="156"/>
      <c r="CD319" s="156"/>
      <c r="CE319" s="156"/>
      <c r="CF319" s="156"/>
      <c r="CG319" s="156"/>
      <c r="CH319" s="156"/>
      <c r="CI319" s="156"/>
      <c r="CJ319" s="156"/>
      <c r="CK319" s="173">
        <f t="shared" si="58"/>
        <v>0</v>
      </c>
      <c r="CL319" s="175" t="str">
        <f t="shared" si="59"/>
        <v>#DIV/0!</v>
      </c>
    </row>
    <row r="320" ht="15.75" customHeight="1">
      <c r="A320" s="124">
        <v>27.0</v>
      </c>
      <c r="B320" s="328" t="s">
        <v>292</v>
      </c>
      <c r="C320" s="325" t="s">
        <v>293</v>
      </c>
      <c r="D320" s="276" t="str">
        <f t="shared" si="46"/>
        <v>#REF!</v>
      </c>
      <c r="E320" s="161" t="str">
        <f t="shared" si="47"/>
        <v>#REF!</v>
      </c>
      <c r="F320" s="162" t="str">
        <f t="shared" si="48"/>
        <v>#REF!</v>
      </c>
      <c r="G320" s="163" t="str">
        <f t="shared" si="49"/>
        <v>#REF!</v>
      </c>
      <c r="H320" s="164"/>
      <c r="I320" s="165"/>
      <c r="J320" s="165"/>
      <c r="K320" s="165"/>
      <c r="L320" s="165"/>
      <c r="M320" s="166">
        <f t="shared" si="50"/>
        <v>0</v>
      </c>
      <c r="N320" s="167" t="str">
        <f t="shared" si="51"/>
        <v>#DIV/0!</v>
      </c>
      <c r="O320" s="137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80"/>
      <c r="AG320" s="180"/>
      <c r="AH320" s="180"/>
      <c r="AI320" s="180"/>
      <c r="AJ320" s="166">
        <f t="shared" si="52"/>
        <v>0</v>
      </c>
      <c r="AK320" s="168">
        <f t="shared" si="53"/>
        <v>0</v>
      </c>
      <c r="AL320" s="137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66">
        <f t="shared" si="54"/>
        <v>0</v>
      </c>
      <c r="BC320" s="168">
        <f t="shared" si="55"/>
        <v>0</v>
      </c>
      <c r="BD320" s="137"/>
      <c r="BE320" s="139"/>
      <c r="BF320" s="139"/>
      <c r="BG320" s="139"/>
      <c r="BH320" s="139"/>
      <c r="BI320" s="139"/>
      <c r="BJ320" s="139"/>
      <c r="BK320" s="139"/>
      <c r="BL320" s="139"/>
      <c r="BM320" s="139"/>
      <c r="BN320" s="139"/>
      <c r="BO320" s="139"/>
      <c r="BP320" s="139"/>
      <c r="BQ320" s="139"/>
      <c r="BR320" s="156"/>
      <c r="BS320" s="156"/>
      <c r="BT320" s="156"/>
      <c r="BU320" s="156"/>
      <c r="BV320" s="156"/>
      <c r="BW320" s="156"/>
      <c r="BX320" s="156"/>
      <c r="BY320" s="237">
        <f t="shared" si="56"/>
        <v>0</v>
      </c>
      <c r="BZ320" s="171">
        <f t="shared" si="57"/>
        <v>0</v>
      </c>
      <c r="CA320" s="185"/>
      <c r="CB320" s="156"/>
      <c r="CC320" s="156"/>
      <c r="CD320" s="156"/>
      <c r="CE320" s="156"/>
      <c r="CF320" s="156"/>
      <c r="CG320" s="156"/>
      <c r="CH320" s="156"/>
      <c r="CI320" s="156"/>
      <c r="CJ320" s="156"/>
      <c r="CK320" s="173">
        <f t="shared" si="58"/>
        <v>0</v>
      </c>
      <c r="CL320" s="175" t="str">
        <f t="shared" si="59"/>
        <v>#DIV/0!</v>
      </c>
    </row>
    <row r="321" ht="15.75" customHeight="1">
      <c r="A321" s="160">
        <v>28.0</v>
      </c>
      <c r="B321" s="328" t="s">
        <v>294</v>
      </c>
      <c r="C321" s="325" t="s">
        <v>295</v>
      </c>
      <c r="D321" s="276" t="str">
        <f t="shared" si="46"/>
        <v>#REF!</v>
      </c>
      <c r="E321" s="161" t="str">
        <f t="shared" si="47"/>
        <v>#REF!</v>
      </c>
      <c r="F321" s="162" t="str">
        <f t="shared" si="48"/>
        <v>#REF!</v>
      </c>
      <c r="G321" s="163" t="str">
        <f t="shared" si="49"/>
        <v>#REF!</v>
      </c>
      <c r="H321" s="164"/>
      <c r="I321" s="165"/>
      <c r="J321" s="165"/>
      <c r="K321" s="165"/>
      <c r="L321" s="165"/>
      <c r="M321" s="166">
        <f t="shared" si="50"/>
        <v>0</v>
      </c>
      <c r="N321" s="167" t="str">
        <f t="shared" si="51"/>
        <v>#DIV/0!</v>
      </c>
      <c r="O321" s="137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80"/>
      <c r="AG321" s="180"/>
      <c r="AH321" s="180"/>
      <c r="AI321" s="180"/>
      <c r="AJ321" s="166">
        <f t="shared" si="52"/>
        <v>0</v>
      </c>
      <c r="AK321" s="168">
        <f t="shared" si="53"/>
        <v>0</v>
      </c>
      <c r="AL321" s="137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66">
        <f t="shared" si="54"/>
        <v>0</v>
      </c>
      <c r="BC321" s="168">
        <f t="shared" si="55"/>
        <v>0</v>
      </c>
      <c r="BD321" s="137"/>
      <c r="BE321" s="139"/>
      <c r="BF321" s="139"/>
      <c r="BG321" s="139"/>
      <c r="BH321" s="139"/>
      <c r="BI321" s="139"/>
      <c r="BJ321" s="139"/>
      <c r="BK321" s="139"/>
      <c r="BL321" s="139"/>
      <c r="BM321" s="139"/>
      <c r="BN321" s="139"/>
      <c r="BO321" s="139"/>
      <c r="BP321" s="139"/>
      <c r="BQ321" s="139"/>
      <c r="BR321" s="156"/>
      <c r="BS321" s="156"/>
      <c r="BT321" s="156"/>
      <c r="BU321" s="156"/>
      <c r="BV321" s="156"/>
      <c r="BW321" s="156"/>
      <c r="BX321" s="156"/>
      <c r="BY321" s="237">
        <f t="shared" si="56"/>
        <v>0</v>
      </c>
      <c r="BZ321" s="171">
        <f t="shared" si="57"/>
        <v>0</v>
      </c>
      <c r="CA321" s="185"/>
      <c r="CB321" s="156"/>
      <c r="CC321" s="156"/>
      <c r="CD321" s="156"/>
      <c r="CE321" s="156"/>
      <c r="CF321" s="156"/>
      <c r="CG321" s="156"/>
      <c r="CH321" s="156"/>
      <c r="CI321" s="156"/>
      <c r="CJ321" s="156"/>
      <c r="CK321" s="173">
        <f t="shared" si="58"/>
        <v>0</v>
      </c>
      <c r="CL321" s="175" t="str">
        <f t="shared" si="59"/>
        <v>#DIV/0!</v>
      </c>
    </row>
    <row r="322" ht="15.75" customHeight="1">
      <c r="A322" s="124">
        <v>29.0</v>
      </c>
      <c r="B322" s="328" t="s">
        <v>296</v>
      </c>
      <c r="C322" s="325" t="s">
        <v>297</v>
      </c>
      <c r="D322" s="276" t="str">
        <f t="shared" si="46"/>
        <v>#REF!</v>
      </c>
      <c r="E322" s="161" t="str">
        <f t="shared" si="47"/>
        <v>#REF!</v>
      </c>
      <c r="F322" s="162" t="str">
        <f t="shared" si="48"/>
        <v>#REF!</v>
      </c>
      <c r="G322" s="163" t="str">
        <f t="shared" si="49"/>
        <v>#REF!</v>
      </c>
      <c r="H322" s="164"/>
      <c r="I322" s="165"/>
      <c r="J322" s="165"/>
      <c r="K322" s="165"/>
      <c r="L322" s="165"/>
      <c r="M322" s="166">
        <f t="shared" si="50"/>
        <v>0</v>
      </c>
      <c r="N322" s="167" t="str">
        <f t="shared" si="51"/>
        <v>#DIV/0!</v>
      </c>
      <c r="O322" s="137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80"/>
      <c r="AG322" s="180"/>
      <c r="AH322" s="180"/>
      <c r="AI322" s="180"/>
      <c r="AJ322" s="166">
        <f t="shared" si="52"/>
        <v>0</v>
      </c>
      <c r="AK322" s="168">
        <f t="shared" si="53"/>
        <v>0</v>
      </c>
      <c r="AL322" s="137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66">
        <f t="shared" si="54"/>
        <v>0</v>
      </c>
      <c r="BC322" s="168">
        <f t="shared" si="55"/>
        <v>0</v>
      </c>
      <c r="BD322" s="137"/>
      <c r="BE322" s="139"/>
      <c r="BF322" s="139"/>
      <c r="BG322" s="139"/>
      <c r="BH322" s="139"/>
      <c r="BI322" s="139"/>
      <c r="BJ322" s="139"/>
      <c r="BK322" s="139"/>
      <c r="BL322" s="139"/>
      <c r="BM322" s="139"/>
      <c r="BN322" s="139"/>
      <c r="BO322" s="139"/>
      <c r="BP322" s="139"/>
      <c r="BQ322" s="139"/>
      <c r="BR322" s="156"/>
      <c r="BS322" s="156"/>
      <c r="BT322" s="156"/>
      <c r="BU322" s="156"/>
      <c r="BV322" s="156"/>
      <c r="BW322" s="156"/>
      <c r="BX322" s="156"/>
      <c r="BY322" s="237">
        <f t="shared" si="56"/>
        <v>0</v>
      </c>
      <c r="BZ322" s="171">
        <f t="shared" si="57"/>
        <v>0</v>
      </c>
      <c r="CA322" s="185"/>
      <c r="CB322" s="156"/>
      <c r="CC322" s="156"/>
      <c r="CD322" s="156"/>
      <c r="CE322" s="156"/>
      <c r="CF322" s="156"/>
      <c r="CG322" s="156"/>
      <c r="CH322" s="156"/>
      <c r="CI322" s="156"/>
      <c r="CJ322" s="156"/>
      <c r="CK322" s="173">
        <f t="shared" si="58"/>
        <v>0</v>
      </c>
      <c r="CL322" s="175" t="str">
        <f t="shared" si="59"/>
        <v>#DIV/0!</v>
      </c>
    </row>
    <row r="323" ht="15.75" customHeight="1">
      <c r="A323" s="160">
        <v>30.0</v>
      </c>
      <c r="B323" s="328" t="s">
        <v>298</v>
      </c>
      <c r="C323" s="325" t="s">
        <v>299</v>
      </c>
      <c r="D323" s="276" t="str">
        <f t="shared" si="46"/>
        <v>#REF!</v>
      </c>
      <c r="E323" s="161" t="str">
        <f t="shared" si="47"/>
        <v>#REF!</v>
      </c>
      <c r="F323" s="162" t="str">
        <f t="shared" si="48"/>
        <v>#REF!</v>
      </c>
      <c r="G323" s="163" t="str">
        <f t="shared" si="49"/>
        <v>#REF!</v>
      </c>
      <c r="H323" s="164"/>
      <c r="I323" s="148"/>
      <c r="J323" s="148"/>
      <c r="K323" s="148"/>
      <c r="L323" s="148"/>
      <c r="M323" s="166">
        <f t="shared" si="50"/>
        <v>0</v>
      </c>
      <c r="N323" s="167" t="str">
        <f t="shared" si="51"/>
        <v>#DIV/0!</v>
      </c>
      <c r="O323" s="22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3"/>
      <c r="AG323" s="203"/>
      <c r="AH323" s="203"/>
      <c r="AI323" s="203"/>
      <c r="AJ323" s="166">
        <f t="shared" si="52"/>
        <v>0</v>
      </c>
      <c r="AK323" s="168">
        <f t="shared" si="53"/>
        <v>0</v>
      </c>
      <c r="AL323" s="22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166">
        <f t="shared" si="54"/>
        <v>0</v>
      </c>
      <c r="BC323" s="168">
        <f t="shared" si="55"/>
        <v>0</v>
      </c>
      <c r="BD323" s="221"/>
      <c r="BE323" s="201"/>
      <c r="BF323" s="201"/>
      <c r="BG323" s="201"/>
      <c r="BH323" s="201"/>
      <c r="BI323" s="201"/>
      <c r="BJ323" s="201"/>
      <c r="BK323" s="201"/>
      <c r="BL323" s="201"/>
      <c r="BM323" s="201"/>
      <c r="BN323" s="201"/>
      <c r="BO323" s="201"/>
      <c r="BP323" s="201"/>
      <c r="BQ323" s="201"/>
      <c r="BR323" s="156"/>
      <c r="BS323" s="156"/>
      <c r="BT323" s="156"/>
      <c r="BU323" s="156"/>
      <c r="BV323" s="156"/>
      <c r="BW323" s="156"/>
      <c r="BX323" s="156"/>
      <c r="BY323" s="237">
        <f t="shared" si="56"/>
        <v>0</v>
      </c>
      <c r="BZ323" s="171">
        <f t="shared" si="57"/>
        <v>0</v>
      </c>
      <c r="CA323" s="185"/>
      <c r="CB323" s="156"/>
      <c r="CC323" s="156"/>
      <c r="CD323" s="156"/>
      <c r="CE323" s="156"/>
      <c r="CF323" s="156"/>
      <c r="CG323" s="156"/>
      <c r="CH323" s="156"/>
      <c r="CI323" s="156"/>
      <c r="CJ323" s="156"/>
      <c r="CK323" s="173">
        <f t="shared" si="58"/>
        <v>0</v>
      </c>
      <c r="CL323" s="175" t="str">
        <f t="shared" si="59"/>
        <v>#DIV/0!</v>
      </c>
    </row>
    <row r="324" ht="15.75" customHeight="1">
      <c r="A324" s="124">
        <v>31.0</v>
      </c>
      <c r="B324" s="328" t="s">
        <v>300</v>
      </c>
      <c r="C324" s="325" t="s">
        <v>301</v>
      </c>
      <c r="D324" s="276" t="str">
        <f t="shared" si="46"/>
        <v>#REF!</v>
      </c>
      <c r="E324" s="161" t="str">
        <f t="shared" si="47"/>
        <v>#REF!</v>
      </c>
      <c r="F324" s="162" t="str">
        <f t="shared" si="48"/>
        <v>#REF!</v>
      </c>
      <c r="G324" s="163" t="str">
        <f t="shared" si="49"/>
        <v>#REF!</v>
      </c>
      <c r="H324" s="164"/>
      <c r="I324" s="148"/>
      <c r="J324" s="148"/>
      <c r="K324" s="148"/>
      <c r="L324" s="148"/>
      <c r="M324" s="166">
        <f t="shared" si="50"/>
        <v>0</v>
      </c>
      <c r="N324" s="167" t="str">
        <f t="shared" si="51"/>
        <v>#DIV/0!</v>
      </c>
      <c r="O324" s="137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80"/>
      <c r="AG324" s="180"/>
      <c r="AH324" s="180"/>
      <c r="AI324" s="180"/>
      <c r="AJ324" s="166">
        <f t="shared" si="52"/>
        <v>0</v>
      </c>
      <c r="AK324" s="168">
        <f t="shared" si="53"/>
        <v>0</v>
      </c>
      <c r="AL324" s="137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66">
        <f t="shared" si="54"/>
        <v>0</v>
      </c>
      <c r="BC324" s="168">
        <f t="shared" si="55"/>
        <v>0</v>
      </c>
      <c r="BD324" s="137"/>
      <c r="BE324" s="139"/>
      <c r="BF324" s="139"/>
      <c r="BG324" s="139"/>
      <c r="BH324" s="139"/>
      <c r="BI324" s="139"/>
      <c r="BJ324" s="139"/>
      <c r="BK324" s="139"/>
      <c r="BL324" s="139"/>
      <c r="BM324" s="139"/>
      <c r="BN324" s="139"/>
      <c r="BO324" s="139"/>
      <c r="BP324" s="139"/>
      <c r="BQ324" s="139"/>
      <c r="BR324" s="156"/>
      <c r="BS324" s="156"/>
      <c r="BT324" s="156"/>
      <c r="BU324" s="156"/>
      <c r="BV324" s="156"/>
      <c r="BW324" s="156"/>
      <c r="BX324" s="156"/>
      <c r="BY324" s="237">
        <f t="shared" si="56"/>
        <v>0</v>
      </c>
      <c r="BZ324" s="171">
        <f t="shared" si="57"/>
        <v>0</v>
      </c>
      <c r="CA324" s="185"/>
      <c r="CB324" s="156"/>
      <c r="CC324" s="156"/>
      <c r="CD324" s="156"/>
      <c r="CE324" s="156"/>
      <c r="CF324" s="156"/>
      <c r="CG324" s="156"/>
      <c r="CH324" s="156"/>
      <c r="CI324" s="156"/>
      <c r="CJ324" s="156"/>
      <c r="CK324" s="173">
        <f t="shared" si="58"/>
        <v>0</v>
      </c>
      <c r="CL324" s="175" t="str">
        <f t="shared" si="59"/>
        <v>#DIV/0!</v>
      </c>
    </row>
    <row r="325" ht="15.75" customHeight="1">
      <c r="A325" s="160">
        <v>32.0</v>
      </c>
      <c r="B325" s="328" t="s">
        <v>302</v>
      </c>
      <c r="C325" s="325" t="s">
        <v>303</v>
      </c>
      <c r="D325" s="276" t="str">
        <f t="shared" si="46"/>
        <v>#REF!</v>
      </c>
      <c r="E325" s="161" t="str">
        <f t="shared" si="47"/>
        <v>#REF!</v>
      </c>
      <c r="F325" s="162" t="str">
        <f t="shared" si="48"/>
        <v>#REF!</v>
      </c>
      <c r="G325" s="163" t="str">
        <f t="shared" si="49"/>
        <v>#REF!</v>
      </c>
      <c r="H325" s="187"/>
      <c r="I325" s="165"/>
      <c r="J325" s="165"/>
      <c r="K325" s="165"/>
      <c r="L325" s="148"/>
      <c r="M325" s="166">
        <f t="shared" si="50"/>
        <v>0</v>
      </c>
      <c r="N325" s="167" t="str">
        <f t="shared" si="51"/>
        <v>#DIV/0!</v>
      </c>
      <c r="O325" s="137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80"/>
      <c r="AG325" s="180"/>
      <c r="AH325" s="180"/>
      <c r="AI325" s="180"/>
      <c r="AJ325" s="166">
        <f t="shared" si="52"/>
        <v>0</v>
      </c>
      <c r="AK325" s="168">
        <f t="shared" si="53"/>
        <v>0</v>
      </c>
      <c r="AL325" s="137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66">
        <f t="shared" si="54"/>
        <v>0</v>
      </c>
      <c r="BC325" s="168">
        <f t="shared" si="55"/>
        <v>0</v>
      </c>
      <c r="BD325" s="137"/>
      <c r="BE325" s="139"/>
      <c r="BF325" s="139"/>
      <c r="BG325" s="139"/>
      <c r="BH325" s="139"/>
      <c r="BI325" s="139"/>
      <c r="BJ325" s="139"/>
      <c r="BK325" s="139"/>
      <c r="BL325" s="139"/>
      <c r="BM325" s="139"/>
      <c r="BN325" s="139"/>
      <c r="BO325" s="139"/>
      <c r="BP325" s="139"/>
      <c r="BQ325" s="139"/>
      <c r="BR325" s="156"/>
      <c r="BS325" s="156"/>
      <c r="BT325" s="156"/>
      <c r="BU325" s="156"/>
      <c r="BV325" s="156"/>
      <c r="BW325" s="156"/>
      <c r="BX325" s="156"/>
      <c r="BY325" s="237">
        <f t="shared" si="56"/>
        <v>0</v>
      </c>
      <c r="BZ325" s="171">
        <f t="shared" si="57"/>
        <v>0</v>
      </c>
      <c r="CA325" s="185"/>
      <c r="CB325" s="156"/>
      <c r="CC325" s="156"/>
      <c r="CD325" s="156"/>
      <c r="CE325" s="156"/>
      <c r="CF325" s="156"/>
      <c r="CG325" s="156"/>
      <c r="CH325" s="156"/>
      <c r="CI325" s="156"/>
      <c r="CJ325" s="156"/>
      <c r="CK325" s="173">
        <f t="shared" si="58"/>
        <v>0</v>
      </c>
      <c r="CL325" s="175" t="str">
        <f t="shared" si="59"/>
        <v>#DIV/0!</v>
      </c>
    </row>
    <row r="326" ht="15.75" customHeight="1">
      <c r="A326" s="124">
        <v>33.0</v>
      </c>
      <c r="B326" s="328" t="s">
        <v>304</v>
      </c>
      <c r="C326" s="325" t="s">
        <v>305</v>
      </c>
      <c r="D326" s="276" t="str">
        <f t="shared" si="46"/>
        <v>#REF!</v>
      </c>
      <c r="E326" s="161" t="str">
        <f t="shared" si="47"/>
        <v>#REF!</v>
      </c>
      <c r="F326" s="162" t="str">
        <f t="shared" si="48"/>
        <v>#REF!</v>
      </c>
      <c r="G326" s="163" t="str">
        <f t="shared" si="49"/>
        <v>#REF!</v>
      </c>
      <c r="H326" s="164"/>
      <c r="I326" s="148"/>
      <c r="J326" s="148"/>
      <c r="K326" s="148"/>
      <c r="L326" s="165"/>
      <c r="M326" s="166">
        <f t="shared" si="50"/>
        <v>0</v>
      </c>
      <c r="N326" s="167" t="str">
        <f t="shared" si="51"/>
        <v>#DIV/0!</v>
      </c>
      <c r="O326" s="137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80"/>
      <c r="AG326" s="180"/>
      <c r="AH326" s="180"/>
      <c r="AI326" s="180"/>
      <c r="AJ326" s="166">
        <f t="shared" si="52"/>
        <v>0</v>
      </c>
      <c r="AK326" s="168">
        <f t="shared" si="53"/>
        <v>0</v>
      </c>
      <c r="AL326" s="137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66">
        <f t="shared" si="54"/>
        <v>0</v>
      </c>
      <c r="BC326" s="168">
        <f t="shared" si="55"/>
        <v>0</v>
      </c>
      <c r="BD326" s="137"/>
      <c r="BE326" s="139"/>
      <c r="BF326" s="139"/>
      <c r="BG326" s="139"/>
      <c r="BH326" s="139"/>
      <c r="BI326" s="139"/>
      <c r="BJ326" s="139"/>
      <c r="BK326" s="139"/>
      <c r="BL326" s="139"/>
      <c r="BM326" s="139"/>
      <c r="BN326" s="139"/>
      <c r="BO326" s="139"/>
      <c r="BP326" s="139"/>
      <c r="BQ326" s="139"/>
      <c r="BR326" s="156"/>
      <c r="BS326" s="156"/>
      <c r="BT326" s="156"/>
      <c r="BU326" s="156"/>
      <c r="BV326" s="156"/>
      <c r="BW326" s="156"/>
      <c r="BX326" s="156"/>
      <c r="BY326" s="237">
        <f t="shared" si="56"/>
        <v>0</v>
      </c>
      <c r="BZ326" s="171">
        <f t="shared" si="57"/>
        <v>0</v>
      </c>
      <c r="CA326" s="185"/>
      <c r="CB326" s="156"/>
      <c r="CC326" s="156"/>
      <c r="CD326" s="156"/>
      <c r="CE326" s="156"/>
      <c r="CF326" s="156"/>
      <c r="CG326" s="156"/>
      <c r="CH326" s="156"/>
      <c r="CI326" s="156"/>
      <c r="CJ326" s="156"/>
      <c r="CK326" s="173">
        <f t="shared" si="58"/>
        <v>0</v>
      </c>
      <c r="CL326" s="175" t="str">
        <f t="shared" si="59"/>
        <v>#DIV/0!</v>
      </c>
    </row>
    <row r="327" ht="15.75" customHeight="1">
      <c r="A327" s="160">
        <v>34.0</v>
      </c>
      <c r="B327" s="328" t="s">
        <v>306</v>
      </c>
      <c r="C327" s="325" t="s">
        <v>307</v>
      </c>
      <c r="D327" s="276" t="str">
        <f t="shared" si="46"/>
        <v>#REF!</v>
      </c>
      <c r="E327" s="161" t="str">
        <f t="shared" si="47"/>
        <v>#REF!</v>
      </c>
      <c r="F327" s="162" t="str">
        <f t="shared" si="48"/>
        <v>#REF!</v>
      </c>
      <c r="G327" s="163" t="str">
        <f t="shared" si="49"/>
        <v>#REF!</v>
      </c>
      <c r="H327" s="164"/>
      <c r="I327" s="148"/>
      <c r="J327" s="150"/>
      <c r="K327" s="150"/>
      <c r="L327" s="148"/>
      <c r="M327" s="166">
        <f t="shared" si="50"/>
        <v>0</v>
      </c>
      <c r="N327" s="167" t="str">
        <f t="shared" si="51"/>
        <v>#DIV/0!</v>
      </c>
      <c r="O327" s="185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90"/>
      <c r="AG327" s="190"/>
      <c r="AH327" s="190"/>
      <c r="AI327" s="190"/>
      <c r="AJ327" s="166">
        <f t="shared" si="52"/>
        <v>0</v>
      </c>
      <c r="AK327" s="168">
        <f t="shared" si="53"/>
        <v>0</v>
      </c>
      <c r="AL327" s="185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66">
        <f t="shared" si="54"/>
        <v>0</v>
      </c>
      <c r="BC327" s="168">
        <f t="shared" si="55"/>
        <v>0</v>
      </c>
      <c r="BD327" s="185"/>
      <c r="BE327" s="156"/>
      <c r="BF327" s="156"/>
      <c r="BG327" s="156"/>
      <c r="BH327" s="156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56"/>
      <c r="BY327" s="237">
        <f t="shared" si="56"/>
        <v>0</v>
      </c>
      <c r="BZ327" s="171">
        <f t="shared" si="57"/>
        <v>0</v>
      </c>
      <c r="CA327" s="185"/>
      <c r="CB327" s="156"/>
      <c r="CC327" s="156"/>
      <c r="CD327" s="156"/>
      <c r="CE327" s="156"/>
      <c r="CF327" s="156"/>
      <c r="CG327" s="156"/>
      <c r="CH327" s="156"/>
      <c r="CI327" s="156"/>
      <c r="CJ327" s="156"/>
      <c r="CK327" s="173">
        <f t="shared" si="58"/>
        <v>0</v>
      </c>
      <c r="CL327" s="175" t="str">
        <f t="shared" si="59"/>
        <v>#DIV/0!</v>
      </c>
    </row>
    <row r="328" ht="15.75" customHeight="1">
      <c r="A328" s="124">
        <v>35.0</v>
      </c>
      <c r="B328" s="328" t="s">
        <v>308</v>
      </c>
      <c r="C328" s="325" t="s">
        <v>309</v>
      </c>
      <c r="D328" s="276" t="str">
        <f t="shared" si="46"/>
        <v>#REF!</v>
      </c>
      <c r="E328" s="161" t="str">
        <f t="shared" si="47"/>
        <v>#REF!</v>
      </c>
      <c r="F328" s="162" t="str">
        <f t="shared" si="48"/>
        <v>#REF!</v>
      </c>
      <c r="G328" s="163" t="str">
        <f t="shared" si="49"/>
        <v>#REF!</v>
      </c>
      <c r="H328" s="164"/>
      <c r="I328" s="148"/>
      <c r="J328" s="148"/>
      <c r="K328" s="148"/>
      <c r="L328" s="148"/>
      <c r="M328" s="166">
        <f t="shared" si="50"/>
        <v>0</v>
      </c>
      <c r="N328" s="167" t="str">
        <f t="shared" si="51"/>
        <v>#DIV/0!</v>
      </c>
      <c r="O328" s="185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90"/>
      <c r="AG328" s="190"/>
      <c r="AH328" s="190"/>
      <c r="AI328" s="190"/>
      <c r="AJ328" s="166">
        <f t="shared" si="52"/>
        <v>0</v>
      </c>
      <c r="AK328" s="168">
        <f t="shared" si="53"/>
        <v>0</v>
      </c>
      <c r="AL328" s="185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66">
        <f t="shared" si="54"/>
        <v>0</v>
      </c>
      <c r="BC328" s="168">
        <f t="shared" si="55"/>
        <v>0</v>
      </c>
      <c r="BD328" s="185"/>
      <c r="BE328" s="156"/>
      <c r="BF328" s="156"/>
      <c r="BG328" s="156"/>
      <c r="BH328" s="156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56"/>
      <c r="BY328" s="237">
        <f t="shared" si="56"/>
        <v>0</v>
      </c>
      <c r="BZ328" s="171">
        <f t="shared" si="57"/>
        <v>0</v>
      </c>
      <c r="CA328" s="185"/>
      <c r="CB328" s="156"/>
      <c r="CC328" s="156"/>
      <c r="CD328" s="156"/>
      <c r="CE328" s="156"/>
      <c r="CF328" s="156"/>
      <c r="CG328" s="156"/>
      <c r="CH328" s="156"/>
      <c r="CI328" s="156"/>
      <c r="CJ328" s="156"/>
      <c r="CK328" s="173">
        <f t="shared" si="58"/>
        <v>0</v>
      </c>
      <c r="CL328" s="175" t="str">
        <f t="shared" si="59"/>
        <v>#DIV/0!</v>
      </c>
    </row>
    <row r="329" ht="15.75" customHeight="1">
      <c r="A329" s="160">
        <v>36.0</v>
      </c>
      <c r="B329" s="328" t="s">
        <v>310</v>
      </c>
      <c r="C329" s="325" t="s">
        <v>311</v>
      </c>
      <c r="D329" s="276" t="str">
        <f t="shared" si="46"/>
        <v>#REF!</v>
      </c>
      <c r="E329" s="161" t="str">
        <f t="shared" si="47"/>
        <v>#REF!</v>
      </c>
      <c r="F329" s="162" t="str">
        <f t="shared" si="48"/>
        <v>#REF!</v>
      </c>
      <c r="G329" s="163" t="str">
        <f t="shared" si="49"/>
        <v>#REF!</v>
      </c>
      <c r="H329" s="164"/>
      <c r="I329" s="148"/>
      <c r="J329" s="150"/>
      <c r="K329" s="150"/>
      <c r="L329" s="148"/>
      <c r="M329" s="166">
        <f t="shared" si="50"/>
        <v>0</v>
      </c>
      <c r="N329" s="167" t="str">
        <f t="shared" si="51"/>
        <v>#DIV/0!</v>
      </c>
      <c r="O329" s="137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80"/>
      <c r="AG329" s="180"/>
      <c r="AH329" s="180"/>
      <c r="AI329" s="180"/>
      <c r="AJ329" s="166">
        <f t="shared" si="52"/>
        <v>0</v>
      </c>
      <c r="AK329" s="168">
        <f t="shared" si="53"/>
        <v>0</v>
      </c>
      <c r="AL329" s="137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66">
        <f t="shared" si="54"/>
        <v>0</v>
      </c>
      <c r="BC329" s="168">
        <f t="shared" si="55"/>
        <v>0</v>
      </c>
      <c r="BD329" s="137"/>
      <c r="BE329" s="139"/>
      <c r="BF329" s="139"/>
      <c r="BG329" s="139"/>
      <c r="BH329" s="139"/>
      <c r="BI329" s="139"/>
      <c r="BJ329" s="139"/>
      <c r="BK329" s="139"/>
      <c r="BL329" s="139"/>
      <c r="BM329" s="139"/>
      <c r="BN329" s="139"/>
      <c r="BO329" s="139"/>
      <c r="BP329" s="139"/>
      <c r="BQ329" s="139"/>
      <c r="BR329" s="156"/>
      <c r="BS329" s="156"/>
      <c r="BT329" s="156"/>
      <c r="BU329" s="156"/>
      <c r="BV329" s="156"/>
      <c r="BW329" s="156"/>
      <c r="BX329" s="156"/>
      <c r="BY329" s="237">
        <f t="shared" si="56"/>
        <v>0</v>
      </c>
      <c r="BZ329" s="171">
        <f t="shared" si="57"/>
        <v>0</v>
      </c>
      <c r="CA329" s="185"/>
      <c r="CB329" s="156"/>
      <c r="CC329" s="156"/>
      <c r="CD329" s="156"/>
      <c r="CE329" s="156"/>
      <c r="CF329" s="156"/>
      <c r="CG329" s="156"/>
      <c r="CH329" s="156"/>
      <c r="CI329" s="156"/>
      <c r="CJ329" s="156"/>
      <c r="CK329" s="173">
        <f t="shared" si="58"/>
        <v>0</v>
      </c>
      <c r="CL329" s="175" t="str">
        <f t="shared" si="59"/>
        <v>#DIV/0!</v>
      </c>
    </row>
    <row r="330" ht="15.75" customHeight="1">
      <c r="A330" s="124">
        <v>37.0</v>
      </c>
      <c r="B330" s="328" t="s">
        <v>312</v>
      </c>
      <c r="C330" s="325" t="s">
        <v>313</v>
      </c>
      <c r="D330" s="276" t="str">
        <f t="shared" si="46"/>
        <v>#REF!</v>
      </c>
      <c r="E330" s="161" t="str">
        <f t="shared" si="47"/>
        <v>#REF!</v>
      </c>
      <c r="F330" s="162" t="str">
        <f t="shared" si="48"/>
        <v>#REF!</v>
      </c>
      <c r="G330" s="163" t="str">
        <f t="shared" si="49"/>
        <v>#REF!</v>
      </c>
      <c r="H330" s="164"/>
      <c r="I330" s="148"/>
      <c r="J330" s="148"/>
      <c r="K330" s="148"/>
      <c r="L330" s="148"/>
      <c r="M330" s="166">
        <f t="shared" si="50"/>
        <v>0</v>
      </c>
      <c r="N330" s="167" t="str">
        <f>M330/#REF!*100</f>
        <v>#REF!</v>
      </c>
      <c r="O330" s="137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80"/>
      <c r="AG330" s="180"/>
      <c r="AH330" s="180"/>
      <c r="AI330" s="180"/>
      <c r="AJ330" s="166">
        <f t="shared" si="52"/>
        <v>0</v>
      </c>
      <c r="AK330" s="168">
        <f t="shared" si="53"/>
        <v>0</v>
      </c>
      <c r="AL330" s="137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66">
        <f t="shared" si="54"/>
        <v>0</v>
      </c>
      <c r="BC330" s="168">
        <f t="shared" si="55"/>
        <v>0</v>
      </c>
      <c r="BD330" s="137"/>
      <c r="BE330" s="139"/>
      <c r="BF330" s="139"/>
      <c r="BG330" s="139"/>
      <c r="BH330" s="139"/>
      <c r="BI330" s="139"/>
      <c r="BJ330" s="139"/>
      <c r="BK330" s="139"/>
      <c r="BL330" s="139"/>
      <c r="BM330" s="139"/>
      <c r="BN330" s="139"/>
      <c r="BO330" s="139"/>
      <c r="BP330" s="139"/>
      <c r="BQ330" s="139"/>
      <c r="BR330" s="156"/>
      <c r="BS330" s="156"/>
      <c r="BT330" s="156"/>
      <c r="BU330" s="156"/>
      <c r="BV330" s="156"/>
      <c r="BW330" s="156"/>
      <c r="BX330" s="156"/>
      <c r="BY330" s="237">
        <f t="shared" si="56"/>
        <v>0</v>
      </c>
      <c r="BZ330" s="171">
        <f t="shared" si="57"/>
        <v>0</v>
      </c>
      <c r="CA330" s="185"/>
      <c r="CB330" s="156"/>
      <c r="CC330" s="156"/>
      <c r="CD330" s="156"/>
      <c r="CE330" s="156"/>
      <c r="CF330" s="156"/>
      <c r="CG330" s="156"/>
      <c r="CH330" s="156"/>
      <c r="CI330" s="156"/>
      <c r="CJ330" s="156"/>
      <c r="CK330" s="173">
        <f t="shared" si="58"/>
        <v>0</v>
      </c>
      <c r="CL330" s="175" t="str">
        <f t="shared" si="59"/>
        <v>#DIV/0!</v>
      </c>
    </row>
    <row r="331" ht="15.75" customHeight="1">
      <c r="A331" s="329" t="s">
        <v>137</v>
      </c>
      <c r="B331" s="265"/>
      <c r="C331" s="330"/>
      <c r="D331" s="331">
        <f>SUM(M331+AJ331+BB331+BY331+CK331)</f>
        <v>0</v>
      </c>
      <c r="E331" s="332"/>
      <c r="F331" s="333"/>
      <c r="G331" s="171"/>
      <c r="H331" s="117">
        <f t="shared" ref="H331:I331" si="60">SUM(H332:H379)</f>
        <v>0</v>
      </c>
      <c r="I331" s="117">
        <f t="shared" si="60"/>
        <v>0</v>
      </c>
      <c r="J331" s="117"/>
      <c r="K331" s="117">
        <f t="shared" ref="K331:L331" si="61">SUM(K332:K379)</f>
        <v>0</v>
      </c>
      <c r="L331" s="117">
        <f t="shared" si="61"/>
        <v>0</v>
      </c>
      <c r="M331" s="43">
        <f>COUNTIF(H331:L331,"&gt;0")</f>
        <v>0</v>
      </c>
      <c r="N331" s="167"/>
      <c r="O331" s="117">
        <f t="shared" ref="O331:AE331" si="62">SUM(O332:O379)</f>
        <v>0</v>
      </c>
      <c r="P331" s="117">
        <f t="shared" si="62"/>
        <v>0</v>
      </c>
      <c r="Q331" s="117">
        <f t="shared" si="62"/>
        <v>0</v>
      </c>
      <c r="R331" s="117">
        <f t="shared" si="62"/>
        <v>0</v>
      </c>
      <c r="S331" s="117">
        <f t="shared" si="62"/>
        <v>0</v>
      </c>
      <c r="T331" s="117">
        <f t="shared" si="62"/>
        <v>0</v>
      </c>
      <c r="U331" s="117">
        <f t="shared" si="62"/>
        <v>0</v>
      </c>
      <c r="V331" s="117">
        <f t="shared" si="62"/>
        <v>0</v>
      </c>
      <c r="W331" s="117">
        <f t="shared" si="62"/>
        <v>0</v>
      </c>
      <c r="X331" s="117">
        <f t="shared" si="62"/>
        <v>0</v>
      </c>
      <c r="Y331" s="117">
        <f t="shared" si="62"/>
        <v>0</v>
      </c>
      <c r="Z331" s="117">
        <f t="shared" si="62"/>
        <v>0</v>
      </c>
      <c r="AA331" s="117">
        <f t="shared" si="62"/>
        <v>0</v>
      </c>
      <c r="AB331" s="117">
        <f t="shared" si="62"/>
        <v>0</v>
      </c>
      <c r="AC331" s="117">
        <f t="shared" si="62"/>
        <v>0</v>
      </c>
      <c r="AD331" s="117">
        <f t="shared" si="62"/>
        <v>0</v>
      </c>
      <c r="AE331" s="117">
        <f t="shared" si="62"/>
        <v>0</v>
      </c>
      <c r="AF331" s="117"/>
      <c r="AG331" s="117"/>
      <c r="AH331" s="117"/>
      <c r="AI331" s="117"/>
      <c r="AJ331" s="43">
        <f>COUNTIF(O331:AE331,"&gt;0")</f>
        <v>0</v>
      </c>
      <c r="AK331" s="44">
        <f>SUM(M331+AJ331)</f>
        <v>0</v>
      </c>
      <c r="AL331" s="117">
        <f t="shared" ref="AL331:BA331" si="63">SUM(AL332:AL379)</f>
        <v>0</v>
      </c>
      <c r="AM331" s="117">
        <f t="shared" si="63"/>
        <v>0</v>
      </c>
      <c r="AN331" s="117">
        <f t="shared" si="63"/>
        <v>0</v>
      </c>
      <c r="AO331" s="117">
        <f t="shared" si="63"/>
        <v>0</v>
      </c>
      <c r="AP331" s="117">
        <f t="shared" si="63"/>
        <v>0</v>
      </c>
      <c r="AQ331" s="117">
        <f t="shared" si="63"/>
        <v>0</v>
      </c>
      <c r="AR331" s="117">
        <f t="shared" si="63"/>
        <v>0</v>
      </c>
      <c r="AS331" s="117">
        <f t="shared" si="63"/>
        <v>0</v>
      </c>
      <c r="AT331" s="117">
        <f t="shared" si="63"/>
        <v>0</v>
      </c>
      <c r="AU331" s="117">
        <f t="shared" si="63"/>
        <v>0</v>
      </c>
      <c r="AV331" s="117">
        <f t="shared" si="63"/>
        <v>0</v>
      </c>
      <c r="AW331" s="117">
        <f t="shared" si="63"/>
        <v>0</v>
      </c>
      <c r="AX331" s="117">
        <f t="shared" si="63"/>
        <v>0</v>
      </c>
      <c r="AY331" s="117">
        <f t="shared" si="63"/>
        <v>0</v>
      </c>
      <c r="AZ331" s="117">
        <f t="shared" si="63"/>
        <v>0</v>
      </c>
      <c r="BA331" s="117">
        <f t="shared" si="63"/>
        <v>0</v>
      </c>
      <c r="BB331" s="43">
        <f>COUNTIF(AL331:BA331,"&gt;0")</f>
        <v>0</v>
      </c>
      <c r="BC331" s="44">
        <f>SUM(AK331+BB331)</f>
        <v>0</v>
      </c>
      <c r="BD331" s="117">
        <f t="shared" ref="BD331:BX331" si="64">SUM(BD332:BD379)</f>
        <v>0</v>
      </c>
      <c r="BE331" s="117">
        <f t="shared" si="64"/>
        <v>0</v>
      </c>
      <c r="BF331" s="117">
        <f t="shared" si="64"/>
        <v>0</v>
      </c>
      <c r="BG331" s="117">
        <f t="shared" si="64"/>
        <v>0</v>
      </c>
      <c r="BH331" s="117">
        <f t="shared" si="64"/>
        <v>0</v>
      </c>
      <c r="BI331" s="117">
        <f t="shared" si="64"/>
        <v>0</v>
      </c>
      <c r="BJ331" s="117">
        <f t="shared" si="64"/>
        <v>0</v>
      </c>
      <c r="BK331" s="117">
        <f t="shared" si="64"/>
        <v>0</v>
      </c>
      <c r="BL331" s="117">
        <f t="shared" si="64"/>
        <v>0</v>
      </c>
      <c r="BM331" s="117">
        <f t="shared" si="64"/>
        <v>0</v>
      </c>
      <c r="BN331" s="117">
        <f t="shared" si="64"/>
        <v>0</v>
      </c>
      <c r="BO331" s="117">
        <f t="shared" si="64"/>
        <v>0</v>
      </c>
      <c r="BP331" s="117">
        <f t="shared" si="64"/>
        <v>0</v>
      </c>
      <c r="BQ331" s="117">
        <f t="shared" si="64"/>
        <v>0</v>
      </c>
      <c r="BR331" s="117">
        <f t="shared" si="64"/>
        <v>0</v>
      </c>
      <c r="BS331" s="117">
        <f t="shared" si="64"/>
        <v>0</v>
      </c>
      <c r="BT331" s="117">
        <f t="shared" si="64"/>
        <v>0</v>
      </c>
      <c r="BU331" s="117">
        <f t="shared" si="64"/>
        <v>0</v>
      </c>
      <c r="BV331" s="117">
        <f t="shared" si="64"/>
        <v>0</v>
      </c>
      <c r="BW331" s="117">
        <f t="shared" si="64"/>
        <v>0</v>
      </c>
      <c r="BX331" s="117">
        <f t="shared" si="64"/>
        <v>0</v>
      </c>
      <c r="BY331" s="43">
        <f>COUNTIF(BD331:BX331,"&gt;0")</f>
        <v>0</v>
      </c>
      <c r="BZ331" s="44">
        <f>SUM(BC331+BY331)</f>
        <v>0</v>
      </c>
      <c r="CA331" s="117">
        <f t="shared" ref="CA331:CJ331" si="65">SUM(CA332:CA379)</f>
        <v>0</v>
      </c>
      <c r="CB331" s="117">
        <f t="shared" si="65"/>
        <v>0</v>
      </c>
      <c r="CC331" s="117">
        <f t="shared" si="65"/>
        <v>0</v>
      </c>
      <c r="CD331" s="117">
        <f t="shared" si="65"/>
        <v>0</v>
      </c>
      <c r="CE331" s="117">
        <f t="shared" si="65"/>
        <v>0</v>
      </c>
      <c r="CF331" s="117">
        <f t="shared" si="65"/>
        <v>0</v>
      </c>
      <c r="CG331" s="117">
        <f t="shared" si="65"/>
        <v>0</v>
      </c>
      <c r="CH331" s="117">
        <f t="shared" si="65"/>
        <v>0</v>
      </c>
      <c r="CI331" s="117">
        <f t="shared" si="65"/>
        <v>0</v>
      </c>
      <c r="CJ331" s="117">
        <f t="shared" si="65"/>
        <v>0</v>
      </c>
      <c r="CK331" s="121">
        <f>COUNTIF(CA331:CJ331,"&gt;0")</f>
        <v>0</v>
      </c>
      <c r="CL331" s="123">
        <f>SUM(BZ331+CK331)</f>
        <v>0</v>
      </c>
    </row>
    <row r="332" ht="15.75" customHeight="1">
      <c r="A332" s="160">
        <v>38.0</v>
      </c>
      <c r="B332" s="328" t="s">
        <v>314</v>
      </c>
      <c r="C332" s="325" t="s">
        <v>315</v>
      </c>
      <c r="D332" s="276" t="str">
        <f t="shared" ref="D332:D379" si="66">SUM(M332+AJ332+BB332+BY332+CK332+#REF!)</f>
        <v>#REF!</v>
      </c>
      <c r="E332" s="161" t="str">
        <f t="shared" ref="E332:E379" si="67">(D332)/D$51*100</f>
        <v>#REF!</v>
      </c>
      <c r="F332" s="162" t="str">
        <f t="shared" ref="F332:F379" si="68">IF(E332&lt;50,E332, "  ")</f>
        <v>#REF!</v>
      </c>
      <c r="G332" s="163" t="str">
        <f t="shared" ref="G332:G379" si="69">IF(E332&lt;30,E332, "  ")</f>
        <v>#REF!</v>
      </c>
      <c r="H332" s="187"/>
      <c r="I332" s="150"/>
      <c r="J332" s="150"/>
      <c r="K332" s="150"/>
      <c r="L332" s="148"/>
      <c r="M332" s="166">
        <f t="shared" ref="M332:M379" si="70">SUM(H332:L332)</f>
        <v>0</v>
      </c>
      <c r="N332" s="167" t="str">
        <f t="shared" ref="N332:N379" si="71">M332/M$51*100</f>
        <v>#DIV/0!</v>
      </c>
      <c r="O332" s="137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80"/>
      <c r="AG332" s="180"/>
      <c r="AH332" s="180"/>
      <c r="AI332" s="180"/>
      <c r="AJ332" s="166">
        <f t="shared" ref="AJ332:AJ379" si="72">SUM(O332:AE332)</f>
        <v>0</v>
      </c>
      <c r="AK332" s="168">
        <f t="shared" ref="AK332:AK379" si="73">AJ332/AJ$51*100</f>
        <v>0</v>
      </c>
      <c r="AL332" s="137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66">
        <f t="shared" ref="BB332:BB379" si="74">SUM(AL332:BA332)</f>
        <v>0</v>
      </c>
      <c r="BC332" s="168">
        <f t="shared" ref="BC332:BC379" si="75">BB332/BB$51*100</f>
        <v>0</v>
      </c>
      <c r="BD332" s="137"/>
      <c r="BE332" s="139"/>
      <c r="BF332" s="139"/>
      <c r="BG332" s="139"/>
      <c r="BH332" s="139"/>
      <c r="BI332" s="139"/>
      <c r="BJ332" s="139"/>
      <c r="BK332" s="139"/>
      <c r="BL332" s="139"/>
      <c r="BM332" s="139"/>
      <c r="BN332" s="139"/>
      <c r="BO332" s="139"/>
      <c r="BP332" s="139"/>
      <c r="BQ332" s="139"/>
      <c r="BR332" s="156"/>
      <c r="BS332" s="156"/>
      <c r="BT332" s="156"/>
      <c r="BU332" s="156"/>
      <c r="BV332" s="156"/>
      <c r="BW332" s="156"/>
      <c r="BX332" s="156"/>
      <c r="BY332" s="237">
        <f t="shared" ref="BY332:BY379" si="76">SUM(BD332:BX332)</f>
        <v>0</v>
      </c>
      <c r="BZ332" s="171">
        <f t="shared" ref="BZ332:BZ379" si="77">BY332/BY$9*100</f>
        <v>0</v>
      </c>
      <c r="CA332" s="185"/>
      <c r="CB332" s="156"/>
      <c r="CC332" s="156"/>
      <c r="CD332" s="156"/>
      <c r="CE332" s="156"/>
      <c r="CF332" s="156"/>
      <c r="CG332" s="156"/>
      <c r="CH332" s="156"/>
      <c r="CI332" s="156"/>
      <c r="CJ332" s="156"/>
      <c r="CK332" s="173">
        <f t="shared" ref="CK332:CK379" si="78">SUM(CA332:CJ332)</f>
        <v>0</v>
      </c>
      <c r="CL332" s="175" t="str">
        <f t="shared" ref="CL332:CL379" si="79">CK332/CK$9*100</f>
        <v>#DIV/0!</v>
      </c>
    </row>
    <row r="333" ht="15.75" customHeight="1">
      <c r="A333" s="124">
        <v>39.0</v>
      </c>
      <c r="B333" s="328" t="s">
        <v>316</v>
      </c>
      <c r="C333" s="325" t="s">
        <v>317</v>
      </c>
      <c r="D333" s="276" t="str">
        <f t="shared" si="66"/>
        <v>#REF!</v>
      </c>
      <c r="E333" s="161" t="str">
        <f t="shared" si="67"/>
        <v>#REF!</v>
      </c>
      <c r="F333" s="162" t="str">
        <f t="shared" si="68"/>
        <v>#REF!</v>
      </c>
      <c r="G333" s="163" t="str">
        <f t="shared" si="69"/>
        <v>#REF!</v>
      </c>
      <c r="H333" s="137"/>
      <c r="I333" s="177"/>
      <c r="J333" s="201"/>
      <c r="K333" s="201"/>
      <c r="L333" s="139"/>
      <c r="M333" s="166">
        <f t="shared" si="70"/>
        <v>0</v>
      </c>
      <c r="N333" s="167" t="str">
        <f t="shared" si="71"/>
        <v>#DIV/0!</v>
      </c>
      <c r="O333" s="137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80"/>
      <c r="AG333" s="180"/>
      <c r="AH333" s="180"/>
      <c r="AI333" s="180"/>
      <c r="AJ333" s="166">
        <f t="shared" si="72"/>
        <v>0</v>
      </c>
      <c r="AK333" s="168">
        <f t="shared" si="73"/>
        <v>0</v>
      </c>
      <c r="AL333" s="137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66">
        <f t="shared" si="74"/>
        <v>0</v>
      </c>
      <c r="BC333" s="168">
        <f t="shared" si="75"/>
        <v>0</v>
      </c>
      <c r="BD333" s="137"/>
      <c r="BE333" s="139"/>
      <c r="BF333" s="139"/>
      <c r="BG333" s="139"/>
      <c r="BH333" s="139"/>
      <c r="BI333" s="139"/>
      <c r="BJ333" s="139"/>
      <c r="BK333" s="139"/>
      <c r="BL333" s="139"/>
      <c r="BM333" s="139"/>
      <c r="BN333" s="139"/>
      <c r="BO333" s="139"/>
      <c r="BP333" s="139"/>
      <c r="BQ333" s="139"/>
      <c r="BR333" s="156"/>
      <c r="BS333" s="156"/>
      <c r="BT333" s="156"/>
      <c r="BU333" s="156"/>
      <c r="BV333" s="156"/>
      <c r="BW333" s="156"/>
      <c r="BX333" s="156"/>
      <c r="BY333" s="237">
        <f t="shared" si="76"/>
        <v>0</v>
      </c>
      <c r="BZ333" s="171">
        <f t="shared" si="77"/>
        <v>0</v>
      </c>
      <c r="CA333" s="185"/>
      <c r="CB333" s="156"/>
      <c r="CC333" s="156"/>
      <c r="CD333" s="156"/>
      <c r="CE333" s="156"/>
      <c r="CF333" s="156"/>
      <c r="CG333" s="156"/>
      <c r="CH333" s="156"/>
      <c r="CI333" s="156"/>
      <c r="CJ333" s="156"/>
      <c r="CK333" s="173">
        <f t="shared" si="78"/>
        <v>0</v>
      </c>
      <c r="CL333" s="175" t="str">
        <f t="shared" si="79"/>
        <v>#DIV/0!</v>
      </c>
    </row>
    <row r="334" ht="15.75" customHeight="1">
      <c r="A334" s="160">
        <v>40.0</v>
      </c>
      <c r="B334" s="328" t="s">
        <v>318</v>
      </c>
      <c r="C334" s="325" t="s">
        <v>319</v>
      </c>
      <c r="D334" s="276" t="str">
        <f t="shared" si="66"/>
        <v>#REF!</v>
      </c>
      <c r="E334" s="161" t="str">
        <f t="shared" si="67"/>
        <v>#REF!</v>
      </c>
      <c r="F334" s="162" t="str">
        <f t="shared" si="68"/>
        <v>#REF!</v>
      </c>
      <c r="G334" s="163" t="str">
        <f t="shared" si="69"/>
        <v>#REF!</v>
      </c>
      <c r="H334" s="137"/>
      <c r="I334" s="156"/>
      <c r="J334" s="139"/>
      <c r="K334" s="139"/>
      <c r="L334" s="139"/>
      <c r="M334" s="166">
        <f t="shared" si="70"/>
        <v>0</v>
      </c>
      <c r="N334" s="167" t="str">
        <f t="shared" si="71"/>
        <v>#DIV/0!</v>
      </c>
      <c r="O334" s="185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90"/>
      <c r="AG334" s="190"/>
      <c r="AH334" s="190"/>
      <c r="AI334" s="190"/>
      <c r="AJ334" s="166">
        <f t="shared" si="72"/>
        <v>0</v>
      </c>
      <c r="AK334" s="168">
        <f t="shared" si="73"/>
        <v>0</v>
      </c>
      <c r="AL334" s="185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66">
        <f t="shared" si="74"/>
        <v>0</v>
      </c>
      <c r="BC334" s="168">
        <f t="shared" si="75"/>
        <v>0</v>
      </c>
      <c r="BD334" s="185"/>
      <c r="BE334" s="156"/>
      <c r="BF334" s="156"/>
      <c r="BG334" s="156"/>
      <c r="BH334" s="156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56"/>
      <c r="BY334" s="237">
        <f t="shared" si="76"/>
        <v>0</v>
      </c>
      <c r="BZ334" s="171">
        <f t="shared" si="77"/>
        <v>0</v>
      </c>
      <c r="CA334" s="185"/>
      <c r="CB334" s="156"/>
      <c r="CC334" s="156"/>
      <c r="CD334" s="156"/>
      <c r="CE334" s="156"/>
      <c r="CF334" s="156"/>
      <c r="CG334" s="156"/>
      <c r="CH334" s="156"/>
      <c r="CI334" s="156"/>
      <c r="CJ334" s="156"/>
      <c r="CK334" s="173">
        <f t="shared" si="78"/>
        <v>0</v>
      </c>
      <c r="CL334" s="175" t="str">
        <f t="shared" si="79"/>
        <v>#DIV/0!</v>
      </c>
    </row>
    <row r="335" ht="15.75" customHeight="1">
      <c r="A335" s="124">
        <v>41.0</v>
      </c>
      <c r="B335" s="328" t="s">
        <v>320</v>
      </c>
      <c r="C335" s="325" t="s">
        <v>321</v>
      </c>
      <c r="D335" s="276" t="str">
        <f t="shared" si="66"/>
        <v>#REF!</v>
      </c>
      <c r="E335" s="161" t="str">
        <f t="shared" si="67"/>
        <v>#REF!</v>
      </c>
      <c r="F335" s="162" t="str">
        <f t="shared" si="68"/>
        <v>#REF!</v>
      </c>
      <c r="G335" s="163" t="str">
        <f t="shared" si="69"/>
        <v>#REF!</v>
      </c>
      <c r="H335" s="137"/>
      <c r="I335" s="139"/>
      <c r="J335" s="139"/>
      <c r="K335" s="139"/>
      <c r="L335" s="201"/>
      <c r="M335" s="166">
        <f t="shared" si="70"/>
        <v>0</v>
      </c>
      <c r="N335" s="167" t="str">
        <f t="shared" si="71"/>
        <v>#DIV/0!</v>
      </c>
      <c r="O335" s="22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3"/>
      <c r="AG335" s="203"/>
      <c r="AH335" s="203"/>
      <c r="AI335" s="203"/>
      <c r="AJ335" s="166">
        <f t="shared" si="72"/>
        <v>0</v>
      </c>
      <c r="AK335" s="168">
        <f t="shared" si="73"/>
        <v>0</v>
      </c>
      <c r="AL335" s="22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166">
        <f t="shared" si="74"/>
        <v>0</v>
      </c>
      <c r="BC335" s="168">
        <f t="shared" si="75"/>
        <v>0</v>
      </c>
      <c r="BD335" s="221"/>
      <c r="BE335" s="201"/>
      <c r="BF335" s="201"/>
      <c r="BG335" s="201"/>
      <c r="BH335" s="201"/>
      <c r="BI335" s="201"/>
      <c r="BJ335" s="201"/>
      <c r="BK335" s="201"/>
      <c r="BL335" s="201"/>
      <c r="BM335" s="201"/>
      <c r="BN335" s="201"/>
      <c r="BO335" s="201"/>
      <c r="BP335" s="201"/>
      <c r="BQ335" s="201"/>
      <c r="BR335" s="156"/>
      <c r="BS335" s="156"/>
      <c r="BT335" s="156"/>
      <c r="BU335" s="156"/>
      <c r="BV335" s="156"/>
      <c r="BW335" s="156"/>
      <c r="BX335" s="156"/>
      <c r="BY335" s="237">
        <f t="shared" si="76"/>
        <v>0</v>
      </c>
      <c r="BZ335" s="171">
        <f t="shared" si="77"/>
        <v>0</v>
      </c>
      <c r="CA335" s="185"/>
      <c r="CB335" s="156"/>
      <c r="CC335" s="156"/>
      <c r="CD335" s="156"/>
      <c r="CE335" s="156"/>
      <c r="CF335" s="156"/>
      <c r="CG335" s="156"/>
      <c r="CH335" s="156"/>
      <c r="CI335" s="156"/>
      <c r="CJ335" s="156"/>
      <c r="CK335" s="173">
        <f t="shared" si="78"/>
        <v>0</v>
      </c>
      <c r="CL335" s="175" t="str">
        <f t="shared" si="79"/>
        <v>#DIV/0!</v>
      </c>
    </row>
    <row r="336" ht="15.75" customHeight="1">
      <c r="A336" s="160">
        <v>42.0</v>
      </c>
      <c r="B336" s="328" t="s">
        <v>322</v>
      </c>
      <c r="C336" s="325" t="s">
        <v>323</v>
      </c>
      <c r="D336" s="276" t="str">
        <f t="shared" si="66"/>
        <v>#REF!</v>
      </c>
      <c r="E336" s="161" t="str">
        <f t="shared" si="67"/>
        <v>#REF!</v>
      </c>
      <c r="F336" s="162" t="str">
        <f t="shared" si="68"/>
        <v>#REF!</v>
      </c>
      <c r="G336" s="163" t="str">
        <f t="shared" si="69"/>
        <v>#REF!</v>
      </c>
      <c r="H336" s="137"/>
      <c r="I336" s="201"/>
      <c r="J336" s="139"/>
      <c r="K336" s="139"/>
      <c r="L336" s="139"/>
      <c r="M336" s="166">
        <f t="shared" si="70"/>
        <v>0</v>
      </c>
      <c r="N336" s="167" t="str">
        <f t="shared" si="71"/>
        <v>#DIV/0!</v>
      </c>
      <c r="O336" s="176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251"/>
      <c r="AG336" s="251"/>
      <c r="AH336" s="251"/>
      <c r="AI336" s="251"/>
      <c r="AJ336" s="166">
        <f t="shared" si="72"/>
        <v>0</v>
      </c>
      <c r="AK336" s="168">
        <f t="shared" si="73"/>
        <v>0</v>
      </c>
      <c r="AL336" s="176"/>
      <c r="AM336" s="177"/>
      <c r="AN336" s="177"/>
      <c r="AO336" s="177"/>
      <c r="AP336" s="177"/>
      <c r="AQ336" s="177"/>
      <c r="AR336" s="177"/>
      <c r="AS336" s="177"/>
      <c r="AT336" s="177"/>
      <c r="AU336" s="177"/>
      <c r="AV336" s="177"/>
      <c r="AW336" s="177"/>
      <c r="AX336" s="177"/>
      <c r="AY336" s="177"/>
      <c r="AZ336" s="177"/>
      <c r="BA336" s="177"/>
      <c r="BB336" s="166">
        <f t="shared" si="74"/>
        <v>0</v>
      </c>
      <c r="BC336" s="168">
        <f t="shared" si="75"/>
        <v>0</v>
      </c>
      <c r="BD336" s="176"/>
      <c r="BE336" s="177"/>
      <c r="BF336" s="177"/>
      <c r="BG336" s="177"/>
      <c r="BH336" s="177"/>
      <c r="BI336" s="177"/>
      <c r="BJ336" s="177"/>
      <c r="BK336" s="177"/>
      <c r="BL336" s="177"/>
      <c r="BM336" s="177"/>
      <c r="BN336" s="177"/>
      <c r="BO336" s="177"/>
      <c r="BP336" s="177"/>
      <c r="BQ336" s="177"/>
      <c r="BR336" s="156"/>
      <c r="BS336" s="156"/>
      <c r="BT336" s="156"/>
      <c r="BU336" s="156"/>
      <c r="BV336" s="156"/>
      <c r="BW336" s="156"/>
      <c r="BX336" s="156"/>
      <c r="BY336" s="237">
        <f t="shared" si="76"/>
        <v>0</v>
      </c>
      <c r="BZ336" s="171">
        <f t="shared" si="77"/>
        <v>0</v>
      </c>
      <c r="CA336" s="185"/>
      <c r="CB336" s="156"/>
      <c r="CC336" s="156"/>
      <c r="CD336" s="156"/>
      <c r="CE336" s="156"/>
      <c r="CF336" s="156"/>
      <c r="CG336" s="156"/>
      <c r="CH336" s="156"/>
      <c r="CI336" s="156"/>
      <c r="CJ336" s="156"/>
      <c r="CK336" s="173">
        <f t="shared" si="78"/>
        <v>0</v>
      </c>
      <c r="CL336" s="175" t="str">
        <f t="shared" si="79"/>
        <v>#DIV/0!</v>
      </c>
    </row>
    <row r="337" ht="15.75" customHeight="1">
      <c r="A337" s="124">
        <v>43.0</v>
      </c>
      <c r="B337" s="328" t="s">
        <v>324</v>
      </c>
      <c r="C337" s="325" t="s">
        <v>325</v>
      </c>
      <c r="D337" s="276" t="str">
        <f t="shared" si="66"/>
        <v>#REF!</v>
      </c>
      <c r="E337" s="161" t="str">
        <f t="shared" si="67"/>
        <v>#REF!</v>
      </c>
      <c r="F337" s="162" t="str">
        <f t="shared" si="68"/>
        <v>#REF!</v>
      </c>
      <c r="G337" s="163" t="str">
        <f t="shared" si="69"/>
        <v>#REF!</v>
      </c>
      <c r="H337" s="137"/>
      <c r="I337" s="139"/>
      <c r="J337" s="139"/>
      <c r="K337" s="139"/>
      <c r="L337" s="139"/>
      <c r="M337" s="166">
        <f t="shared" si="70"/>
        <v>0</v>
      </c>
      <c r="N337" s="167" t="str">
        <f t="shared" si="71"/>
        <v>#DIV/0!</v>
      </c>
      <c r="O337" s="137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80"/>
      <c r="AG337" s="180"/>
      <c r="AH337" s="180"/>
      <c r="AI337" s="180"/>
      <c r="AJ337" s="166">
        <f t="shared" si="72"/>
        <v>0</v>
      </c>
      <c r="AK337" s="168">
        <f t="shared" si="73"/>
        <v>0</v>
      </c>
      <c r="AL337" s="137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66">
        <f t="shared" si="74"/>
        <v>0</v>
      </c>
      <c r="BC337" s="168">
        <f t="shared" si="75"/>
        <v>0</v>
      </c>
      <c r="BD337" s="137"/>
      <c r="BE337" s="139"/>
      <c r="BF337" s="139"/>
      <c r="BG337" s="139"/>
      <c r="BH337" s="139"/>
      <c r="BI337" s="139"/>
      <c r="BJ337" s="139"/>
      <c r="BK337" s="139"/>
      <c r="BL337" s="139"/>
      <c r="BM337" s="139"/>
      <c r="BN337" s="139"/>
      <c r="BO337" s="139"/>
      <c r="BP337" s="139"/>
      <c r="BQ337" s="139"/>
      <c r="BR337" s="156"/>
      <c r="BS337" s="156"/>
      <c r="BT337" s="156"/>
      <c r="BU337" s="156"/>
      <c r="BV337" s="156"/>
      <c r="BW337" s="156"/>
      <c r="BX337" s="156"/>
      <c r="BY337" s="237">
        <f t="shared" si="76"/>
        <v>0</v>
      </c>
      <c r="BZ337" s="171">
        <f t="shared" si="77"/>
        <v>0</v>
      </c>
      <c r="CA337" s="185"/>
      <c r="CB337" s="156"/>
      <c r="CC337" s="156"/>
      <c r="CD337" s="156"/>
      <c r="CE337" s="156"/>
      <c r="CF337" s="156"/>
      <c r="CG337" s="156"/>
      <c r="CH337" s="156"/>
      <c r="CI337" s="156"/>
      <c r="CJ337" s="156"/>
      <c r="CK337" s="173">
        <f t="shared" si="78"/>
        <v>0</v>
      </c>
      <c r="CL337" s="175" t="str">
        <f t="shared" si="79"/>
        <v>#DIV/0!</v>
      </c>
    </row>
    <row r="338" ht="15.75" customHeight="1">
      <c r="A338" s="160">
        <v>44.0</v>
      </c>
      <c r="B338" s="328" t="s">
        <v>326</v>
      </c>
      <c r="C338" s="325" t="s">
        <v>327</v>
      </c>
      <c r="D338" s="276" t="str">
        <f t="shared" si="66"/>
        <v>#REF!</v>
      </c>
      <c r="E338" s="161" t="str">
        <f t="shared" si="67"/>
        <v>#REF!</v>
      </c>
      <c r="F338" s="162" t="str">
        <f t="shared" si="68"/>
        <v>#REF!</v>
      </c>
      <c r="G338" s="163" t="str">
        <f t="shared" si="69"/>
        <v>#REF!</v>
      </c>
      <c r="H338" s="137"/>
      <c r="I338" s="139"/>
      <c r="J338" s="139"/>
      <c r="K338" s="139"/>
      <c r="L338" s="139"/>
      <c r="M338" s="166">
        <f t="shared" si="70"/>
        <v>0</v>
      </c>
      <c r="N338" s="167" t="str">
        <f t="shared" si="71"/>
        <v>#DIV/0!</v>
      </c>
      <c r="O338" s="137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80"/>
      <c r="AG338" s="180"/>
      <c r="AH338" s="180"/>
      <c r="AI338" s="180"/>
      <c r="AJ338" s="166">
        <f t="shared" si="72"/>
        <v>0</v>
      </c>
      <c r="AK338" s="168">
        <f t="shared" si="73"/>
        <v>0</v>
      </c>
      <c r="AL338" s="137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66">
        <f t="shared" si="74"/>
        <v>0</v>
      </c>
      <c r="BC338" s="168">
        <f t="shared" si="75"/>
        <v>0</v>
      </c>
      <c r="BD338" s="137"/>
      <c r="BE338" s="139"/>
      <c r="BF338" s="139"/>
      <c r="BG338" s="139"/>
      <c r="BH338" s="139"/>
      <c r="BI338" s="139"/>
      <c r="BJ338" s="139"/>
      <c r="BK338" s="139"/>
      <c r="BL338" s="139"/>
      <c r="BM338" s="139"/>
      <c r="BN338" s="139"/>
      <c r="BO338" s="139"/>
      <c r="BP338" s="139"/>
      <c r="BQ338" s="139"/>
      <c r="BR338" s="156"/>
      <c r="BS338" s="156"/>
      <c r="BT338" s="156"/>
      <c r="BU338" s="156"/>
      <c r="BV338" s="156"/>
      <c r="BW338" s="156"/>
      <c r="BX338" s="156"/>
      <c r="BY338" s="237">
        <f t="shared" si="76"/>
        <v>0</v>
      </c>
      <c r="BZ338" s="171">
        <f t="shared" si="77"/>
        <v>0</v>
      </c>
      <c r="CA338" s="185"/>
      <c r="CB338" s="156"/>
      <c r="CC338" s="156"/>
      <c r="CD338" s="156"/>
      <c r="CE338" s="156"/>
      <c r="CF338" s="156"/>
      <c r="CG338" s="156"/>
      <c r="CH338" s="156"/>
      <c r="CI338" s="156"/>
      <c r="CJ338" s="156"/>
      <c r="CK338" s="173">
        <f t="shared" si="78"/>
        <v>0</v>
      </c>
      <c r="CL338" s="175" t="str">
        <f t="shared" si="79"/>
        <v>#DIV/0!</v>
      </c>
    </row>
    <row r="339" ht="15.75" customHeight="1">
      <c r="A339" s="124">
        <v>45.0</v>
      </c>
      <c r="B339" s="328" t="s">
        <v>328</v>
      </c>
      <c r="C339" s="325" t="s">
        <v>329</v>
      </c>
      <c r="D339" s="276" t="str">
        <f t="shared" si="66"/>
        <v>#REF!</v>
      </c>
      <c r="E339" s="161" t="str">
        <f t="shared" si="67"/>
        <v>#REF!</v>
      </c>
      <c r="F339" s="162" t="str">
        <f t="shared" si="68"/>
        <v>#REF!</v>
      </c>
      <c r="G339" s="163" t="str">
        <f t="shared" si="69"/>
        <v>#REF!</v>
      </c>
      <c r="H339" s="221"/>
      <c r="I339" s="139"/>
      <c r="J339" s="201"/>
      <c r="K339" s="201"/>
      <c r="L339" s="139"/>
      <c r="M339" s="166">
        <f t="shared" si="70"/>
        <v>0</v>
      </c>
      <c r="N339" s="167" t="str">
        <f t="shared" si="71"/>
        <v>#DIV/0!</v>
      </c>
      <c r="O339" s="137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80"/>
      <c r="AG339" s="180"/>
      <c r="AH339" s="180"/>
      <c r="AI339" s="180"/>
      <c r="AJ339" s="166">
        <f t="shared" si="72"/>
        <v>0</v>
      </c>
      <c r="AK339" s="168">
        <f t="shared" si="73"/>
        <v>0</v>
      </c>
      <c r="AL339" s="137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66">
        <f t="shared" si="74"/>
        <v>0</v>
      </c>
      <c r="BC339" s="168">
        <f t="shared" si="75"/>
        <v>0</v>
      </c>
      <c r="BD339" s="137"/>
      <c r="BE339" s="139"/>
      <c r="BF339" s="139"/>
      <c r="BG339" s="139"/>
      <c r="BH339" s="139"/>
      <c r="BI339" s="139"/>
      <c r="BJ339" s="139"/>
      <c r="BK339" s="139"/>
      <c r="BL339" s="139"/>
      <c r="BM339" s="139"/>
      <c r="BN339" s="139"/>
      <c r="BO339" s="139"/>
      <c r="BP339" s="139"/>
      <c r="BQ339" s="139"/>
      <c r="BR339" s="156"/>
      <c r="BS339" s="156"/>
      <c r="BT339" s="156"/>
      <c r="BU339" s="156"/>
      <c r="BV339" s="156"/>
      <c r="BW339" s="156"/>
      <c r="BX339" s="156"/>
      <c r="BY339" s="237">
        <f t="shared" si="76"/>
        <v>0</v>
      </c>
      <c r="BZ339" s="171">
        <f t="shared" si="77"/>
        <v>0</v>
      </c>
      <c r="CA339" s="185"/>
      <c r="CB339" s="156"/>
      <c r="CC339" s="156"/>
      <c r="CD339" s="156"/>
      <c r="CE339" s="156"/>
      <c r="CF339" s="156"/>
      <c r="CG339" s="156"/>
      <c r="CH339" s="156"/>
      <c r="CI339" s="156"/>
      <c r="CJ339" s="156"/>
      <c r="CK339" s="173">
        <f t="shared" si="78"/>
        <v>0</v>
      </c>
      <c r="CL339" s="175" t="str">
        <f t="shared" si="79"/>
        <v>#DIV/0!</v>
      </c>
    </row>
    <row r="340" ht="15.75" customHeight="1">
      <c r="A340" s="160">
        <v>46.0</v>
      </c>
      <c r="B340" s="328" t="s">
        <v>330</v>
      </c>
      <c r="C340" s="325" t="s">
        <v>331</v>
      </c>
      <c r="D340" s="276" t="str">
        <f t="shared" si="66"/>
        <v>#REF!</v>
      </c>
      <c r="E340" s="161" t="str">
        <f t="shared" si="67"/>
        <v>#REF!</v>
      </c>
      <c r="F340" s="162" t="str">
        <f t="shared" si="68"/>
        <v>#REF!</v>
      </c>
      <c r="G340" s="163" t="str">
        <f t="shared" si="69"/>
        <v>#REF!</v>
      </c>
      <c r="H340" s="137"/>
      <c r="I340" s="177"/>
      <c r="J340" s="139"/>
      <c r="K340" s="139"/>
      <c r="L340" s="139"/>
      <c r="M340" s="166">
        <f t="shared" si="70"/>
        <v>0</v>
      </c>
      <c r="N340" s="167" t="str">
        <f t="shared" si="71"/>
        <v>#DIV/0!</v>
      </c>
      <c r="O340" s="137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80"/>
      <c r="AG340" s="180"/>
      <c r="AH340" s="180"/>
      <c r="AI340" s="180"/>
      <c r="AJ340" s="166">
        <f t="shared" si="72"/>
        <v>0</v>
      </c>
      <c r="AK340" s="168">
        <f t="shared" si="73"/>
        <v>0</v>
      </c>
      <c r="AL340" s="137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66">
        <f t="shared" si="74"/>
        <v>0</v>
      </c>
      <c r="BC340" s="168">
        <f t="shared" si="75"/>
        <v>0</v>
      </c>
      <c r="BD340" s="137"/>
      <c r="BE340" s="139"/>
      <c r="BF340" s="139"/>
      <c r="BG340" s="139"/>
      <c r="BH340" s="139"/>
      <c r="BI340" s="139"/>
      <c r="BJ340" s="139"/>
      <c r="BK340" s="139"/>
      <c r="BL340" s="139"/>
      <c r="BM340" s="139"/>
      <c r="BN340" s="139"/>
      <c r="BO340" s="139"/>
      <c r="BP340" s="139"/>
      <c r="BQ340" s="139"/>
      <c r="BR340" s="156"/>
      <c r="BS340" s="156"/>
      <c r="BT340" s="156"/>
      <c r="BU340" s="156"/>
      <c r="BV340" s="156"/>
      <c r="BW340" s="156"/>
      <c r="BX340" s="156"/>
      <c r="BY340" s="237">
        <f t="shared" si="76"/>
        <v>0</v>
      </c>
      <c r="BZ340" s="171">
        <f t="shared" si="77"/>
        <v>0</v>
      </c>
      <c r="CA340" s="185"/>
      <c r="CB340" s="156"/>
      <c r="CC340" s="156"/>
      <c r="CD340" s="156"/>
      <c r="CE340" s="156"/>
      <c r="CF340" s="156"/>
      <c r="CG340" s="156"/>
      <c r="CH340" s="156"/>
      <c r="CI340" s="156"/>
      <c r="CJ340" s="156"/>
      <c r="CK340" s="173">
        <f t="shared" si="78"/>
        <v>0</v>
      </c>
      <c r="CL340" s="175" t="str">
        <f t="shared" si="79"/>
        <v>#DIV/0!</v>
      </c>
    </row>
    <row r="341" ht="15.75" customHeight="1">
      <c r="A341" s="124">
        <v>47.0</v>
      </c>
      <c r="B341" s="328" t="s">
        <v>332</v>
      </c>
      <c r="C341" s="325" t="s">
        <v>333</v>
      </c>
      <c r="D341" s="276" t="str">
        <f t="shared" si="66"/>
        <v>#REF!</v>
      </c>
      <c r="E341" s="161" t="str">
        <f t="shared" si="67"/>
        <v>#REF!</v>
      </c>
      <c r="F341" s="162" t="str">
        <f t="shared" si="68"/>
        <v>#REF!</v>
      </c>
      <c r="G341" s="163" t="str">
        <f t="shared" si="69"/>
        <v>#REF!</v>
      </c>
      <c r="H341" s="137"/>
      <c r="I341" s="201"/>
      <c r="J341" s="201"/>
      <c r="K341" s="201"/>
      <c r="L341" s="139"/>
      <c r="M341" s="166">
        <f t="shared" si="70"/>
        <v>0</v>
      </c>
      <c r="N341" s="167" t="str">
        <f t="shared" si="71"/>
        <v>#DIV/0!</v>
      </c>
      <c r="O341" s="137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80"/>
      <c r="AG341" s="180"/>
      <c r="AH341" s="180"/>
      <c r="AI341" s="180"/>
      <c r="AJ341" s="166">
        <f t="shared" si="72"/>
        <v>0</v>
      </c>
      <c r="AK341" s="168">
        <f t="shared" si="73"/>
        <v>0</v>
      </c>
      <c r="AL341" s="137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66">
        <f t="shared" si="74"/>
        <v>0</v>
      </c>
      <c r="BC341" s="168">
        <f t="shared" si="75"/>
        <v>0</v>
      </c>
      <c r="BD341" s="137"/>
      <c r="BE341" s="139"/>
      <c r="BF341" s="139"/>
      <c r="BG341" s="139"/>
      <c r="BH341" s="139"/>
      <c r="BI341" s="139"/>
      <c r="BJ341" s="139"/>
      <c r="BK341" s="139"/>
      <c r="BL341" s="139"/>
      <c r="BM341" s="139"/>
      <c r="BN341" s="139"/>
      <c r="BO341" s="139"/>
      <c r="BP341" s="139"/>
      <c r="BQ341" s="139"/>
      <c r="BR341" s="156"/>
      <c r="BS341" s="156"/>
      <c r="BT341" s="156"/>
      <c r="BU341" s="156"/>
      <c r="BV341" s="156"/>
      <c r="BW341" s="156"/>
      <c r="BX341" s="156"/>
      <c r="BY341" s="237">
        <f t="shared" si="76"/>
        <v>0</v>
      </c>
      <c r="BZ341" s="171">
        <f t="shared" si="77"/>
        <v>0</v>
      </c>
      <c r="CA341" s="185"/>
      <c r="CB341" s="156"/>
      <c r="CC341" s="156"/>
      <c r="CD341" s="156"/>
      <c r="CE341" s="156"/>
      <c r="CF341" s="156"/>
      <c r="CG341" s="156"/>
      <c r="CH341" s="156"/>
      <c r="CI341" s="156"/>
      <c r="CJ341" s="156"/>
      <c r="CK341" s="173">
        <f t="shared" si="78"/>
        <v>0</v>
      </c>
      <c r="CL341" s="175" t="str">
        <f t="shared" si="79"/>
        <v>#DIV/0!</v>
      </c>
    </row>
    <row r="342" ht="15.75" customHeight="1">
      <c r="A342" s="160">
        <v>48.0</v>
      </c>
      <c r="B342" s="328" t="s">
        <v>334</v>
      </c>
      <c r="C342" s="325" t="s">
        <v>335</v>
      </c>
      <c r="D342" s="276" t="str">
        <f t="shared" si="66"/>
        <v>#REF!</v>
      </c>
      <c r="E342" s="161" t="str">
        <f t="shared" si="67"/>
        <v>#REF!</v>
      </c>
      <c r="F342" s="162" t="str">
        <f t="shared" si="68"/>
        <v>#REF!</v>
      </c>
      <c r="G342" s="163" t="str">
        <f t="shared" si="69"/>
        <v>#REF!</v>
      </c>
      <c r="H342" s="137"/>
      <c r="I342" s="139"/>
      <c r="J342" s="139"/>
      <c r="K342" s="139"/>
      <c r="L342" s="139"/>
      <c r="M342" s="166">
        <f t="shared" si="70"/>
        <v>0</v>
      </c>
      <c r="N342" s="167" t="str">
        <f t="shared" si="71"/>
        <v>#DIV/0!</v>
      </c>
      <c r="O342" s="137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80"/>
      <c r="AG342" s="180"/>
      <c r="AH342" s="180"/>
      <c r="AI342" s="180"/>
      <c r="AJ342" s="166">
        <f t="shared" si="72"/>
        <v>0</v>
      </c>
      <c r="AK342" s="168">
        <f t="shared" si="73"/>
        <v>0</v>
      </c>
      <c r="AL342" s="137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66">
        <f t="shared" si="74"/>
        <v>0</v>
      </c>
      <c r="BC342" s="168">
        <f t="shared" si="75"/>
        <v>0</v>
      </c>
      <c r="BD342" s="137"/>
      <c r="BE342" s="139"/>
      <c r="BF342" s="139"/>
      <c r="BG342" s="139"/>
      <c r="BH342" s="139"/>
      <c r="BI342" s="139"/>
      <c r="BJ342" s="139"/>
      <c r="BK342" s="139"/>
      <c r="BL342" s="139"/>
      <c r="BM342" s="139"/>
      <c r="BN342" s="139"/>
      <c r="BO342" s="139"/>
      <c r="BP342" s="139"/>
      <c r="BQ342" s="139"/>
      <c r="BR342" s="156"/>
      <c r="BS342" s="156"/>
      <c r="BT342" s="156"/>
      <c r="BU342" s="156"/>
      <c r="BV342" s="156"/>
      <c r="BW342" s="156"/>
      <c r="BX342" s="156"/>
      <c r="BY342" s="237">
        <f t="shared" si="76"/>
        <v>0</v>
      </c>
      <c r="BZ342" s="171">
        <f t="shared" si="77"/>
        <v>0</v>
      </c>
      <c r="CA342" s="185"/>
      <c r="CB342" s="156"/>
      <c r="CC342" s="156"/>
      <c r="CD342" s="156"/>
      <c r="CE342" s="156"/>
      <c r="CF342" s="156"/>
      <c r="CG342" s="156"/>
      <c r="CH342" s="156"/>
      <c r="CI342" s="156"/>
      <c r="CJ342" s="156"/>
      <c r="CK342" s="173">
        <f t="shared" si="78"/>
        <v>0</v>
      </c>
      <c r="CL342" s="175" t="str">
        <f t="shared" si="79"/>
        <v>#DIV/0!</v>
      </c>
    </row>
    <row r="343" ht="15.75" customHeight="1">
      <c r="A343" s="124">
        <v>49.0</v>
      </c>
      <c r="B343" s="328" t="s">
        <v>336</v>
      </c>
      <c r="C343" s="325" t="s">
        <v>337</v>
      </c>
      <c r="D343" s="276" t="str">
        <f t="shared" si="66"/>
        <v>#REF!</v>
      </c>
      <c r="E343" s="161" t="str">
        <f t="shared" si="67"/>
        <v>#REF!</v>
      </c>
      <c r="F343" s="162" t="str">
        <f t="shared" si="68"/>
        <v>#REF!</v>
      </c>
      <c r="G343" s="163" t="str">
        <f t="shared" si="69"/>
        <v>#REF!</v>
      </c>
      <c r="H343" s="137"/>
      <c r="I343" s="156"/>
      <c r="J343" s="201"/>
      <c r="K343" s="201"/>
      <c r="L343" s="139"/>
      <c r="M343" s="166">
        <f t="shared" si="70"/>
        <v>0</v>
      </c>
      <c r="N343" s="167" t="str">
        <f t="shared" si="71"/>
        <v>#DIV/0!</v>
      </c>
      <c r="O343" s="185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90"/>
      <c r="AG343" s="190"/>
      <c r="AH343" s="190"/>
      <c r="AI343" s="190"/>
      <c r="AJ343" s="166">
        <f t="shared" si="72"/>
        <v>0</v>
      </c>
      <c r="AK343" s="168">
        <f t="shared" si="73"/>
        <v>0</v>
      </c>
      <c r="AL343" s="185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66">
        <f t="shared" si="74"/>
        <v>0</v>
      </c>
      <c r="BC343" s="168">
        <f t="shared" si="75"/>
        <v>0</v>
      </c>
      <c r="BD343" s="185"/>
      <c r="BE343" s="156"/>
      <c r="BF343" s="156"/>
      <c r="BG343" s="156"/>
      <c r="BH343" s="156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56"/>
      <c r="BY343" s="237">
        <f t="shared" si="76"/>
        <v>0</v>
      </c>
      <c r="BZ343" s="171">
        <f t="shared" si="77"/>
        <v>0</v>
      </c>
      <c r="CA343" s="185"/>
      <c r="CB343" s="156"/>
      <c r="CC343" s="156"/>
      <c r="CD343" s="156"/>
      <c r="CE343" s="156"/>
      <c r="CF343" s="156"/>
      <c r="CG343" s="156"/>
      <c r="CH343" s="156"/>
      <c r="CI343" s="156"/>
      <c r="CJ343" s="156"/>
      <c r="CK343" s="173">
        <f t="shared" si="78"/>
        <v>0</v>
      </c>
      <c r="CL343" s="175" t="str">
        <f t="shared" si="79"/>
        <v>#DIV/0!</v>
      </c>
    </row>
    <row r="344" ht="15.75" customHeight="1">
      <c r="A344" s="160">
        <v>50.0</v>
      </c>
      <c r="B344" s="328" t="s">
        <v>338</v>
      </c>
      <c r="C344" s="325" t="s">
        <v>339</v>
      </c>
      <c r="D344" s="276" t="str">
        <f t="shared" si="66"/>
        <v>#REF!</v>
      </c>
      <c r="E344" s="161" t="str">
        <f t="shared" si="67"/>
        <v>#REF!</v>
      </c>
      <c r="F344" s="162" t="str">
        <f t="shared" si="68"/>
        <v>#REF!</v>
      </c>
      <c r="G344" s="163" t="str">
        <f t="shared" si="69"/>
        <v>#REF!</v>
      </c>
      <c r="H344" s="137"/>
      <c r="I344" s="156"/>
      <c r="J344" s="156"/>
      <c r="K344" s="156"/>
      <c r="L344" s="139"/>
      <c r="M344" s="166">
        <f t="shared" si="70"/>
        <v>0</v>
      </c>
      <c r="N344" s="167" t="str">
        <f t="shared" si="71"/>
        <v>#DIV/0!</v>
      </c>
      <c r="O344" s="185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90"/>
      <c r="AG344" s="190"/>
      <c r="AH344" s="190"/>
      <c r="AI344" s="190"/>
      <c r="AJ344" s="166">
        <f t="shared" si="72"/>
        <v>0</v>
      </c>
      <c r="AK344" s="168">
        <f t="shared" si="73"/>
        <v>0</v>
      </c>
      <c r="AL344" s="185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66">
        <f t="shared" si="74"/>
        <v>0</v>
      </c>
      <c r="BC344" s="168">
        <f t="shared" si="75"/>
        <v>0</v>
      </c>
      <c r="BD344" s="185"/>
      <c r="BE344" s="156"/>
      <c r="BF344" s="156"/>
      <c r="BG344" s="156"/>
      <c r="BH344" s="156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56"/>
      <c r="BY344" s="237">
        <f t="shared" si="76"/>
        <v>0</v>
      </c>
      <c r="BZ344" s="171">
        <f t="shared" si="77"/>
        <v>0</v>
      </c>
      <c r="CA344" s="185"/>
      <c r="CB344" s="156"/>
      <c r="CC344" s="156"/>
      <c r="CD344" s="156"/>
      <c r="CE344" s="156"/>
      <c r="CF344" s="156"/>
      <c r="CG344" s="156"/>
      <c r="CH344" s="156"/>
      <c r="CI344" s="156"/>
      <c r="CJ344" s="156"/>
      <c r="CK344" s="173">
        <f t="shared" si="78"/>
        <v>0</v>
      </c>
      <c r="CL344" s="175" t="str">
        <f t="shared" si="79"/>
        <v>#DIV/0!</v>
      </c>
    </row>
    <row r="345" ht="15.75" customHeight="1">
      <c r="A345" s="124">
        <v>51.0</v>
      </c>
      <c r="B345" s="328" t="s">
        <v>340</v>
      </c>
      <c r="C345" s="325" t="s">
        <v>341</v>
      </c>
      <c r="D345" s="276" t="str">
        <f t="shared" si="66"/>
        <v>#REF!</v>
      </c>
      <c r="E345" s="161" t="str">
        <f t="shared" si="67"/>
        <v>#REF!</v>
      </c>
      <c r="F345" s="162" t="str">
        <f t="shared" si="68"/>
        <v>#REF!</v>
      </c>
      <c r="G345" s="163" t="str">
        <f t="shared" si="69"/>
        <v>#REF!</v>
      </c>
      <c r="H345" s="137"/>
      <c r="I345" s="201"/>
      <c r="J345" s="201"/>
      <c r="K345" s="201"/>
      <c r="L345" s="139"/>
      <c r="M345" s="166">
        <f t="shared" si="70"/>
        <v>0</v>
      </c>
      <c r="N345" s="167" t="str">
        <f t="shared" si="71"/>
        <v>#DIV/0!</v>
      </c>
      <c r="O345" s="137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80"/>
      <c r="AG345" s="180"/>
      <c r="AH345" s="180"/>
      <c r="AI345" s="180"/>
      <c r="AJ345" s="166">
        <f t="shared" si="72"/>
        <v>0</v>
      </c>
      <c r="AK345" s="168">
        <f t="shared" si="73"/>
        <v>0</v>
      </c>
      <c r="AL345" s="137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66">
        <f t="shared" si="74"/>
        <v>0</v>
      </c>
      <c r="BC345" s="168">
        <f t="shared" si="75"/>
        <v>0</v>
      </c>
      <c r="BD345" s="137"/>
      <c r="BE345" s="139"/>
      <c r="BF345" s="139"/>
      <c r="BG345" s="139"/>
      <c r="BH345" s="139"/>
      <c r="BI345" s="139"/>
      <c r="BJ345" s="139"/>
      <c r="BK345" s="139"/>
      <c r="BL345" s="139"/>
      <c r="BM345" s="139"/>
      <c r="BN345" s="139"/>
      <c r="BO345" s="139"/>
      <c r="BP345" s="139"/>
      <c r="BQ345" s="139"/>
      <c r="BR345" s="156"/>
      <c r="BS345" s="156"/>
      <c r="BT345" s="156"/>
      <c r="BU345" s="156"/>
      <c r="BV345" s="156"/>
      <c r="BW345" s="156"/>
      <c r="BX345" s="156"/>
      <c r="BY345" s="237">
        <f t="shared" si="76"/>
        <v>0</v>
      </c>
      <c r="BZ345" s="171">
        <f t="shared" si="77"/>
        <v>0</v>
      </c>
      <c r="CA345" s="185"/>
      <c r="CB345" s="156"/>
      <c r="CC345" s="156"/>
      <c r="CD345" s="156"/>
      <c r="CE345" s="156"/>
      <c r="CF345" s="156"/>
      <c r="CG345" s="156"/>
      <c r="CH345" s="156"/>
      <c r="CI345" s="156"/>
      <c r="CJ345" s="156"/>
      <c r="CK345" s="173">
        <f t="shared" si="78"/>
        <v>0</v>
      </c>
      <c r="CL345" s="175" t="str">
        <f t="shared" si="79"/>
        <v>#DIV/0!</v>
      </c>
    </row>
    <row r="346" ht="15.75" customHeight="1">
      <c r="A346" s="160">
        <v>52.0</v>
      </c>
      <c r="B346" s="328" t="s">
        <v>342</v>
      </c>
      <c r="C346" s="325" t="s">
        <v>343</v>
      </c>
      <c r="D346" s="276" t="str">
        <f t="shared" si="66"/>
        <v>#REF!</v>
      </c>
      <c r="E346" s="161" t="str">
        <f t="shared" si="67"/>
        <v>#REF!</v>
      </c>
      <c r="F346" s="162" t="str">
        <f t="shared" si="68"/>
        <v>#REF!</v>
      </c>
      <c r="G346" s="163" t="str">
        <f t="shared" si="69"/>
        <v>#REF!</v>
      </c>
      <c r="H346" s="221"/>
      <c r="I346" s="139"/>
      <c r="J346" s="139"/>
      <c r="K346" s="139"/>
      <c r="L346" s="139"/>
      <c r="M346" s="166">
        <f t="shared" si="70"/>
        <v>0</v>
      </c>
      <c r="N346" s="167" t="str">
        <f t="shared" si="71"/>
        <v>#DIV/0!</v>
      </c>
      <c r="O346" s="137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80"/>
      <c r="AG346" s="180"/>
      <c r="AH346" s="180"/>
      <c r="AI346" s="180"/>
      <c r="AJ346" s="166">
        <f t="shared" si="72"/>
        <v>0</v>
      </c>
      <c r="AK346" s="168">
        <f t="shared" si="73"/>
        <v>0</v>
      </c>
      <c r="AL346" s="137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66">
        <f t="shared" si="74"/>
        <v>0</v>
      </c>
      <c r="BC346" s="168">
        <f t="shared" si="75"/>
        <v>0</v>
      </c>
      <c r="BD346" s="137"/>
      <c r="BE346" s="139"/>
      <c r="BF346" s="139"/>
      <c r="BG346" s="139"/>
      <c r="BH346" s="139"/>
      <c r="BI346" s="139"/>
      <c r="BJ346" s="139"/>
      <c r="BK346" s="139"/>
      <c r="BL346" s="139"/>
      <c r="BM346" s="139"/>
      <c r="BN346" s="139"/>
      <c r="BO346" s="139"/>
      <c r="BP346" s="139"/>
      <c r="BQ346" s="139"/>
      <c r="BR346" s="156"/>
      <c r="BS346" s="156"/>
      <c r="BT346" s="156"/>
      <c r="BU346" s="156"/>
      <c r="BV346" s="156"/>
      <c r="BW346" s="156"/>
      <c r="BX346" s="156"/>
      <c r="BY346" s="237">
        <f t="shared" si="76"/>
        <v>0</v>
      </c>
      <c r="BZ346" s="171">
        <f t="shared" si="77"/>
        <v>0</v>
      </c>
      <c r="CA346" s="185"/>
      <c r="CB346" s="156"/>
      <c r="CC346" s="156"/>
      <c r="CD346" s="156"/>
      <c r="CE346" s="156"/>
      <c r="CF346" s="156"/>
      <c r="CG346" s="156"/>
      <c r="CH346" s="156"/>
      <c r="CI346" s="156"/>
      <c r="CJ346" s="156"/>
      <c r="CK346" s="173">
        <f t="shared" si="78"/>
        <v>0</v>
      </c>
      <c r="CL346" s="175" t="str">
        <f t="shared" si="79"/>
        <v>#DIV/0!</v>
      </c>
    </row>
    <row r="347" ht="15.75" customHeight="1">
      <c r="A347" s="124">
        <v>53.0</v>
      </c>
      <c r="B347" s="328" t="s">
        <v>344</v>
      </c>
      <c r="C347" s="325" t="s">
        <v>345</v>
      </c>
      <c r="D347" s="276" t="str">
        <f t="shared" si="66"/>
        <v>#REF!</v>
      </c>
      <c r="E347" s="161" t="str">
        <f t="shared" si="67"/>
        <v>#REF!</v>
      </c>
      <c r="F347" s="162" t="str">
        <f t="shared" si="68"/>
        <v>#REF!</v>
      </c>
      <c r="G347" s="163" t="str">
        <f t="shared" si="69"/>
        <v>#REF!</v>
      </c>
      <c r="H347" s="137"/>
      <c r="I347" s="139"/>
      <c r="J347" s="139"/>
      <c r="K347" s="139"/>
      <c r="L347" s="139"/>
      <c r="M347" s="166">
        <f t="shared" si="70"/>
        <v>0</v>
      </c>
      <c r="N347" s="167" t="str">
        <f t="shared" si="71"/>
        <v>#DIV/0!</v>
      </c>
      <c r="O347" s="22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3"/>
      <c r="AG347" s="203"/>
      <c r="AH347" s="203"/>
      <c r="AI347" s="203"/>
      <c r="AJ347" s="166">
        <f t="shared" si="72"/>
        <v>0</v>
      </c>
      <c r="AK347" s="168">
        <f t="shared" si="73"/>
        <v>0</v>
      </c>
      <c r="AL347" s="22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166">
        <f t="shared" si="74"/>
        <v>0</v>
      </c>
      <c r="BC347" s="168">
        <f t="shared" si="75"/>
        <v>0</v>
      </c>
      <c r="BD347" s="221"/>
      <c r="BE347" s="201"/>
      <c r="BF347" s="201"/>
      <c r="BG347" s="201"/>
      <c r="BH347" s="201"/>
      <c r="BI347" s="201"/>
      <c r="BJ347" s="201"/>
      <c r="BK347" s="201"/>
      <c r="BL347" s="201"/>
      <c r="BM347" s="201"/>
      <c r="BN347" s="201"/>
      <c r="BO347" s="201"/>
      <c r="BP347" s="201"/>
      <c r="BQ347" s="201"/>
      <c r="BR347" s="156"/>
      <c r="BS347" s="156"/>
      <c r="BT347" s="156"/>
      <c r="BU347" s="156"/>
      <c r="BV347" s="156"/>
      <c r="BW347" s="156"/>
      <c r="BX347" s="156"/>
      <c r="BY347" s="237">
        <f t="shared" si="76"/>
        <v>0</v>
      </c>
      <c r="BZ347" s="171">
        <f t="shared" si="77"/>
        <v>0</v>
      </c>
      <c r="CA347" s="185"/>
      <c r="CB347" s="156"/>
      <c r="CC347" s="156"/>
      <c r="CD347" s="156"/>
      <c r="CE347" s="156"/>
      <c r="CF347" s="156"/>
      <c r="CG347" s="150"/>
      <c r="CH347" s="156"/>
      <c r="CI347" s="156"/>
      <c r="CJ347" s="156"/>
      <c r="CK347" s="173">
        <f t="shared" si="78"/>
        <v>0</v>
      </c>
      <c r="CL347" s="175" t="str">
        <f t="shared" si="79"/>
        <v>#DIV/0!</v>
      </c>
    </row>
    <row r="348" ht="15.75" customHeight="1">
      <c r="A348" s="160">
        <v>54.0</v>
      </c>
      <c r="B348" s="328" t="s">
        <v>346</v>
      </c>
      <c r="C348" s="325" t="s">
        <v>347</v>
      </c>
      <c r="D348" s="276" t="str">
        <f t="shared" si="66"/>
        <v>#REF!</v>
      </c>
      <c r="E348" s="161" t="str">
        <f t="shared" si="67"/>
        <v>#REF!</v>
      </c>
      <c r="F348" s="162" t="str">
        <f t="shared" si="68"/>
        <v>#REF!</v>
      </c>
      <c r="G348" s="163" t="str">
        <f t="shared" si="69"/>
        <v>#REF!</v>
      </c>
      <c r="H348" s="137"/>
      <c r="I348" s="139"/>
      <c r="J348" s="139"/>
      <c r="K348" s="139"/>
      <c r="L348" s="139"/>
      <c r="M348" s="166">
        <f t="shared" si="70"/>
        <v>0</v>
      </c>
      <c r="N348" s="167" t="str">
        <f t="shared" si="71"/>
        <v>#DIV/0!</v>
      </c>
      <c r="O348" s="137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80"/>
      <c r="AG348" s="180"/>
      <c r="AH348" s="180"/>
      <c r="AI348" s="180"/>
      <c r="AJ348" s="166">
        <f t="shared" si="72"/>
        <v>0</v>
      </c>
      <c r="AK348" s="168">
        <f t="shared" si="73"/>
        <v>0</v>
      </c>
      <c r="AL348" s="137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66">
        <f t="shared" si="74"/>
        <v>0</v>
      </c>
      <c r="BC348" s="168">
        <f t="shared" si="75"/>
        <v>0</v>
      </c>
      <c r="BD348" s="137"/>
      <c r="BE348" s="139"/>
      <c r="BF348" s="139"/>
      <c r="BG348" s="139"/>
      <c r="BH348" s="139"/>
      <c r="BI348" s="139"/>
      <c r="BJ348" s="139"/>
      <c r="BK348" s="139"/>
      <c r="BL348" s="139"/>
      <c r="BM348" s="139"/>
      <c r="BN348" s="139"/>
      <c r="BO348" s="139"/>
      <c r="BP348" s="139"/>
      <c r="BQ348" s="139"/>
      <c r="BR348" s="156"/>
      <c r="BS348" s="156"/>
      <c r="BT348" s="156"/>
      <c r="BU348" s="156"/>
      <c r="BV348" s="156"/>
      <c r="BW348" s="156"/>
      <c r="BX348" s="156"/>
      <c r="BY348" s="237">
        <f t="shared" si="76"/>
        <v>0</v>
      </c>
      <c r="BZ348" s="171">
        <f t="shared" si="77"/>
        <v>0</v>
      </c>
      <c r="CA348" s="185"/>
      <c r="CB348" s="156"/>
      <c r="CC348" s="156"/>
      <c r="CD348" s="156"/>
      <c r="CE348" s="156"/>
      <c r="CF348" s="156"/>
      <c r="CG348" s="156"/>
      <c r="CH348" s="156"/>
      <c r="CI348" s="156"/>
      <c r="CJ348" s="156"/>
      <c r="CK348" s="173">
        <f t="shared" si="78"/>
        <v>0</v>
      </c>
      <c r="CL348" s="175" t="str">
        <f t="shared" si="79"/>
        <v>#DIV/0!</v>
      </c>
    </row>
    <row r="349" ht="15.75" customHeight="1">
      <c r="A349" s="124">
        <v>55.0</v>
      </c>
      <c r="B349" s="328" t="s">
        <v>348</v>
      </c>
      <c r="C349" s="325" t="s">
        <v>349</v>
      </c>
      <c r="D349" s="276" t="str">
        <f t="shared" si="66"/>
        <v>#REF!</v>
      </c>
      <c r="E349" s="161" t="str">
        <f t="shared" si="67"/>
        <v>#REF!</v>
      </c>
      <c r="F349" s="162" t="str">
        <f t="shared" si="68"/>
        <v>#REF!</v>
      </c>
      <c r="G349" s="163" t="str">
        <f t="shared" si="69"/>
        <v>#REF!</v>
      </c>
      <c r="H349" s="137"/>
      <c r="I349" s="139"/>
      <c r="J349" s="156"/>
      <c r="K349" s="156"/>
      <c r="L349" s="139"/>
      <c r="M349" s="166">
        <f t="shared" si="70"/>
        <v>0</v>
      </c>
      <c r="N349" s="167" t="str">
        <f t="shared" si="71"/>
        <v>#DIV/0!</v>
      </c>
      <c r="O349" s="137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80"/>
      <c r="AG349" s="180"/>
      <c r="AH349" s="180"/>
      <c r="AI349" s="180"/>
      <c r="AJ349" s="166">
        <f t="shared" si="72"/>
        <v>0</v>
      </c>
      <c r="AK349" s="168">
        <f t="shared" si="73"/>
        <v>0</v>
      </c>
      <c r="AL349" s="137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66">
        <f t="shared" si="74"/>
        <v>0</v>
      </c>
      <c r="BC349" s="168">
        <f t="shared" si="75"/>
        <v>0</v>
      </c>
      <c r="BD349" s="137"/>
      <c r="BE349" s="139"/>
      <c r="BF349" s="139"/>
      <c r="BG349" s="139"/>
      <c r="BH349" s="139"/>
      <c r="BI349" s="139"/>
      <c r="BJ349" s="139"/>
      <c r="BK349" s="139"/>
      <c r="BL349" s="139"/>
      <c r="BM349" s="139"/>
      <c r="BN349" s="139"/>
      <c r="BO349" s="139"/>
      <c r="BP349" s="139"/>
      <c r="BQ349" s="139"/>
      <c r="BR349" s="156"/>
      <c r="BS349" s="156"/>
      <c r="BT349" s="156"/>
      <c r="BU349" s="156"/>
      <c r="BV349" s="156"/>
      <c r="BW349" s="156"/>
      <c r="BX349" s="156"/>
      <c r="BY349" s="237">
        <f t="shared" si="76"/>
        <v>0</v>
      </c>
      <c r="BZ349" s="171">
        <f t="shared" si="77"/>
        <v>0</v>
      </c>
      <c r="CA349" s="185"/>
      <c r="CB349" s="156"/>
      <c r="CC349" s="156"/>
      <c r="CD349" s="156"/>
      <c r="CE349" s="156"/>
      <c r="CF349" s="156"/>
      <c r="CG349" s="156"/>
      <c r="CH349" s="156"/>
      <c r="CI349" s="156"/>
      <c r="CJ349" s="156"/>
      <c r="CK349" s="173">
        <f t="shared" si="78"/>
        <v>0</v>
      </c>
      <c r="CL349" s="175" t="str">
        <f t="shared" si="79"/>
        <v>#DIV/0!</v>
      </c>
    </row>
    <row r="350" ht="15.75" customHeight="1">
      <c r="A350" s="160">
        <v>56.0</v>
      </c>
      <c r="B350" s="328" t="s">
        <v>350</v>
      </c>
      <c r="C350" s="325" t="s">
        <v>351</v>
      </c>
      <c r="D350" s="276" t="str">
        <f t="shared" si="66"/>
        <v>#REF!</v>
      </c>
      <c r="E350" s="161" t="str">
        <f t="shared" si="67"/>
        <v>#REF!</v>
      </c>
      <c r="F350" s="162" t="str">
        <f t="shared" si="68"/>
        <v>#REF!</v>
      </c>
      <c r="G350" s="163" t="str">
        <f t="shared" si="69"/>
        <v>#REF!</v>
      </c>
      <c r="H350" s="137"/>
      <c r="I350" s="139"/>
      <c r="J350" s="139"/>
      <c r="K350" s="139"/>
      <c r="L350" s="139"/>
      <c r="M350" s="166">
        <f t="shared" si="70"/>
        <v>0</v>
      </c>
      <c r="N350" s="167" t="str">
        <f t="shared" si="71"/>
        <v>#DIV/0!</v>
      </c>
      <c r="O350" s="137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80"/>
      <c r="AG350" s="180"/>
      <c r="AH350" s="180"/>
      <c r="AI350" s="180"/>
      <c r="AJ350" s="166">
        <f t="shared" si="72"/>
        <v>0</v>
      </c>
      <c r="AK350" s="168">
        <f t="shared" si="73"/>
        <v>0</v>
      </c>
      <c r="AL350" s="137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66">
        <f t="shared" si="74"/>
        <v>0</v>
      </c>
      <c r="BC350" s="168">
        <f t="shared" si="75"/>
        <v>0</v>
      </c>
      <c r="BD350" s="137"/>
      <c r="BE350" s="139"/>
      <c r="BF350" s="139"/>
      <c r="BG350" s="139"/>
      <c r="BH350" s="139"/>
      <c r="BI350" s="139"/>
      <c r="BJ350" s="139"/>
      <c r="BK350" s="139"/>
      <c r="BL350" s="139"/>
      <c r="BM350" s="139"/>
      <c r="BN350" s="139"/>
      <c r="BO350" s="139"/>
      <c r="BP350" s="139"/>
      <c r="BQ350" s="139"/>
      <c r="BR350" s="156"/>
      <c r="BS350" s="156"/>
      <c r="BT350" s="156"/>
      <c r="BU350" s="156"/>
      <c r="BV350" s="156"/>
      <c r="BW350" s="156"/>
      <c r="BX350" s="156"/>
      <c r="BY350" s="237">
        <f t="shared" si="76"/>
        <v>0</v>
      </c>
      <c r="BZ350" s="171">
        <f t="shared" si="77"/>
        <v>0</v>
      </c>
      <c r="CA350" s="185"/>
      <c r="CB350" s="156"/>
      <c r="CC350" s="156"/>
      <c r="CD350" s="156"/>
      <c r="CE350" s="156"/>
      <c r="CF350" s="156"/>
      <c r="CG350" s="156"/>
      <c r="CH350" s="156"/>
      <c r="CI350" s="156"/>
      <c r="CJ350" s="156"/>
      <c r="CK350" s="173">
        <f t="shared" si="78"/>
        <v>0</v>
      </c>
      <c r="CL350" s="175" t="str">
        <f t="shared" si="79"/>
        <v>#DIV/0!</v>
      </c>
    </row>
    <row r="351" ht="15.75" customHeight="1">
      <c r="A351" s="124">
        <v>57.0</v>
      </c>
      <c r="B351" s="328" t="s">
        <v>353</v>
      </c>
      <c r="C351" s="325" t="s">
        <v>354</v>
      </c>
      <c r="D351" s="276" t="str">
        <f t="shared" si="66"/>
        <v>#REF!</v>
      </c>
      <c r="E351" s="161" t="str">
        <f t="shared" si="67"/>
        <v>#REF!</v>
      </c>
      <c r="F351" s="162" t="str">
        <f t="shared" si="68"/>
        <v>#REF!</v>
      </c>
      <c r="G351" s="163" t="str">
        <f t="shared" si="69"/>
        <v>#REF!</v>
      </c>
      <c r="H351" s="137"/>
      <c r="I351" s="139"/>
      <c r="J351" s="139"/>
      <c r="K351" s="139"/>
      <c r="L351" s="139"/>
      <c r="M351" s="166">
        <f t="shared" si="70"/>
        <v>0</v>
      </c>
      <c r="N351" s="167" t="str">
        <f t="shared" si="71"/>
        <v>#DIV/0!</v>
      </c>
      <c r="O351" s="137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80"/>
      <c r="AG351" s="180"/>
      <c r="AH351" s="180"/>
      <c r="AI351" s="180"/>
      <c r="AJ351" s="166">
        <f t="shared" si="72"/>
        <v>0</v>
      </c>
      <c r="AK351" s="168">
        <f t="shared" si="73"/>
        <v>0</v>
      </c>
      <c r="AL351" s="137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66">
        <f t="shared" si="74"/>
        <v>0</v>
      </c>
      <c r="BC351" s="168">
        <f t="shared" si="75"/>
        <v>0</v>
      </c>
      <c r="BD351" s="137"/>
      <c r="BE351" s="139"/>
      <c r="BF351" s="139"/>
      <c r="BG351" s="139"/>
      <c r="BH351" s="139"/>
      <c r="BI351" s="139"/>
      <c r="BJ351" s="139"/>
      <c r="BK351" s="139"/>
      <c r="BL351" s="139"/>
      <c r="BM351" s="139"/>
      <c r="BN351" s="139"/>
      <c r="BO351" s="139"/>
      <c r="BP351" s="139"/>
      <c r="BQ351" s="139"/>
      <c r="BR351" s="156"/>
      <c r="BS351" s="156"/>
      <c r="BT351" s="156"/>
      <c r="BU351" s="156"/>
      <c r="BV351" s="156"/>
      <c r="BW351" s="156"/>
      <c r="BX351" s="156"/>
      <c r="BY351" s="237">
        <f t="shared" si="76"/>
        <v>0</v>
      </c>
      <c r="BZ351" s="171">
        <f t="shared" si="77"/>
        <v>0</v>
      </c>
      <c r="CA351" s="185"/>
      <c r="CB351" s="156"/>
      <c r="CC351" s="156"/>
      <c r="CD351" s="156"/>
      <c r="CE351" s="156"/>
      <c r="CF351" s="156"/>
      <c r="CG351" s="156"/>
      <c r="CH351" s="156"/>
      <c r="CI351" s="156"/>
      <c r="CJ351" s="156"/>
      <c r="CK351" s="173">
        <f t="shared" si="78"/>
        <v>0</v>
      </c>
      <c r="CL351" s="175" t="str">
        <f t="shared" si="79"/>
        <v>#DIV/0!</v>
      </c>
    </row>
    <row r="352" ht="15.75" customHeight="1">
      <c r="A352" s="160">
        <v>58.0</v>
      </c>
      <c r="B352" s="328" t="s">
        <v>355</v>
      </c>
      <c r="C352" s="325" t="s">
        <v>356</v>
      </c>
      <c r="D352" s="276" t="str">
        <f t="shared" si="66"/>
        <v>#REF!</v>
      </c>
      <c r="E352" s="161" t="str">
        <f t="shared" si="67"/>
        <v>#REF!</v>
      </c>
      <c r="F352" s="162" t="str">
        <f t="shared" si="68"/>
        <v>#REF!</v>
      </c>
      <c r="G352" s="163" t="str">
        <f t="shared" si="69"/>
        <v>#REF!</v>
      </c>
      <c r="H352" s="221"/>
      <c r="I352" s="201"/>
      <c r="J352" s="201"/>
      <c r="K352" s="201"/>
      <c r="L352" s="201"/>
      <c r="M352" s="166">
        <f t="shared" si="70"/>
        <v>0</v>
      </c>
      <c r="N352" s="167" t="str">
        <f t="shared" si="71"/>
        <v>#DIV/0!</v>
      </c>
      <c r="O352" s="22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3"/>
      <c r="AG352" s="203"/>
      <c r="AH352" s="203"/>
      <c r="AI352" s="203"/>
      <c r="AJ352" s="166">
        <f t="shared" si="72"/>
        <v>0</v>
      </c>
      <c r="AK352" s="168">
        <f t="shared" si="73"/>
        <v>0</v>
      </c>
      <c r="AL352" s="22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166">
        <f t="shared" si="74"/>
        <v>0</v>
      </c>
      <c r="BC352" s="168">
        <f t="shared" si="75"/>
        <v>0</v>
      </c>
      <c r="BD352" s="221"/>
      <c r="BE352" s="201"/>
      <c r="BF352" s="201"/>
      <c r="BG352" s="201"/>
      <c r="BH352" s="201"/>
      <c r="BI352" s="201"/>
      <c r="BJ352" s="201"/>
      <c r="BK352" s="201"/>
      <c r="BL352" s="201"/>
      <c r="BM352" s="201"/>
      <c r="BN352" s="201"/>
      <c r="BO352" s="201"/>
      <c r="BP352" s="201"/>
      <c r="BQ352" s="201"/>
      <c r="BR352" s="156"/>
      <c r="BS352" s="156"/>
      <c r="BT352" s="156"/>
      <c r="BU352" s="156"/>
      <c r="BV352" s="156"/>
      <c r="BW352" s="156"/>
      <c r="BX352" s="156"/>
      <c r="BY352" s="237">
        <f t="shared" si="76"/>
        <v>0</v>
      </c>
      <c r="BZ352" s="171">
        <f t="shared" si="77"/>
        <v>0</v>
      </c>
      <c r="CA352" s="185"/>
      <c r="CB352" s="156"/>
      <c r="CC352" s="156"/>
      <c r="CD352" s="156"/>
      <c r="CE352" s="156"/>
      <c r="CF352" s="156"/>
      <c r="CG352" s="156"/>
      <c r="CH352" s="156"/>
      <c r="CI352" s="156"/>
      <c r="CJ352" s="156"/>
      <c r="CK352" s="173">
        <f t="shared" si="78"/>
        <v>0</v>
      </c>
      <c r="CL352" s="175" t="str">
        <f t="shared" si="79"/>
        <v>#DIV/0!</v>
      </c>
    </row>
    <row r="353" ht="15.75" customHeight="1">
      <c r="A353" s="124">
        <v>59.0</v>
      </c>
      <c r="B353" s="328" t="s">
        <v>357</v>
      </c>
      <c r="C353" s="325" t="s">
        <v>358</v>
      </c>
      <c r="D353" s="276" t="str">
        <f t="shared" si="66"/>
        <v>#REF!</v>
      </c>
      <c r="E353" s="161" t="str">
        <f t="shared" si="67"/>
        <v>#REF!</v>
      </c>
      <c r="F353" s="162" t="str">
        <f t="shared" si="68"/>
        <v>#REF!</v>
      </c>
      <c r="G353" s="163" t="str">
        <f t="shared" si="69"/>
        <v>#REF!</v>
      </c>
      <c r="H353" s="137"/>
      <c r="I353" s="139"/>
      <c r="J353" s="139"/>
      <c r="K353" s="139"/>
      <c r="L353" s="139"/>
      <c r="M353" s="166">
        <f t="shared" si="70"/>
        <v>0</v>
      </c>
      <c r="N353" s="167" t="str">
        <f t="shared" si="71"/>
        <v>#DIV/0!</v>
      </c>
      <c r="O353" s="137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80"/>
      <c r="AG353" s="180"/>
      <c r="AH353" s="180"/>
      <c r="AI353" s="180"/>
      <c r="AJ353" s="166">
        <f t="shared" si="72"/>
        <v>0</v>
      </c>
      <c r="AK353" s="168">
        <f t="shared" si="73"/>
        <v>0</v>
      </c>
      <c r="AL353" s="137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66">
        <f t="shared" si="74"/>
        <v>0</v>
      </c>
      <c r="BC353" s="168">
        <f t="shared" si="75"/>
        <v>0</v>
      </c>
      <c r="BD353" s="137"/>
      <c r="BE353" s="139"/>
      <c r="BF353" s="139"/>
      <c r="BG353" s="139"/>
      <c r="BH353" s="139"/>
      <c r="BI353" s="139"/>
      <c r="BJ353" s="139"/>
      <c r="BK353" s="139"/>
      <c r="BL353" s="139"/>
      <c r="BM353" s="139"/>
      <c r="BN353" s="139"/>
      <c r="BO353" s="139"/>
      <c r="BP353" s="139"/>
      <c r="BQ353" s="139"/>
      <c r="BR353" s="156"/>
      <c r="BS353" s="156"/>
      <c r="BT353" s="156"/>
      <c r="BU353" s="156"/>
      <c r="BV353" s="156"/>
      <c r="BW353" s="156"/>
      <c r="BX353" s="156"/>
      <c r="BY353" s="237">
        <f t="shared" si="76"/>
        <v>0</v>
      </c>
      <c r="BZ353" s="171">
        <f t="shared" si="77"/>
        <v>0</v>
      </c>
      <c r="CA353" s="185"/>
      <c r="CB353" s="156"/>
      <c r="CC353" s="156"/>
      <c r="CD353" s="156"/>
      <c r="CE353" s="156"/>
      <c r="CF353" s="156"/>
      <c r="CG353" s="156"/>
      <c r="CH353" s="156"/>
      <c r="CI353" s="156"/>
      <c r="CJ353" s="156"/>
      <c r="CK353" s="173">
        <f t="shared" si="78"/>
        <v>0</v>
      </c>
      <c r="CL353" s="175" t="str">
        <f t="shared" si="79"/>
        <v>#DIV/0!</v>
      </c>
    </row>
    <row r="354" ht="15.75" customHeight="1">
      <c r="A354" s="160">
        <v>60.0</v>
      </c>
      <c r="B354" s="328" t="s">
        <v>359</v>
      </c>
      <c r="C354" s="325" t="s">
        <v>360</v>
      </c>
      <c r="D354" s="276" t="str">
        <f t="shared" si="66"/>
        <v>#REF!</v>
      </c>
      <c r="E354" s="161" t="str">
        <f t="shared" si="67"/>
        <v>#REF!</v>
      </c>
      <c r="F354" s="162" t="str">
        <f t="shared" si="68"/>
        <v>#REF!</v>
      </c>
      <c r="G354" s="163" t="str">
        <f t="shared" si="69"/>
        <v>#REF!</v>
      </c>
      <c r="H354" s="137"/>
      <c r="I354" s="139"/>
      <c r="J354" s="139"/>
      <c r="K354" s="139"/>
      <c r="L354" s="139"/>
      <c r="M354" s="166">
        <f t="shared" si="70"/>
        <v>0</v>
      </c>
      <c r="N354" s="167" t="str">
        <f t="shared" si="71"/>
        <v>#DIV/0!</v>
      </c>
      <c r="O354" s="137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80"/>
      <c r="AG354" s="180"/>
      <c r="AH354" s="180"/>
      <c r="AI354" s="180"/>
      <c r="AJ354" s="166">
        <f t="shared" si="72"/>
        <v>0</v>
      </c>
      <c r="AK354" s="168">
        <f t="shared" si="73"/>
        <v>0</v>
      </c>
      <c r="AL354" s="137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66">
        <f t="shared" si="74"/>
        <v>0</v>
      </c>
      <c r="BC354" s="168">
        <f t="shared" si="75"/>
        <v>0</v>
      </c>
      <c r="BD354" s="137"/>
      <c r="BE354" s="139"/>
      <c r="BF354" s="139"/>
      <c r="BG354" s="139"/>
      <c r="BH354" s="139"/>
      <c r="BI354" s="139"/>
      <c r="BJ354" s="139"/>
      <c r="BK354" s="139"/>
      <c r="BL354" s="139"/>
      <c r="BM354" s="139"/>
      <c r="BN354" s="139"/>
      <c r="BO354" s="139"/>
      <c r="BP354" s="139"/>
      <c r="BQ354" s="139"/>
      <c r="BR354" s="156"/>
      <c r="BS354" s="156"/>
      <c r="BT354" s="156"/>
      <c r="BU354" s="156"/>
      <c r="BV354" s="156"/>
      <c r="BW354" s="156"/>
      <c r="BX354" s="156"/>
      <c r="BY354" s="237">
        <f t="shared" si="76"/>
        <v>0</v>
      </c>
      <c r="BZ354" s="171">
        <f t="shared" si="77"/>
        <v>0</v>
      </c>
      <c r="CA354" s="185"/>
      <c r="CB354" s="156"/>
      <c r="CC354" s="156"/>
      <c r="CD354" s="156"/>
      <c r="CE354" s="156"/>
      <c r="CF354" s="156"/>
      <c r="CG354" s="156"/>
      <c r="CH354" s="156"/>
      <c r="CI354" s="156"/>
      <c r="CJ354" s="156"/>
      <c r="CK354" s="173">
        <f t="shared" si="78"/>
        <v>0</v>
      </c>
      <c r="CL354" s="175" t="str">
        <f t="shared" si="79"/>
        <v>#DIV/0!</v>
      </c>
    </row>
    <row r="355" ht="15.75" customHeight="1">
      <c r="A355" s="124">
        <v>61.0</v>
      </c>
      <c r="B355" s="328" t="s">
        <v>361</v>
      </c>
      <c r="C355" s="325" t="s">
        <v>362</v>
      </c>
      <c r="D355" s="276" t="str">
        <f t="shared" si="66"/>
        <v>#REF!</v>
      </c>
      <c r="E355" s="161" t="str">
        <f t="shared" si="67"/>
        <v>#REF!</v>
      </c>
      <c r="F355" s="162" t="str">
        <f t="shared" si="68"/>
        <v>#REF!</v>
      </c>
      <c r="G355" s="163" t="str">
        <f t="shared" si="69"/>
        <v>#REF!</v>
      </c>
      <c r="H355" s="137"/>
      <c r="I355" s="139"/>
      <c r="J355" s="139"/>
      <c r="K355" s="139"/>
      <c r="L355" s="139"/>
      <c r="M355" s="166">
        <f t="shared" si="70"/>
        <v>0</v>
      </c>
      <c r="N355" s="167" t="str">
        <f t="shared" si="71"/>
        <v>#DIV/0!</v>
      </c>
      <c r="O355" s="137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80"/>
      <c r="AG355" s="180"/>
      <c r="AH355" s="180"/>
      <c r="AI355" s="180"/>
      <c r="AJ355" s="166">
        <f t="shared" si="72"/>
        <v>0</v>
      </c>
      <c r="AK355" s="168">
        <f t="shared" si="73"/>
        <v>0</v>
      </c>
      <c r="AL355" s="137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66">
        <f t="shared" si="74"/>
        <v>0</v>
      </c>
      <c r="BC355" s="168">
        <f t="shared" si="75"/>
        <v>0</v>
      </c>
      <c r="BD355" s="137"/>
      <c r="BE355" s="139"/>
      <c r="BF355" s="139"/>
      <c r="BG355" s="139"/>
      <c r="BH355" s="139"/>
      <c r="BI355" s="139"/>
      <c r="BJ355" s="139"/>
      <c r="BK355" s="139"/>
      <c r="BL355" s="139"/>
      <c r="BM355" s="139"/>
      <c r="BN355" s="139"/>
      <c r="BO355" s="139"/>
      <c r="BP355" s="139"/>
      <c r="BQ355" s="139"/>
      <c r="BR355" s="156"/>
      <c r="BS355" s="156"/>
      <c r="BT355" s="156"/>
      <c r="BU355" s="156"/>
      <c r="BV355" s="156"/>
      <c r="BW355" s="156"/>
      <c r="BX355" s="156"/>
      <c r="BY355" s="237">
        <f t="shared" si="76"/>
        <v>0</v>
      </c>
      <c r="BZ355" s="171">
        <f t="shared" si="77"/>
        <v>0</v>
      </c>
      <c r="CA355" s="185"/>
      <c r="CB355" s="156"/>
      <c r="CC355" s="156"/>
      <c r="CD355" s="156"/>
      <c r="CE355" s="156"/>
      <c r="CF355" s="156"/>
      <c r="CG355" s="156"/>
      <c r="CH355" s="156"/>
      <c r="CI355" s="156"/>
      <c r="CJ355" s="156"/>
      <c r="CK355" s="173">
        <f t="shared" si="78"/>
        <v>0</v>
      </c>
      <c r="CL355" s="175" t="str">
        <f t="shared" si="79"/>
        <v>#DIV/0!</v>
      </c>
    </row>
    <row r="356" ht="15.75" customHeight="1">
      <c r="A356" s="160">
        <v>62.0</v>
      </c>
      <c r="B356" s="328" t="s">
        <v>364</v>
      </c>
      <c r="C356" s="325" t="s">
        <v>365</v>
      </c>
      <c r="D356" s="276" t="str">
        <f t="shared" si="66"/>
        <v>#REF!</v>
      </c>
      <c r="E356" s="161" t="str">
        <f t="shared" si="67"/>
        <v>#REF!</v>
      </c>
      <c r="F356" s="162" t="str">
        <f t="shared" si="68"/>
        <v>#REF!</v>
      </c>
      <c r="G356" s="163" t="str">
        <f t="shared" si="69"/>
        <v>#REF!</v>
      </c>
      <c r="H356" s="137"/>
      <c r="I356" s="139"/>
      <c r="J356" s="139"/>
      <c r="K356" s="139"/>
      <c r="L356" s="139"/>
      <c r="M356" s="166">
        <f t="shared" si="70"/>
        <v>0</v>
      </c>
      <c r="N356" s="167" t="str">
        <f t="shared" si="71"/>
        <v>#DIV/0!</v>
      </c>
      <c r="O356" s="137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80"/>
      <c r="AG356" s="180"/>
      <c r="AH356" s="180"/>
      <c r="AI356" s="180"/>
      <c r="AJ356" s="166">
        <f t="shared" si="72"/>
        <v>0</v>
      </c>
      <c r="AK356" s="168">
        <f t="shared" si="73"/>
        <v>0</v>
      </c>
      <c r="AL356" s="137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66">
        <f t="shared" si="74"/>
        <v>0</v>
      </c>
      <c r="BC356" s="168">
        <f t="shared" si="75"/>
        <v>0</v>
      </c>
      <c r="BD356" s="137"/>
      <c r="BE356" s="139"/>
      <c r="BF356" s="139"/>
      <c r="BG356" s="139"/>
      <c r="BH356" s="139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56"/>
      <c r="BS356" s="156"/>
      <c r="BT356" s="156"/>
      <c r="BU356" s="156"/>
      <c r="BV356" s="156"/>
      <c r="BW356" s="156"/>
      <c r="BX356" s="156"/>
      <c r="BY356" s="237">
        <f t="shared" si="76"/>
        <v>0</v>
      </c>
      <c r="BZ356" s="171">
        <f t="shared" si="77"/>
        <v>0</v>
      </c>
      <c r="CA356" s="185"/>
      <c r="CB356" s="156"/>
      <c r="CC356" s="156"/>
      <c r="CD356" s="156"/>
      <c r="CE356" s="156"/>
      <c r="CF356" s="156"/>
      <c r="CG356" s="156"/>
      <c r="CH356" s="156"/>
      <c r="CI356" s="156"/>
      <c r="CJ356" s="156"/>
      <c r="CK356" s="173">
        <f t="shared" si="78"/>
        <v>0</v>
      </c>
      <c r="CL356" s="175" t="str">
        <f t="shared" si="79"/>
        <v>#DIV/0!</v>
      </c>
    </row>
    <row r="357" ht="15.75" customHeight="1">
      <c r="A357" s="124">
        <v>63.0</v>
      </c>
      <c r="B357" s="328" t="s">
        <v>371</v>
      </c>
      <c r="C357" s="325" t="s">
        <v>372</v>
      </c>
      <c r="D357" s="276" t="str">
        <f t="shared" si="66"/>
        <v>#REF!</v>
      </c>
      <c r="E357" s="161" t="str">
        <f t="shared" si="67"/>
        <v>#REF!</v>
      </c>
      <c r="F357" s="162" t="str">
        <f t="shared" si="68"/>
        <v>#REF!</v>
      </c>
      <c r="G357" s="163" t="str">
        <f t="shared" si="69"/>
        <v>#REF!</v>
      </c>
      <c r="H357" s="137"/>
      <c r="I357" s="139"/>
      <c r="J357" s="139"/>
      <c r="K357" s="139"/>
      <c r="L357" s="139"/>
      <c r="M357" s="166">
        <f t="shared" si="70"/>
        <v>0</v>
      </c>
      <c r="N357" s="167" t="str">
        <f t="shared" si="71"/>
        <v>#DIV/0!</v>
      </c>
      <c r="O357" s="137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80"/>
      <c r="AG357" s="180"/>
      <c r="AH357" s="180"/>
      <c r="AI357" s="180"/>
      <c r="AJ357" s="166">
        <f t="shared" si="72"/>
        <v>0</v>
      </c>
      <c r="AK357" s="168">
        <f t="shared" si="73"/>
        <v>0</v>
      </c>
      <c r="AL357" s="137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66">
        <f t="shared" si="74"/>
        <v>0</v>
      </c>
      <c r="BC357" s="168">
        <f t="shared" si="75"/>
        <v>0</v>
      </c>
      <c r="BD357" s="137"/>
      <c r="BE357" s="139"/>
      <c r="BF357" s="139"/>
      <c r="BG357" s="139"/>
      <c r="BH357" s="139"/>
      <c r="BI357" s="139"/>
      <c r="BJ357" s="139"/>
      <c r="BK357" s="139"/>
      <c r="BL357" s="139"/>
      <c r="BM357" s="139"/>
      <c r="BN357" s="139"/>
      <c r="BO357" s="139"/>
      <c r="BP357" s="139"/>
      <c r="BQ357" s="139"/>
      <c r="BR357" s="156"/>
      <c r="BS357" s="156"/>
      <c r="BT357" s="156"/>
      <c r="BU357" s="156"/>
      <c r="BV357" s="156"/>
      <c r="BW357" s="156"/>
      <c r="BX357" s="156"/>
      <c r="BY357" s="237">
        <f t="shared" si="76"/>
        <v>0</v>
      </c>
      <c r="BZ357" s="171">
        <f t="shared" si="77"/>
        <v>0</v>
      </c>
      <c r="CA357" s="185"/>
      <c r="CB357" s="156"/>
      <c r="CC357" s="156"/>
      <c r="CD357" s="156"/>
      <c r="CE357" s="156"/>
      <c r="CF357" s="156"/>
      <c r="CG357" s="156"/>
      <c r="CH357" s="156"/>
      <c r="CI357" s="156"/>
      <c r="CJ357" s="156"/>
      <c r="CK357" s="173">
        <f t="shared" si="78"/>
        <v>0</v>
      </c>
      <c r="CL357" s="175" t="str">
        <f t="shared" si="79"/>
        <v>#DIV/0!</v>
      </c>
    </row>
    <row r="358" ht="15.75" customHeight="1">
      <c r="A358" s="160">
        <v>64.0</v>
      </c>
      <c r="B358" s="328" t="s">
        <v>373</v>
      </c>
      <c r="C358" s="325" t="s">
        <v>374</v>
      </c>
      <c r="D358" s="276" t="str">
        <f t="shared" si="66"/>
        <v>#REF!</v>
      </c>
      <c r="E358" s="161" t="str">
        <f t="shared" si="67"/>
        <v>#REF!</v>
      </c>
      <c r="F358" s="162" t="str">
        <f t="shared" si="68"/>
        <v>#REF!</v>
      </c>
      <c r="G358" s="163" t="str">
        <f t="shared" si="69"/>
        <v>#REF!</v>
      </c>
      <c r="H358" s="137"/>
      <c r="I358" s="139"/>
      <c r="J358" s="139"/>
      <c r="K358" s="139"/>
      <c r="L358" s="139"/>
      <c r="M358" s="166">
        <f t="shared" si="70"/>
        <v>0</v>
      </c>
      <c r="N358" s="167" t="str">
        <f t="shared" si="71"/>
        <v>#DIV/0!</v>
      </c>
      <c r="O358" s="137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80"/>
      <c r="AG358" s="180"/>
      <c r="AH358" s="180"/>
      <c r="AI358" s="180"/>
      <c r="AJ358" s="166">
        <f t="shared" si="72"/>
        <v>0</v>
      </c>
      <c r="AK358" s="168">
        <f t="shared" si="73"/>
        <v>0</v>
      </c>
      <c r="AL358" s="137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66">
        <f t="shared" si="74"/>
        <v>0</v>
      </c>
      <c r="BC358" s="168">
        <f t="shared" si="75"/>
        <v>0</v>
      </c>
      <c r="BD358" s="137"/>
      <c r="BE358" s="139"/>
      <c r="BF358" s="139"/>
      <c r="BG358" s="139"/>
      <c r="BH358" s="139"/>
      <c r="BI358" s="139"/>
      <c r="BJ358" s="139"/>
      <c r="BK358" s="139"/>
      <c r="BL358" s="139"/>
      <c r="BM358" s="139"/>
      <c r="BN358" s="139"/>
      <c r="BO358" s="139"/>
      <c r="BP358" s="139"/>
      <c r="BQ358" s="139"/>
      <c r="BR358" s="156"/>
      <c r="BS358" s="156"/>
      <c r="BT358" s="156"/>
      <c r="BU358" s="156"/>
      <c r="BV358" s="156"/>
      <c r="BW358" s="156"/>
      <c r="BX358" s="156"/>
      <c r="BY358" s="237">
        <f t="shared" si="76"/>
        <v>0</v>
      </c>
      <c r="BZ358" s="171">
        <f t="shared" si="77"/>
        <v>0</v>
      </c>
      <c r="CA358" s="185"/>
      <c r="CB358" s="156"/>
      <c r="CC358" s="156"/>
      <c r="CD358" s="156"/>
      <c r="CE358" s="156"/>
      <c r="CF358" s="156"/>
      <c r="CG358" s="156"/>
      <c r="CH358" s="156"/>
      <c r="CI358" s="156"/>
      <c r="CJ358" s="156"/>
      <c r="CK358" s="173">
        <f t="shared" si="78"/>
        <v>0</v>
      </c>
      <c r="CL358" s="175" t="str">
        <f t="shared" si="79"/>
        <v>#DIV/0!</v>
      </c>
    </row>
    <row r="359" ht="15.75" customHeight="1">
      <c r="A359" s="124">
        <v>65.0</v>
      </c>
      <c r="B359" s="328" t="s">
        <v>376</v>
      </c>
      <c r="C359" s="325" t="s">
        <v>377</v>
      </c>
      <c r="D359" s="276" t="str">
        <f t="shared" si="66"/>
        <v>#REF!</v>
      </c>
      <c r="E359" s="161" t="str">
        <f t="shared" si="67"/>
        <v>#REF!</v>
      </c>
      <c r="F359" s="162" t="str">
        <f t="shared" si="68"/>
        <v>#REF!</v>
      </c>
      <c r="G359" s="163" t="str">
        <f t="shared" si="69"/>
        <v>#REF!</v>
      </c>
      <c r="H359" s="137"/>
      <c r="I359" s="139"/>
      <c r="J359" s="139"/>
      <c r="K359" s="139"/>
      <c r="L359" s="139"/>
      <c r="M359" s="166">
        <f t="shared" si="70"/>
        <v>0</v>
      </c>
      <c r="N359" s="167" t="str">
        <f t="shared" si="71"/>
        <v>#DIV/0!</v>
      </c>
      <c r="O359" s="137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80"/>
      <c r="AG359" s="180"/>
      <c r="AH359" s="180"/>
      <c r="AI359" s="180"/>
      <c r="AJ359" s="166">
        <f t="shared" si="72"/>
        <v>0</v>
      </c>
      <c r="AK359" s="168">
        <f t="shared" si="73"/>
        <v>0</v>
      </c>
      <c r="AL359" s="137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66">
        <f t="shared" si="74"/>
        <v>0</v>
      </c>
      <c r="BC359" s="168">
        <f t="shared" si="75"/>
        <v>0</v>
      </c>
      <c r="BD359" s="137"/>
      <c r="BE359" s="139"/>
      <c r="BF359" s="139"/>
      <c r="BG359" s="139"/>
      <c r="BH359" s="139"/>
      <c r="BI359" s="139"/>
      <c r="BJ359" s="139"/>
      <c r="BK359" s="139"/>
      <c r="BL359" s="139"/>
      <c r="BM359" s="139"/>
      <c r="BN359" s="139"/>
      <c r="BO359" s="139"/>
      <c r="BP359" s="139"/>
      <c r="BQ359" s="139"/>
      <c r="BR359" s="156"/>
      <c r="BS359" s="156"/>
      <c r="BT359" s="156"/>
      <c r="BU359" s="156"/>
      <c r="BV359" s="156"/>
      <c r="BW359" s="156"/>
      <c r="BX359" s="156"/>
      <c r="BY359" s="237">
        <f t="shared" si="76"/>
        <v>0</v>
      </c>
      <c r="BZ359" s="171">
        <f t="shared" si="77"/>
        <v>0</v>
      </c>
      <c r="CA359" s="185"/>
      <c r="CB359" s="156"/>
      <c r="CC359" s="156"/>
      <c r="CD359" s="156"/>
      <c r="CE359" s="156"/>
      <c r="CF359" s="156"/>
      <c r="CG359" s="156"/>
      <c r="CH359" s="156"/>
      <c r="CI359" s="156"/>
      <c r="CJ359" s="156"/>
      <c r="CK359" s="173">
        <f t="shared" si="78"/>
        <v>0</v>
      </c>
      <c r="CL359" s="175" t="str">
        <f t="shared" si="79"/>
        <v>#DIV/0!</v>
      </c>
    </row>
    <row r="360" ht="15.75" customHeight="1">
      <c r="A360" s="160">
        <v>66.0</v>
      </c>
      <c r="B360" s="328" t="s">
        <v>379</v>
      </c>
      <c r="C360" s="325" t="s">
        <v>380</v>
      </c>
      <c r="D360" s="276" t="str">
        <f t="shared" si="66"/>
        <v>#REF!</v>
      </c>
      <c r="E360" s="161" t="str">
        <f t="shared" si="67"/>
        <v>#REF!</v>
      </c>
      <c r="F360" s="162" t="str">
        <f t="shared" si="68"/>
        <v>#REF!</v>
      </c>
      <c r="G360" s="163" t="str">
        <f t="shared" si="69"/>
        <v>#REF!</v>
      </c>
      <c r="H360" s="137"/>
      <c r="I360" s="139"/>
      <c r="J360" s="139"/>
      <c r="K360" s="139"/>
      <c r="L360" s="139"/>
      <c r="M360" s="166">
        <f t="shared" si="70"/>
        <v>0</v>
      </c>
      <c r="N360" s="167" t="str">
        <f t="shared" si="71"/>
        <v>#DIV/0!</v>
      </c>
      <c r="O360" s="137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80"/>
      <c r="AG360" s="180"/>
      <c r="AH360" s="180"/>
      <c r="AI360" s="180"/>
      <c r="AJ360" s="166">
        <f t="shared" si="72"/>
        <v>0</v>
      </c>
      <c r="AK360" s="168">
        <f t="shared" si="73"/>
        <v>0</v>
      </c>
      <c r="AL360" s="137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66">
        <f t="shared" si="74"/>
        <v>0</v>
      </c>
      <c r="BC360" s="168">
        <f t="shared" si="75"/>
        <v>0</v>
      </c>
      <c r="BD360" s="137"/>
      <c r="BE360" s="139"/>
      <c r="BF360" s="139"/>
      <c r="BG360" s="139"/>
      <c r="BH360" s="139"/>
      <c r="BI360" s="139"/>
      <c r="BJ360" s="139"/>
      <c r="BK360" s="139"/>
      <c r="BL360" s="139"/>
      <c r="BM360" s="139"/>
      <c r="BN360" s="139"/>
      <c r="BO360" s="139"/>
      <c r="BP360" s="139"/>
      <c r="BQ360" s="139"/>
      <c r="BR360" s="156"/>
      <c r="BS360" s="156"/>
      <c r="BT360" s="156"/>
      <c r="BU360" s="156"/>
      <c r="BV360" s="156"/>
      <c r="BW360" s="156"/>
      <c r="BX360" s="156"/>
      <c r="BY360" s="237">
        <f t="shared" si="76"/>
        <v>0</v>
      </c>
      <c r="BZ360" s="171">
        <f t="shared" si="77"/>
        <v>0</v>
      </c>
      <c r="CA360" s="185"/>
      <c r="CB360" s="156"/>
      <c r="CC360" s="156"/>
      <c r="CD360" s="156"/>
      <c r="CE360" s="156"/>
      <c r="CF360" s="156"/>
      <c r="CG360" s="156"/>
      <c r="CH360" s="156"/>
      <c r="CI360" s="156"/>
      <c r="CJ360" s="156"/>
      <c r="CK360" s="173">
        <f t="shared" si="78"/>
        <v>0</v>
      </c>
      <c r="CL360" s="175" t="str">
        <f t="shared" si="79"/>
        <v>#DIV/0!</v>
      </c>
    </row>
    <row r="361" ht="15.75" customHeight="1">
      <c r="A361" s="124">
        <v>67.0</v>
      </c>
      <c r="B361" s="328" t="s">
        <v>382</v>
      </c>
      <c r="C361" s="325" t="s">
        <v>383</v>
      </c>
      <c r="D361" s="276" t="str">
        <f t="shared" si="66"/>
        <v>#REF!</v>
      </c>
      <c r="E361" s="161" t="str">
        <f t="shared" si="67"/>
        <v>#REF!</v>
      </c>
      <c r="F361" s="162" t="str">
        <f t="shared" si="68"/>
        <v>#REF!</v>
      </c>
      <c r="G361" s="163" t="str">
        <f t="shared" si="69"/>
        <v>#REF!</v>
      </c>
      <c r="H361" s="137"/>
      <c r="I361" s="139"/>
      <c r="J361" s="139"/>
      <c r="K361" s="139"/>
      <c r="L361" s="139"/>
      <c r="M361" s="166">
        <f t="shared" si="70"/>
        <v>0</v>
      </c>
      <c r="N361" s="167" t="str">
        <f t="shared" si="71"/>
        <v>#DIV/0!</v>
      </c>
      <c r="O361" s="137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80"/>
      <c r="AG361" s="180"/>
      <c r="AH361" s="180"/>
      <c r="AI361" s="180"/>
      <c r="AJ361" s="166">
        <f t="shared" si="72"/>
        <v>0</v>
      </c>
      <c r="AK361" s="168">
        <f t="shared" si="73"/>
        <v>0</v>
      </c>
      <c r="AL361" s="137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66">
        <f t="shared" si="74"/>
        <v>0</v>
      </c>
      <c r="BC361" s="168">
        <f t="shared" si="75"/>
        <v>0</v>
      </c>
      <c r="BD361" s="137"/>
      <c r="BE361" s="139"/>
      <c r="BF361" s="139"/>
      <c r="BG361" s="139"/>
      <c r="BH361" s="139"/>
      <c r="BI361" s="139"/>
      <c r="BJ361" s="139"/>
      <c r="BK361" s="139"/>
      <c r="BL361" s="139"/>
      <c r="BM361" s="139"/>
      <c r="BN361" s="139"/>
      <c r="BO361" s="139"/>
      <c r="BP361" s="139"/>
      <c r="BQ361" s="139"/>
      <c r="BR361" s="156"/>
      <c r="BS361" s="156"/>
      <c r="BT361" s="156"/>
      <c r="BU361" s="156"/>
      <c r="BV361" s="156"/>
      <c r="BW361" s="156"/>
      <c r="BX361" s="156"/>
      <c r="BY361" s="237">
        <f t="shared" si="76"/>
        <v>0</v>
      </c>
      <c r="BZ361" s="171">
        <f t="shared" si="77"/>
        <v>0</v>
      </c>
      <c r="CA361" s="185"/>
      <c r="CB361" s="156"/>
      <c r="CC361" s="156"/>
      <c r="CD361" s="156"/>
      <c r="CE361" s="156"/>
      <c r="CF361" s="156"/>
      <c r="CG361" s="156"/>
      <c r="CH361" s="156"/>
      <c r="CI361" s="156"/>
      <c r="CJ361" s="156"/>
      <c r="CK361" s="173">
        <f t="shared" si="78"/>
        <v>0</v>
      </c>
      <c r="CL361" s="175" t="str">
        <f t="shared" si="79"/>
        <v>#DIV/0!</v>
      </c>
    </row>
    <row r="362" ht="15.75" customHeight="1">
      <c r="A362" s="160">
        <v>68.0</v>
      </c>
      <c r="B362" s="328" t="s">
        <v>384</v>
      </c>
      <c r="C362" s="325" t="s">
        <v>385</v>
      </c>
      <c r="D362" s="276" t="str">
        <f t="shared" si="66"/>
        <v>#REF!</v>
      </c>
      <c r="E362" s="161" t="str">
        <f t="shared" si="67"/>
        <v>#REF!</v>
      </c>
      <c r="F362" s="162" t="str">
        <f t="shared" si="68"/>
        <v>#REF!</v>
      </c>
      <c r="G362" s="163" t="str">
        <f t="shared" si="69"/>
        <v>#REF!</v>
      </c>
      <c r="H362" s="137"/>
      <c r="I362" s="139"/>
      <c r="J362" s="139"/>
      <c r="K362" s="139"/>
      <c r="L362" s="139"/>
      <c r="M362" s="166">
        <f t="shared" si="70"/>
        <v>0</v>
      </c>
      <c r="N362" s="167" t="str">
        <f t="shared" si="71"/>
        <v>#DIV/0!</v>
      </c>
      <c r="O362" s="137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80"/>
      <c r="AG362" s="180"/>
      <c r="AH362" s="180"/>
      <c r="AI362" s="180"/>
      <c r="AJ362" s="166">
        <f t="shared" si="72"/>
        <v>0</v>
      </c>
      <c r="AK362" s="168">
        <f t="shared" si="73"/>
        <v>0</v>
      </c>
      <c r="AL362" s="137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66">
        <f t="shared" si="74"/>
        <v>0</v>
      </c>
      <c r="BC362" s="168">
        <f t="shared" si="75"/>
        <v>0</v>
      </c>
      <c r="BD362" s="137"/>
      <c r="BE362" s="139"/>
      <c r="BF362" s="139"/>
      <c r="BG362" s="139"/>
      <c r="BH362" s="139"/>
      <c r="BI362" s="139"/>
      <c r="BJ362" s="139"/>
      <c r="BK362" s="139"/>
      <c r="BL362" s="139"/>
      <c r="BM362" s="139"/>
      <c r="BN362" s="139"/>
      <c r="BO362" s="139"/>
      <c r="BP362" s="139"/>
      <c r="BQ362" s="139"/>
      <c r="BR362" s="156"/>
      <c r="BS362" s="156"/>
      <c r="BT362" s="156"/>
      <c r="BU362" s="156"/>
      <c r="BV362" s="156"/>
      <c r="BW362" s="156"/>
      <c r="BX362" s="156"/>
      <c r="BY362" s="237">
        <f t="shared" si="76"/>
        <v>0</v>
      </c>
      <c r="BZ362" s="171">
        <f t="shared" si="77"/>
        <v>0</v>
      </c>
      <c r="CA362" s="185"/>
      <c r="CB362" s="156"/>
      <c r="CC362" s="156"/>
      <c r="CD362" s="156"/>
      <c r="CE362" s="156"/>
      <c r="CF362" s="156"/>
      <c r="CG362" s="156"/>
      <c r="CH362" s="156"/>
      <c r="CI362" s="156"/>
      <c r="CJ362" s="156"/>
      <c r="CK362" s="173">
        <f t="shared" si="78"/>
        <v>0</v>
      </c>
      <c r="CL362" s="175" t="str">
        <f t="shared" si="79"/>
        <v>#DIV/0!</v>
      </c>
    </row>
    <row r="363" ht="15.75" customHeight="1">
      <c r="A363" s="124">
        <v>69.0</v>
      </c>
      <c r="B363" s="328" t="s">
        <v>386</v>
      </c>
      <c r="C363" s="325" t="s">
        <v>387</v>
      </c>
      <c r="D363" s="276" t="str">
        <f t="shared" si="66"/>
        <v>#REF!</v>
      </c>
      <c r="E363" s="161" t="str">
        <f t="shared" si="67"/>
        <v>#REF!</v>
      </c>
      <c r="F363" s="162" t="str">
        <f t="shared" si="68"/>
        <v>#REF!</v>
      </c>
      <c r="G363" s="163" t="str">
        <f t="shared" si="69"/>
        <v>#REF!</v>
      </c>
      <c r="H363" s="137"/>
      <c r="I363" s="139"/>
      <c r="J363" s="139"/>
      <c r="K363" s="139"/>
      <c r="L363" s="139"/>
      <c r="M363" s="166">
        <f t="shared" si="70"/>
        <v>0</v>
      </c>
      <c r="N363" s="167" t="str">
        <f t="shared" si="71"/>
        <v>#DIV/0!</v>
      </c>
      <c r="O363" s="137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80"/>
      <c r="AG363" s="180"/>
      <c r="AH363" s="180"/>
      <c r="AI363" s="180"/>
      <c r="AJ363" s="166">
        <f t="shared" si="72"/>
        <v>0</v>
      </c>
      <c r="AK363" s="168">
        <f t="shared" si="73"/>
        <v>0</v>
      </c>
      <c r="AL363" s="137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66">
        <f t="shared" si="74"/>
        <v>0</v>
      </c>
      <c r="BC363" s="168">
        <f t="shared" si="75"/>
        <v>0</v>
      </c>
      <c r="BD363" s="137"/>
      <c r="BE363" s="139"/>
      <c r="BF363" s="139"/>
      <c r="BG363" s="139"/>
      <c r="BH363" s="139"/>
      <c r="BI363" s="139"/>
      <c r="BJ363" s="139"/>
      <c r="BK363" s="139"/>
      <c r="BL363" s="139"/>
      <c r="BM363" s="139"/>
      <c r="BN363" s="139"/>
      <c r="BO363" s="139"/>
      <c r="BP363" s="139"/>
      <c r="BQ363" s="139"/>
      <c r="BR363" s="156"/>
      <c r="BS363" s="156"/>
      <c r="BT363" s="156"/>
      <c r="BU363" s="156"/>
      <c r="BV363" s="156"/>
      <c r="BW363" s="156"/>
      <c r="BX363" s="156"/>
      <c r="BY363" s="237">
        <f t="shared" si="76"/>
        <v>0</v>
      </c>
      <c r="BZ363" s="171">
        <f t="shared" si="77"/>
        <v>0</v>
      </c>
      <c r="CA363" s="185"/>
      <c r="CB363" s="156"/>
      <c r="CC363" s="156"/>
      <c r="CD363" s="156"/>
      <c r="CE363" s="156"/>
      <c r="CF363" s="156"/>
      <c r="CG363" s="156"/>
      <c r="CH363" s="156"/>
      <c r="CI363" s="156"/>
      <c r="CJ363" s="156"/>
      <c r="CK363" s="173">
        <f t="shared" si="78"/>
        <v>0</v>
      </c>
      <c r="CL363" s="175" t="str">
        <f t="shared" si="79"/>
        <v>#DIV/0!</v>
      </c>
    </row>
    <row r="364" ht="15.75" customHeight="1">
      <c r="A364" s="160">
        <v>70.0</v>
      </c>
      <c r="B364" s="328" t="s">
        <v>389</v>
      </c>
      <c r="C364" s="325" t="s">
        <v>390</v>
      </c>
      <c r="D364" s="276" t="str">
        <f t="shared" si="66"/>
        <v>#REF!</v>
      </c>
      <c r="E364" s="161" t="str">
        <f t="shared" si="67"/>
        <v>#REF!</v>
      </c>
      <c r="F364" s="162" t="str">
        <f t="shared" si="68"/>
        <v>#REF!</v>
      </c>
      <c r="G364" s="163" t="str">
        <f t="shared" si="69"/>
        <v>#REF!</v>
      </c>
      <c r="H364" s="137"/>
      <c r="I364" s="139"/>
      <c r="J364" s="139"/>
      <c r="K364" s="139"/>
      <c r="L364" s="139"/>
      <c r="M364" s="166">
        <f t="shared" si="70"/>
        <v>0</v>
      </c>
      <c r="N364" s="167" t="str">
        <f t="shared" si="71"/>
        <v>#DIV/0!</v>
      </c>
      <c r="O364" s="137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80"/>
      <c r="AG364" s="180"/>
      <c r="AH364" s="180"/>
      <c r="AI364" s="180"/>
      <c r="AJ364" s="166">
        <f t="shared" si="72"/>
        <v>0</v>
      </c>
      <c r="AK364" s="168">
        <f t="shared" si="73"/>
        <v>0</v>
      </c>
      <c r="AL364" s="137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66">
        <f t="shared" si="74"/>
        <v>0</v>
      </c>
      <c r="BC364" s="168">
        <f t="shared" si="75"/>
        <v>0</v>
      </c>
      <c r="BD364" s="137"/>
      <c r="BE364" s="139"/>
      <c r="BF364" s="139"/>
      <c r="BG364" s="139"/>
      <c r="BH364" s="139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156"/>
      <c r="BS364" s="156"/>
      <c r="BT364" s="156"/>
      <c r="BU364" s="156"/>
      <c r="BV364" s="156"/>
      <c r="BW364" s="156"/>
      <c r="BX364" s="156"/>
      <c r="BY364" s="237">
        <f t="shared" si="76"/>
        <v>0</v>
      </c>
      <c r="BZ364" s="171">
        <f t="shared" si="77"/>
        <v>0</v>
      </c>
      <c r="CA364" s="185"/>
      <c r="CB364" s="156"/>
      <c r="CC364" s="156"/>
      <c r="CD364" s="156"/>
      <c r="CE364" s="156"/>
      <c r="CF364" s="156"/>
      <c r="CG364" s="156"/>
      <c r="CH364" s="156"/>
      <c r="CI364" s="156"/>
      <c r="CJ364" s="156"/>
      <c r="CK364" s="173">
        <f t="shared" si="78"/>
        <v>0</v>
      </c>
      <c r="CL364" s="175" t="str">
        <f t="shared" si="79"/>
        <v>#DIV/0!</v>
      </c>
    </row>
    <row r="365" ht="15.75" customHeight="1">
      <c r="A365" s="124">
        <v>71.0</v>
      </c>
      <c r="B365" s="328" t="s">
        <v>391</v>
      </c>
      <c r="C365" s="325" t="s">
        <v>392</v>
      </c>
      <c r="D365" s="276" t="str">
        <f t="shared" si="66"/>
        <v>#REF!</v>
      </c>
      <c r="E365" s="161" t="str">
        <f t="shared" si="67"/>
        <v>#REF!</v>
      </c>
      <c r="F365" s="162" t="str">
        <f t="shared" si="68"/>
        <v>#REF!</v>
      </c>
      <c r="G365" s="163" t="str">
        <f t="shared" si="69"/>
        <v>#REF!</v>
      </c>
      <c r="H365" s="137"/>
      <c r="I365" s="139"/>
      <c r="J365" s="139"/>
      <c r="K365" s="139"/>
      <c r="L365" s="139"/>
      <c r="M365" s="166">
        <f t="shared" si="70"/>
        <v>0</v>
      </c>
      <c r="N365" s="167" t="str">
        <f t="shared" si="71"/>
        <v>#DIV/0!</v>
      </c>
      <c r="O365" s="137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80"/>
      <c r="AG365" s="180"/>
      <c r="AH365" s="180"/>
      <c r="AI365" s="180"/>
      <c r="AJ365" s="166">
        <f t="shared" si="72"/>
        <v>0</v>
      </c>
      <c r="AK365" s="168">
        <f t="shared" si="73"/>
        <v>0</v>
      </c>
      <c r="AL365" s="137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66">
        <f t="shared" si="74"/>
        <v>0</v>
      </c>
      <c r="BC365" s="168">
        <f t="shared" si="75"/>
        <v>0</v>
      </c>
      <c r="BD365" s="137"/>
      <c r="BE365" s="139"/>
      <c r="BF365" s="139"/>
      <c r="BG365" s="139"/>
      <c r="BH365" s="139"/>
      <c r="BI365" s="139"/>
      <c r="BJ365" s="139"/>
      <c r="BK365" s="139"/>
      <c r="BL365" s="139"/>
      <c r="BM365" s="139"/>
      <c r="BN365" s="139"/>
      <c r="BO365" s="139"/>
      <c r="BP365" s="139"/>
      <c r="BQ365" s="139"/>
      <c r="BR365" s="156"/>
      <c r="BS365" s="156"/>
      <c r="BT365" s="156"/>
      <c r="BU365" s="156"/>
      <c r="BV365" s="156"/>
      <c r="BW365" s="156"/>
      <c r="BX365" s="156"/>
      <c r="BY365" s="237">
        <f t="shared" si="76"/>
        <v>0</v>
      </c>
      <c r="BZ365" s="171">
        <f t="shared" si="77"/>
        <v>0</v>
      </c>
      <c r="CA365" s="185"/>
      <c r="CB365" s="156"/>
      <c r="CC365" s="156"/>
      <c r="CD365" s="156"/>
      <c r="CE365" s="156"/>
      <c r="CF365" s="156"/>
      <c r="CG365" s="156"/>
      <c r="CH365" s="156"/>
      <c r="CI365" s="156"/>
      <c r="CJ365" s="156"/>
      <c r="CK365" s="173">
        <f t="shared" si="78"/>
        <v>0</v>
      </c>
      <c r="CL365" s="175" t="str">
        <f t="shared" si="79"/>
        <v>#DIV/0!</v>
      </c>
    </row>
    <row r="366" ht="15.75" customHeight="1">
      <c r="A366" s="160">
        <v>72.0</v>
      </c>
      <c r="B366" s="328" t="s">
        <v>393</v>
      </c>
      <c r="C366" s="325" t="s">
        <v>394</v>
      </c>
      <c r="D366" s="276" t="str">
        <f t="shared" si="66"/>
        <v>#REF!</v>
      </c>
      <c r="E366" s="161" t="str">
        <f t="shared" si="67"/>
        <v>#REF!</v>
      </c>
      <c r="F366" s="162" t="str">
        <f t="shared" si="68"/>
        <v>#REF!</v>
      </c>
      <c r="G366" s="163" t="str">
        <f t="shared" si="69"/>
        <v>#REF!</v>
      </c>
      <c r="H366" s="137"/>
      <c r="I366" s="139"/>
      <c r="J366" s="139"/>
      <c r="K366" s="139"/>
      <c r="L366" s="139"/>
      <c r="M366" s="166">
        <f t="shared" si="70"/>
        <v>0</v>
      </c>
      <c r="N366" s="167" t="str">
        <f t="shared" si="71"/>
        <v>#DIV/0!</v>
      </c>
      <c r="O366" s="137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80"/>
      <c r="AG366" s="180"/>
      <c r="AH366" s="180"/>
      <c r="AI366" s="180"/>
      <c r="AJ366" s="166">
        <f t="shared" si="72"/>
        <v>0</v>
      </c>
      <c r="AK366" s="168">
        <f t="shared" si="73"/>
        <v>0</v>
      </c>
      <c r="AL366" s="137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66">
        <f t="shared" si="74"/>
        <v>0</v>
      </c>
      <c r="BC366" s="168">
        <f t="shared" si="75"/>
        <v>0</v>
      </c>
      <c r="BD366" s="137"/>
      <c r="BE366" s="139"/>
      <c r="BF366" s="139"/>
      <c r="BG366" s="139"/>
      <c r="BH366" s="139"/>
      <c r="BI366" s="139"/>
      <c r="BJ366" s="139"/>
      <c r="BK366" s="139"/>
      <c r="BL366" s="139"/>
      <c r="BM366" s="139"/>
      <c r="BN366" s="139"/>
      <c r="BO366" s="139"/>
      <c r="BP366" s="139"/>
      <c r="BQ366" s="139"/>
      <c r="BR366" s="156"/>
      <c r="BS366" s="156"/>
      <c r="BT366" s="156"/>
      <c r="BU366" s="156"/>
      <c r="BV366" s="156"/>
      <c r="BW366" s="156"/>
      <c r="BX366" s="156"/>
      <c r="BY366" s="237">
        <f t="shared" si="76"/>
        <v>0</v>
      </c>
      <c r="BZ366" s="171">
        <f t="shared" si="77"/>
        <v>0</v>
      </c>
      <c r="CA366" s="185"/>
      <c r="CB366" s="156"/>
      <c r="CC366" s="156"/>
      <c r="CD366" s="156"/>
      <c r="CE366" s="156"/>
      <c r="CF366" s="156"/>
      <c r="CG366" s="156"/>
      <c r="CH366" s="156"/>
      <c r="CI366" s="156"/>
      <c r="CJ366" s="156"/>
      <c r="CK366" s="173">
        <f t="shared" si="78"/>
        <v>0</v>
      </c>
      <c r="CL366" s="175" t="str">
        <f t="shared" si="79"/>
        <v>#DIV/0!</v>
      </c>
    </row>
    <row r="367" ht="15.75" customHeight="1">
      <c r="A367" s="124">
        <v>73.0</v>
      </c>
      <c r="B367" s="328" t="s">
        <v>395</v>
      </c>
      <c r="C367" s="325" t="s">
        <v>396</v>
      </c>
      <c r="D367" s="276" t="str">
        <f t="shared" si="66"/>
        <v>#REF!</v>
      </c>
      <c r="E367" s="161" t="str">
        <f t="shared" si="67"/>
        <v>#REF!</v>
      </c>
      <c r="F367" s="162" t="str">
        <f t="shared" si="68"/>
        <v>#REF!</v>
      </c>
      <c r="G367" s="163" t="str">
        <f t="shared" si="69"/>
        <v>#REF!</v>
      </c>
      <c r="H367" s="137"/>
      <c r="I367" s="139"/>
      <c r="J367" s="139"/>
      <c r="K367" s="139"/>
      <c r="L367" s="139"/>
      <c r="M367" s="166">
        <f t="shared" si="70"/>
        <v>0</v>
      </c>
      <c r="N367" s="167" t="str">
        <f t="shared" si="71"/>
        <v>#DIV/0!</v>
      </c>
      <c r="O367" s="137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80"/>
      <c r="AG367" s="180"/>
      <c r="AH367" s="180"/>
      <c r="AI367" s="180"/>
      <c r="AJ367" s="166">
        <f t="shared" si="72"/>
        <v>0</v>
      </c>
      <c r="AK367" s="168">
        <f t="shared" si="73"/>
        <v>0</v>
      </c>
      <c r="AL367" s="137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66">
        <f t="shared" si="74"/>
        <v>0</v>
      </c>
      <c r="BC367" s="168">
        <f t="shared" si="75"/>
        <v>0</v>
      </c>
      <c r="BD367" s="137"/>
      <c r="BE367" s="139"/>
      <c r="BF367" s="139"/>
      <c r="BG367" s="139"/>
      <c r="BH367" s="139"/>
      <c r="BI367" s="139"/>
      <c r="BJ367" s="139"/>
      <c r="BK367" s="139"/>
      <c r="BL367" s="139"/>
      <c r="BM367" s="139"/>
      <c r="BN367" s="139"/>
      <c r="BO367" s="139"/>
      <c r="BP367" s="139"/>
      <c r="BQ367" s="139"/>
      <c r="BR367" s="156"/>
      <c r="BS367" s="156"/>
      <c r="BT367" s="156"/>
      <c r="BU367" s="156"/>
      <c r="BV367" s="156"/>
      <c r="BW367" s="156"/>
      <c r="BX367" s="156"/>
      <c r="BY367" s="237">
        <f t="shared" si="76"/>
        <v>0</v>
      </c>
      <c r="BZ367" s="171">
        <f t="shared" si="77"/>
        <v>0</v>
      </c>
      <c r="CA367" s="185"/>
      <c r="CB367" s="244"/>
      <c r="CC367" s="156"/>
      <c r="CD367" s="156"/>
      <c r="CE367" s="156"/>
      <c r="CF367" s="156"/>
      <c r="CG367" s="244"/>
      <c r="CH367" s="156"/>
      <c r="CI367" s="156"/>
      <c r="CJ367" s="156"/>
      <c r="CK367" s="173">
        <f t="shared" si="78"/>
        <v>0</v>
      </c>
      <c r="CL367" s="175" t="str">
        <f t="shared" si="79"/>
        <v>#DIV/0!</v>
      </c>
    </row>
    <row r="368" ht="15.75" customHeight="1">
      <c r="A368" s="160">
        <v>74.0</v>
      </c>
      <c r="B368" s="337" t="s">
        <v>397</v>
      </c>
      <c r="C368" s="338" t="s">
        <v>398</v>
      </c>
      <c r="D368" s="276" t="str">
        <f t="shared" si="66"/>
        <v>#REF!</v>
      </c>
      <c r="E368" s="161" t="str">
        <f t="shared" si="67"/>
        <v>#REF!</v>
      </c>
      <c r="F368" s="162" t="str">
        <f t="shared" si="68"/>
        <v>#REF!</v>
      </c>
      <c r="G368" s="163" t="str">
        <f t="shared" si="69"/>
        <v>#REF!</v>
      </c>
      <c r="H368" s="137"/>
      <c r="I368" s="139"/>
      <c r="J368" s="139"/>
      <c r="K368" s="139"/>
      <c r="L368" s="286"/>
      <c r="M368" s="166">
        <f t="shared" si="70"/>
        <v>0</v>
      </c>
      <c r="N368" s="167" t="str">
        <f t="shared" si="71"/>
        <v>#DIV/0!</v>
      </c>
      <c r="O368" s="137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80"/>
      <c r="AG368" s="180"/>
      <c r="AH368" s="180"/>
      <c r="AI368" s="180"/>
      <c r="AJ368" s="166">
        <f t="shared" si="72"/>
        <v>0</v>
      </c>
      <c r="AK368" s="168">
        <f t="shared" si="73"/>
        <v>0</v>
      </c>
      <c r="AL368" s="137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66">
        <f t="shared" si="74"/>
        <v>0</v>
      </c>
      <c r="BC368" s="168">
        <f t="shared" si="75"/>
        <v>0</v>
      </c>
      <c r="BD368" s="137"/>
      <c r="BE368" s="139"/>
      <c r="BF368" s="139"/>
      <c r="BG368" s="139"/>
      <c r="BH368" s="139"/>
      <c r="BI368" s="139"/>
      <c r="BJ368" s="139"/>
      <c r="BK368" s="139"/>
      <c r="BL368" s="139"/>
      <c r="BM368" s="139"/>
      <c r="BN368" s="139"/>
      <c r="BO368" s="139"/>
      <c r="BP368" s="139"/>
      <c r="BQ368" s="139"/>
      <c r="BR368" s="156"/>
      <c r="BS368" s="156"/>
      <c r="BT368" s="156"/>
      <c r="BU368" s="156"/>
      <c r="BV368" s="156"/>
      <c r="BW368" s="156"/>
      <c r="BX368" s="156"/>
      <c r="BY368" s="237">
        <f t="shared" si="76"/>
        <v>0</v>
      </c>
      <c r="BZ368" s="171">
        <f t="shared" si="77"/>
        <v>0</v>
      </c>
      <c r="CA368" s="185"/>
      <c r="CB368" s="244"/>
      <c r="CC368" s="156"/>
      <c r="CD368" s="156"/>
      <c r="CE368" s="156"/>
      <c r="CF368" s="156"/>
      <c r="CG368" s="244"/>
      <c r="CH368" s="156"/>
      <c r="CI368" s="156"/>
      <c r="CJ368" s="156"/>
      <c r="CK368" s="173">
        <f t="shared" si="78"/>
        <v>0</v>
      </c>
      <c r="CL368" s="175" t="str">
        <f t="shared" si="79"/>
        <v>#DIV/0!</v>
      </c>
    </row>
    <row r="369" ht="15.75" customHeight="1">
      <c r="A369" s="124">
        <v>75.0</v>
      </c>
      <c r="B369" s="337" t="s">
        <v>399</v>
      </c>
      <c r="C369" s="338" t="s">
        <v>400</v>
      </c>
      <c r="D369" s="276" t="str">
        <f t="shared" si="66"/>
        <v>#REF!</v>
      </c>
      <c r="E369" s="161" t="str">
        <f t="shared" si="67"/>
        <v>#REF!</v>
      </c>
      <c r="F369" s="162" t="str">
        <f t="shared" si="68"/>
        <v>#REF!</v>
      </c>
      <c r="G369" s="163" t="str">
        <f t="shared" si="69"/>
        <v>#REF!</v>
      </c>
      <c r="H369" s="137"/>
      <c r="I369" s="139"/>
      <c r="J369" s="139"/>
      <c r="K369" s="139"/>
      <c r="L369" s="286"/>
      <c r="M369" s="166">
        <f t="shared" si="70"/>
        <v>0</v>
      </c>
      <c r="N369" s="167" t="str">
        <f t="shared" si="71"/>
        <v>#DIV/0!</v>
      </c>
      <c r="O369" s="137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80"/>
      <c r="AG369" s="180"/>
      <c r="AH369" s="180"/>
      <c r="AI369" s="180"/>
      <c r="AJ369" s="166">
        <f t="shared" si="72"/>
        <v>0</v>
      </c>
      <c r="AK369" s="168">
        <f t="shared" si="73"/>
        <v>0</v>
      </c>
      <c r="AL369" s="137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66">
        <f t="shared" si="74"/>
        <v>0</v>
      </c>
      <c r="BC369" s="168">
        <f t="shared" si="75"/>
        <v>0</v>
      </c>
      <c r="BD369" s="137"/>
      <c r="BE369" s="139"/>
      <c r="BF369" s="139"/>
      <c r="BG369" s="139"/>
      <c r="BH369" s="139"/>
      <c r="BI369" s="139"/>
      <c r="BJ369" s="139"/>
      <c r="BK369" s="139"/>
      <c r="BL369" s="139"/>
      <c r="BM369" s="139"/>
      <c r="BN369" s="139"/>
      <c r="BO369" s="139"/>
      <c r="BP369" s="139"/>
      <c r="BQ369" s="139"/>
      <c r="BR369" s="156"/>
      <c r="BS369" s="156"/>
      <c r="BT369" s="156"/>
      <c r="BU369" s="156"/>
      <c r="BV369" s="156"/>
      <c r="BW369" s="156"/>
      <c r="BX369" s="156"/>
      <c r="BY369" s="237">
        <f t="shared" si="76"/>
        <v>0</v>
      </c>
      <c r="BZ369" s="171">
        <f t="shared" si="77"/>
        <v>0</v>
      </c>
      <c r="CA369" s="185"/>
      <c r="CB369" s="244"/>
      <c r="CC369" s="156"/>
      <c r="CD369" s="156"/>
      <c r="CE369" s="156"/>
      <c r="CF369" s="156"/>
      <c r="CG369" s="244"/>
      <c r="CH369" s="156"/>
      <c r="CI369" s="156"/>
      <c r="CJ369" s="156"/>
      <c r="CK369" s="173">
        <f t="shared" si="78"/>
        <v>0</v>
      </c>
      <c r="CL369" s="175" t="str">
        <f t="shared" si="79"/>
        <v>#DIV/0!</v>
      </c>
    </row>
    <row r="370" ht="15.75" customHeight="1">
      <c r="A370" s="160">
        <v>76.0</v>
      </c>
      <c r="B370" s="337" t="s">
        <v>401</v>
      </c>
      <c r="C370" s="338" t="s">
        <v>402</v>
      </c>
      <c r="D370" s="276" t="str">
        <f t="shared" si="66"/>
        <v>#REF!</v>
      </c>
      <c r="E370" s="161" t="str">
        <f t="shared" si="67"/>
        <v>#REF!</v>
      </c>
      <c r="F370" s="162" t="str">
        <f t="shared" si="68"/>
        <v>#REF!</v>
      </c>
      <c r="G370" s="163" t="str">
        <f t="shared" si="69"/>
        <v>#REF!</v>
      </c>
      <c r="H370" s="137"/>
      <c r="I370" s="139"/>
      <c r="J370" s="139"/>
      <c r="K370" s="139"/>
      <c r="L370" s="286"/>
      <c r="M370" s="166">
        <f t="shared" si="70"/>
        <v>0</v>
      </c>
      <c r="N370" s="167" t="str">
        <f t="shared" si="71"/>
        <v>#DIV/0!</v>
      </c>
      <c r="O370" s="137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80"/>
      <c r="AG370" s="180"/>
      <c r="AH370" s="180"/>
      <c r="AI370" s="180"/>
      <c r="AJ370" s="166">
        <f t="shared" si="72"/>
        <v>0</v>
      </c>
      <c r="AK370" s="168">
        <f t="shared" si="73"/>
        <v>0</v>
      </c>
      <c r="AL370" s="137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66">
        <f t="shared" si="74"/>
        <v>0</v>
      </c>
      <c r="BC370" s="168">
        <f t="shared" si="75"/>
        <v>0</v>
      </c>
      <c r="BD370" s="137"/>
      <c r="BE370" s="139"/>
      <c r="BF370" s="139"/>
      <c r="BG370" s="139"/>
      <c r="BH370" s="139"/>
      <c r="BI370" s="139"/>
      <c r="BJ370" s="139"/>
      <c r="BK370" s="139"/>
      <c r="BL370" s="139"/>
      <c r="BM370" s="139"/>
      <c r="BN370" s="139"/>
      <c r="BO370" s="139"/>
      <c r="BP370" s="139"/>
      <c r="BQ370" s="139"/>
      <c r="BR370" s="156"/>
      <c r="BS370" s="156"/>
      <c r="BT370" s="156"/>
      <c r="BU370" s="156"/>
      <c r="BV370" s="156"/>
      <c r="BW370" s="156"/>
      <c r="BX370" s="156"/>
      <c r="BY370" s="237">
        <f t="shared" si="76"/>
        <v>0</v>
      </c>
      <c r="BZ370" s="171">
        <f t="shared" si="77"/>
        <v>0</v>
      </c>
      <c r="CA370" s="185"/>
      <c r="CB370" s="244"/>
      <c r="CC370" s="156"/>
      <c r="CD370" s="156"/>
      <c r="CE370" s="156"/>
      <c r="CF370" s="156"/>
      <c r="CG370" s="244"/>
      <c r="CH370" s="156"/>
      <c r="CI370" s="156"/>
      <c r="CJ370" s="156"/>
      <c r="CK370" s="173">
        <f t="shared" si="78"/>
        <v>0</v>
      </c>
      <c r="CL370" s="175" t="str">
        <f t="shared" si="79"/>
        <v>#DIV/0!</v>
      </c>
    </row>
    <row r="371" ht="15.75" customHeight="1">
      <c r="A371" s="124">
        <v>77.0</v>
      </c>
      <c r="B371" s="337" t="s">
        <v>403</v>
      </c>
      <c r="C371" s="338" t="s">
        <v>404</v>
      </c>
      <c r="D371" s="276" t="str">
        <f t="shared" si="66"/>
        <v>#REF!</v>
      </c>
      <c r="E371" s="161" t="str">
        <f t="shared" si="67"/>
        <v>#REF!</v>
      </c>
      <c r="F371" s="162" t="str">
        <f t="shared" si="68"/>
        <v>#REF!</v>
      </c>
      <c r="G371" s="298" t="str">
        <f t="shared" si="69"/>
        <v>#REF!</v>
      </c>
      <c r="H371" s="244"/>
      <c r="I371" s="244"/>
      <c r="J371" s="244"/>
      <c r="K371" s="244"/>
      <c r="L371" s="286"/>
      <c r="M371" s="166">
        <f t="shared" si="70"/>
        <v>0</v>
      </c>
      <c r="N371" s="167" t="str">
        <f t="shared" si="71"/>
        <v>#DIV/0!</v>
      </c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89"/>
      <c r="AG371" s="289"/>
      <c r="AH371" s="289"/>
      <c r="AI371" s="289"/>
      <c r="AJ371" s="166">
        <f t="shared" si="72"/>
        <v>0</v>
      </c>
      <c r="AK371" s="168">
        <f t="shared" si="73"/>
        <v>0</v>
      </c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166">
        <f t="shared" si="74"/>
        <v>0</v>
      </c>
      <c r="BC371" s="168">
        <f t="shared" si="75"/>
        <v>0</v>
      </c>
      <c r="BD371" s="244"/>
      <c r="BE371" s="244"/>
      <c r="BF371" s="244"/>
      <c r="BG371" s="244"/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37">
        <f t="shared" si="76"/>
        <v>0</v>
      </c>
      <c r="BZ371" s="339">
        <f t="shared" si="77"/>
        <v>0</v>
      </c>
      <c r="CA371" s="244"/>
      <c r="CB371" s="244"/>
      <c r="CC371" s="244"/>
      <c r="CD371" s="244"/>
      <c r="CE371" s="244"/>
      <c r="CF371" s="244"/>
      <c r="CG371" s="244"/>
      <c r="CH371" s="244"/>
      <c r="CI371" s="244"/>
      <c r="CJ371" s="244"/>
      <c r="CK371" s="173">
        <f t="shared" si="78"/>
        <v>0</v>
      </c>
      <c r="CL371" s="175" t="str">
        <f t="shared" si="79"/>
        <v>#DIV/0!</v>
      </c>
    </row>
    <row r="372" ht="15.75" customHeight="1">
      <c r="A372" s="160">
        <v>78.0</v>
      </c>
      <c r="B372" s="340" t="s">
        <v>405</v>
      </c>
      <c r="C372" s="338" t="s">
        <v>406</v>
      </c>
      <c r="D372" s="276" t="str">
        <f t="shared" si="66"/>
        <v>#REF!</v>
      </c>
      <c r="E372" s="161" t="str">
        <f t="shared" si="67"/>
        <v>#REF!</v>
      </c>
      <c r="F372" s="162" t="str">
        <f t="shared" si="68"/>
        <v>#REF!</v>
      </c>
      <c r="G372" s="298" t="str">
        <f t="shared" si="69"/>
        <v>#REF!</v>
      </c>
      <c r="H372" s="244"/>
      <c r="I372" s="244"/>
      <c r="J372" s="244"/>
      <c r="K372" s="244"/>
      <c r="L372" s="286"/>
      <c r="M372" s="166">
        <f t="shared" si="70"/>
        <v>0</v>
      </c>
      <c r="N372" s="167" t="str">
        <f t="shared" si="71"/>
        <v>#DIV/0!</v>
      </c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89"/>
      <c r="AG372" s="289"/>
      <c r="AH372" s="289"/>
      <c r="AI372" s="289"/>
      <c r="AJ372" s="166">
        <f t="shared" si="72"/>
        <v>0</v>
      </c>
      <c r="AK372" s="168">
        <f t="shared" si="73"/>
        <v>0</v>
      </c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166">
        <f t="shared" si="74"/>
        <v>0</v>
      </c>
      <c r="BC372" s="168">
        <f t="shared" si="75"/>
        <v>0</v>
      </c>
      <c r="BD372" s="244"/>
      <c r="BE372" s="244"/>
      <c r="BF372" s="244"/>
      <c r="BG372" s="244"/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37">
        <f t="shared" si="76"/>
        <v>0</v>
      </c>
      <c r="BZ372" s="339">
        <f t="shared" si="77"/>
        <v>0</v>
      </c>
      <c r="CA372" s="244"/>
      <c r="CB372" s="244"/>
      <c r="CC372" s="244"/>
      <c r="CD372" s="244"/>
      <c r="CE372" s="244"/>
      <c r="CF372" s="244"/>
      <c r="CG372" s="244"/>
      <c r="CH372" s="244"/>
      <c r="CI372" s="244"/>
      <c r="CJ372" s="244"/>
      <c r="CK372" s="173">
        <f t="shared" si="78"/>
        <v>0</v>
      </c>
      <c r="CL372" s="175" t="str">
        <f t="shared" si="79"/>
        <v>#DIV/0!</v>
      </c>
    </row>
    <row r="373" ht="15.75" customHeight="1">
      <c r="A373" s="124">
        <v>79.0</v>
      </c>
      <c r="B373" s="337" t="s">
        <v>407</v>
      </c>
      <c r="C373" s="338" t="s">
        <v>408</v>
      </c>
      <c r="D373" s="276" t="str">
        <f t="shared" si="66"/>
        <v>#REF!</v>
      </c>
      <c r="E373" s="161" t="str">
        <f t="shared" si="67"/>
        <v>#REF!</v>
      </c>
      <c r="F373" s="162" t="str">
        <f t="shared" si="68"/>
        <v>#REF!</v>
      </c>
      <c r="G373" s="298" t="str">
        <f t="shared" si="69"/>
        <v>#REF!</v>
      </c>
      <c r="H373" s="244"/>
      <c r="I373" s="244"/>
      <c r="J373" s="244"/>
      <c r="K373" s="244"/>
      <c r="L373" s="286"/>
      <c r="M373" s="166">
        <f t="shared" si="70"/>
        <v>0</v>
      </c>
      <c r="N373" s="167" t="str">
        <f t="shared" si="71"/>
        <v>#DIV/0!</v>
      </c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89"/>
      <c r="AG373" s="289"/>
      <c r="AH373" s="289"/>
      <c r="AI373" s="289"/>
      <c r="AJ373" s="166">
        <f t="shared" si="72"/>
        <v>0</v>
      </c>
      <c r="AK373" s="168">
        <f t="shared" si="73"/>
        <v>0</v>
      </c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166">
        <f t="shared" si="74"/>
        <v>0</v>
      </c>
      <c r="BC373" s="168">
        <f t="shared" si="75"/>
        <v>0</v>
      </c>
      <c r="BD373" s="244"/>
      <c r="BE373" s="244"/>
      <c r="BF373" s="244"/>
      <c r="BG373" s="244"/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37">
        <f t="shared" si="76"/>
        <v>0</v>
      </c>
      <c r="BZ373" s="339">
        <f t="shared" si="77"/>
        <v>0</v>
      </c>
      <c r="CA373" s="244"/>
      <c r="CB373" s="244"/>
      <c r="CC373" s="244"/>
      <c r="CD373" s="244"/>
      <c r="CE373" s="244"/>
      <c r="CF373" s="244"/>
      <c r="CG373" s="244"/>
      <c r="CH373" s="244"/>
      <c r="CI373" s="244"/>
      <c r="CJ373" s="244"/>
      <c r="CK373" s="173">
        <f t="shared" si="78"/>
        <v>0</v>
      </c>
      <c r="CL373" s="175" t="str">
        <f t="shared" si="79"/>
        <v>#DIV/0!</v>
      </c>
    </row>
    <row r="374" ht="15.75" customHeight="1">
      <c r="A374" s="160">
        <v>80.0</v>
      </c>
      <c r="B374" s="337" t="s">
        <v>409</v>
      </c>
      <c r="C374" s="338" t="s">
        <v>410</v>
      </c>
      <c r="D374" s="276" t="str">
        <f t="shared" si="66"/>
        <v>#REF!</v>
      </c>
      <c r="E374" s="161" t="str">
        <f t="shared" si="67"/>
        <v>#REF!</v>
      </c>
      <c r="F374" s="162" t="str">
        <f t="shared" si="68"/>
        <v>#REF!</v>
      </c>
      <c r="G374" s="298" t="str">
        <f t="shared" si="69"/>
        <v>#REF!</v>
      </c>
      <c r="H374" s="244"/>
      <c r="I374" s="244"/>
      <c r="J374" s="244"/>
      <c r="K374" s="244"/>
      <c r="L374" s="286"/>
      <c r="M374" s="166">
        <f t="shared" si="70"/>
        <v>0</v>
      </c>
      <c r="N374" s="167" t="str">
        <f t="shared" si="71"/>
        <v>#DIV/0!</v>
      </c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89"/>
      <c r="AG374" s="289"/>
      <c r="AH374" s="289"/>
      <c r="AI374" s="289"/>
      <c r="AJ374" s="166">
        <f t="shared" si="72"/>
        <v>0</v>
      </c>
      <c r="AK374" s="168">
        <f t="shared" si="73"/>
        <v>0</v>
      </c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166">
        <f t="shared" si="74"/>
        <v>0</v>
      </c>
      <c r="BC374" s="168">
        <f t="shared" si="75"/>
        <v>0</v>
      </c>
      <c r="BD374" s="244"/>
      <c r="BE374" s="244"/>
      <c r="BF374" s="244"/>
      <c r="BG374" s="244"/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37">
        <f t="shared" si="76"/>
        <v>0</v>
      </c>
      <c r="BZ374" s="339">
        <f t="shared" si="77"/>
        <v>0</v>
      </c>
      <c r="CA374" s="244"/>
      <c r="CB374" s="244"/>
      <c r="CC374" s="244"/>
      <c r="CD374" s="244"/>
      <c r="CE374" s="244"/>
      <c r="CF374" s="244"/>
      <c r="CG374" s="244"/>
      <c r="CH374" s="244"/>
      <c r="CI374" s="244"/>
      <c r="CJ374" s="244"/>
      <c r="CK374" s="173">
        <f t="shared" si="78"/>
        <v>0</v>
      </c>
      <c r="CL374" s="175" t="str">
        <f t="shared" si="79"/>
        <v>#DIV/0!</v>
      </c>
    </row>
    <row r="375" ht="15.75" customHeight="1">
      <c r="A375" s="124">
        <v>81.0</v>
      </c>
      <c r="B375" s="337" t="s">
        <v>411</v>
      </c>
      <c r="C375" s="338" t="s">
        <v>412</v>
      </c>
      <c r="D375" s="276" t="str">
        <f t="shared" si="66"/>
        <v>#REF!</v>
      </c>
      <c r="E375" s="161" t="str">
        <f t="shared" si="67"/>
        <v>#REF!</v>
      </c>
      <c r="F375" s="162" t="str">
        <f t="shared" si="68"/>
        <v>#REF!</v>
      </c>
      <c r="G375" s="298" t="str">
        <f t="shared" si="69"/>
        <v>#REF!</v>
      </c>
      <c r="H375" s="244"/>
      <c r="I375" s="244"/>
      <c r="J375" s="244"/>
      <c r="K375" s="244"/>
      <c r="L375" s="286"/>
      <c r="M375" s="166">
        <f t="shared" si="70"/>
        <v>0</v>
      </c>
      <c r="N375" s="167" t="str">
        <f t="shared" si="71"/>
        <v>#DIV/0!</v>
      </c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89"/>
      <c r="AG375" s="289"/>
      <c r="AH375" s="289"/>
      <c r="AI375" s="289"/>
      <c r="AJ375" s="166">
        <f t="shared" si="72"/>
        <v>0</v>
      </c>
      <c r="AK375" s="168">
        <f t="shared" si="73"/>
        <v>0</v>
      </c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166">
        <f t="shared" si="74"/>
        <v>0</v>
      </c>
      <c r="BC375" s="168">
        <f t="shared" si="75"/>
        <v>0</v>
      </c>
      <c r="BD375" s="244"/>
      <c r="BE375" s="244"/>
      <c r="BF375" s="244"/>
      <c r="BG375" s="244"/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37">
        <f t="shared" si="76"/>
        <v>0</v>
      </c>
      <c r="BZ375" s="339">
        <f t="shared" si="77"/>
        <v>0</v>
      </c>
      <c r="CA375" s="244"/>
      <c r="CB375" s="244"/>
      <c r="CC375" s="244"/>
      <c r="CD375" s="244"/>
      <c r="CE375" s="244"/>
      <c r="CF375" s="244"/>
      <c r="CG375" s="244"/>
      <c r="CH375" s="244"/>
      <c r="CI375" s="244"/>
      <c r="CJ375" s="244"/>
      <c r="CK375" s="173">
        <f t="shared" si="78"/>
        <v>0</v>
      </c>
      <c r="CL375" s="175" t="str">
        <f t="shared" si="79"/>
        <v>#DIV/0!</v>
      </c>
    </row>
    <row r="376" ht="15.75" customHeight="1">
      <c r="A376" s="160">
        <v>82.0</v>
      </c>
      <c r="B376" s="337" t="s">
        <v>413</v>
      </c>
      <c r="C376" s="338" t="s">
        <v>414</v>
      </c>
      <c r="D376" s="276" t="str">
        <f t="shared" si="66"/>
        <v>#REF!</v>
      </c>
      <c r="E376" s="161" t="str">
        <f t="shared" si="67"/>
        <v>#REF!</v>
      </c>
      <c r="F376" s="162" t="str">
        <f t="shared" si="68"/>
        <v>#REF!</v>
      </c>
      <c r="G376" s="298" t="str">
        <f t="shared" si="69"/>
        <v>#REF!</v>
      </c>
      <c r="H376" s="244"/>
      <c r="I376" s="244"/>
      <c r="J376" s="244"/>
      <c r="K376" s="244"/>
      <c r="L376" s="286"/>
      <c r="M376" s="166">
        <f t="shared" si="70"/>
        <v>0</v>
      </c>
      <c r="N376" s="167" t="str">
        <f t="shared" si="71"/>
        <v>#DIV/0!</v>
      </c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89"/>
      <c r="AG376" s="289"/>
      <c r="AH376" s="289"/>
      <c r="AI376" s="289"/>
      <c r="AJ376" s="166">
        <f t="shared" si="72"/>
        <v>0</v>
      </c>
      <c r="AK376" s="168">
        <f t="shared" si="73"/>
        <v>0</v>
      </c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166">
        <f t="shared" si="74"/>
        <v>0</v>
      </c>
      <c r="BC376" s="168">
        <f t="shared" si="75"/>
        <v>0</v>
      </c>
      <c r="BD376" s="244"/>
      <c r="BE376" s="244"/>
      <c r="BF376" s="244"/>
      <c r="BG376" s="244"/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37">
        <f t="shared" si="76"/>
        <v>0</v>
      </c>
      <c r="BZ376" s="339">
        <f t="shared" si="77"/>
        <v>0</v>
      </c>
      <c r="CA376" s="244"/>
      <c r="CB376" s="244"/>
      <c r="CC376" s="244"/>
      <c r="CD376" s="244"/>
      <c r="CE376" s="244"/>
      <c r="CF376" s="244"/>
      <c r="CG376" s="244"/>
      <c r="CH376" s="244"/>
      <c r="CI376" s="244"/>
      <c r="CJ376" s="244"/>
      <c r="CK376" s="173">
        <f t="shared" si="78"/>
        <v>0</v>
      </c>
      <c r="CL376" s="175" t="str">
        <f t="shared" si="79"/>
        <v>#DIV/0!</v>
      </c>
    </row>
    <row r="377" ht="15.75" customHeight="1">
      <c r="A377" s="124">
        <v>83.0</v>
      </c>
      <c r="B377" s="337" t="s">
        <v>415</v>
      </c>
      <c r="C377" s="338" t="s">
        <v>416</v>
      </c>
      <c r="D377" s="276" t="str">
        <f t="shared" si="66"/>
        <v>#REF!</v>
      </c>
      <c r="E377" s="161" t="str">
        <f t="shared" si="67"/>
        <v>#REF!</v>
      </c>
      <c r="F377" s="162" t="str">
        <f t="shared" si="68"/>
        <v>#REF!</v>
      </c>
      <c r="G377" s="298" t="str">
        <f t="shared" si="69"/>
        <v>#REF!</v>
      </c>
      <c r="H377" s="244"/>
      <c r="I377" s="244"/>
      <c r="J377" s="244"/>
      <c r="K377" s="244"/>
      <c r="L377" s="286"/>
      <c r="M377" s="166">
        <f t="shared" si="70"/>
        <v>0</v>
      </c>
      <c r="N377" s="167" t="str">
        <f t="shared" si="71"/>
        <v>#DIV/0!</v>
      </c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89"/>
      <c r="AG377" s="289"/>
      <c r="AH377" s="289"/>
      <c r="AI377" s="289"/>
      <c r="AJ377" s="166">
        <f t="shared" si="72"/>
        <v>0</v>
      </c>
      <c r="AK377" s="168">
        <f t="shared" si="73"/>
        <v>0</v>
      </c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166">
        <f t="shared" si="74"/>
        <v>0</v>
      </c>
      <c r="BC377" s="168">
        <f t="shared" si="75"/>
        <v>0</v>
      </c>
      <c r="BD377" s="244"/>
      <c r="BE377" s="244"/>
      <c r="BF377" s="244"/>
      <c r="BG377" s="244"/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37">
        <f t="shared" si="76"/>
        <v>0</v>
      </c>
      <c r="BZ377" s="339">
        <f t="shared" si="77"/>
        <v>0</v>
      </c>
      <c r="CA377" s="244"/>
      <c r="CB377" s="244"/>
      <c r="CC377" s="244"/>
      <c r="CD377" s="244"/>
      <c r="CE377" s="244"/>
      <c r="CF377" s="244"/>
      <c r="CG377" s="244"/>
      <c r="CH377" s="244"/>
      <c r="CI377" s="244"/>
      <c r="CJ377" s="244"/>
      <c r="CK377" s="173">
        <f t="shared" si="78"/>
        <v>0</v>
      </c>
      <c r="CL377" s="175" t="str">
        <f t="shared" si="79"/>
        <v>#DIV/0!</v>
      </c>
    </row>
    <row r="378" ht="15.75" customHeight="1">
      <c r="A378" s="160">
        <v>84.0</v>
      </c>
      <c r="B378" s="337" t="s">
        <v>418</v>
      </c>
      <c r="C378" s="338" t="s">
        <v>419</v>
      </c>
      <c r="D378" s="276" t="str">
        <f t="shared" si="66"/>
        <v>#REF!</v>
      </c>
      <c r="E378" s="161" t="str">
        <f t="shared" si="67"/>
        <v>#REF!</v>
      </c>
      <c r="F378" s="162" t="str">
        <f t="shared" si="68"/>
        <v>#REF!</v>
      </c>
      <c r="G378" s="298" t="str">
        <f t="shared" si="69"/>
        <v>#REF!</v>
      </c>
      <c r="H378" s="244"/>
      <c r="I378" s="244"/>
      <c r="J378" s="244"/>
      <c r="K378" s="244"/>
      <c r="L378" s="286"/>
      <c r="M378" s="166">
        <f t="shared" si="70"/>
        <v>0</v>
      </c>
      <c r="N378" s="167" t="str">
        <f t="shared" si="71"/>
        <v>#DIV/0!</v>
      </c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89"/>
      <c r="AG378" s="289"/>
      <c r="AH378" s="289"/>
      <c r="AI378" s="289"/>
      <c r="AJ378" s="166">
        <f t="shared" si="72"/>
        <v>0</v>
      </c>
      <c r="AK378" s="168">
        <f t="shared" si="73"/>
        <v>0</v>
      </c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166">
        <f t="shared" si="74"/>
        <v>0</v>
      </c>
      <c r="BC378" s="168">
        <f t="shared" si="75"/>
        <v>0</v>
      </c>
      <c r="BD378" s="244"/>
      <c r="BE378" s="244"/>
      <c r="BF378" s="244"/>
      <c r="BG378" s="244"/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37">
        <f t="shared" si="76"/>
        <v>0</v>
      </c>
      <c r="BZ378" s="339">
        <f t="shared" si="77"/>
        <v>0</v>
      </c>
      <c r="CA378" s="244"/>
      <c r="CB378" s="244"/>
      <c r="CC378" s="244"/>
      <c r="CD378" s="244"/>
      <c r="CE378" s="244"/>
      <c r="CF378" s="244"/>
      <c r="CG378" s="244"/>
      <c r="CH378" s="244"/>
      <c r="CI378" s="244"/>
      <c r="CJ378" s="244"/>
      <c r="CK378" s="173">
        <f t="shared" si="78"/>
        <v>0</v>
      </c>
      <c r="CL378" s="175" t="str">
        <f t="shared" si="79"/>
        <v>#DIV/0!</v>
      </c>
    </row>
    <row r="379" ht="15.75" customHeight="1">
      <c r="A379" s="124">
        <v>85.0</v>
      </c>
      <c r="B379" s="337" t="s">
        <v>420</v>
      </c>
      <c r="C379" s="338" t="s">
        <v>421</v>
      </c>
      <c r="D379" s="276" t="str">
        <f t="shared" si="66"/>
        <v>#REF!</v>
      </c>
      <c r="E379" s="161" t="str">
        <f t="shared" si="67"/>
        <v>#REF!</v>
      </c>
      <c r="F379" s="162" t="str">
        <f t="shared" si="68"/>
        <v>#REF!</v>
      </c>
      <c r="G379" s="298" t="str">
        <f t="shared" si="69"/>
        <v>#REF!</v>
      </c>
      <c r="H379" s="244"/>
      <c r="I379" s="244"/>
      <c r="J379" s="244"/>
      <c r="K379" s="244"/>
      <c r="L379" s="286"/>
      <c r="M379" s="166">
        <f t="shared" si="70"/>
        <v>0</v>
      </c>
      <c r="N379" s="167" t="str">
        <f t="shared" si="71"/>
        <v>#DIV/0!</v>
      </c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89"/>
      <c r="AG379" s="289"/>
      <c r="AH379" s="289"/>
      <c r="AI379" s="289"/>
      <c r="AJ379" s="166">
        <f t="shared" si="72"/>
        <v>0</v>
      </c>
      <c r="AK379" s="168">
        <f t="shared" si="73"/>
        <v>0</v>
      </c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166">
        <f t="shared" si="74"/>
        <v>0</v>
      </c>
      <c r="BC379" s="168">
        <f t="shared" si="75"/>
        <v>0</v>
      </c>
      <c r="BD379" s="244"/>
      <c r="BE379" s="244"/>
      <c r="BF379" s="244"/>
      <c r="BG379" s="244"/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37">
        <f t="shared" si="76"/>
        <v>0</v>
      </c>
      <c r="BZ379" s="339">
        <f t="shared" si="77"/>
        <v>0</v>
      </c>
      <c r="CA379" s="244"/>
      <c r="CB379" s="244"/>
      <c r="CC379" s="244"/>
      <c r="CD379" s="244"/>
      <c r="CE379" s="244"/>
      <c r="CF379" s="244"/>
      <c r="CG379" s="244"/>
      <c r="CH379" s="244"/>
      <c r="CI379" s="244"/>
      <c r="CJ379" s="244"/>
      <c r="CK379" s="173">
        <f t="shared" si="78"/>
        <v>0</v>
      </c>
      <c r="CL379" s="175" t="str">
        <f t="shared" si="79"/>
        <v>#DIV/0!</v>
      </c>
    </row>
    <row r="380" ht="15.75" customHeight="1">
      <c r="A380" s="8"/>
      <c r="B380" s="9"/>
      <c r="C380" s="9"/>
      <c r="D380" s="8"/>
      <c r="E380" s="8"/>
      <c r="F380" s="8"/>
      <c r="G380" s="8"/>
      <c r="H380" s="9"/>
      <c r="I380" s="9"/>
      <c r="J380" s="9"/>
      <c r="K380" s="9"/>
      <c r="L380" s="9"/>
      <c r="M380" s="8"/>
      <c r="N380" s="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8"/>
      <c r="AK380" s="10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8"/>
      <c r="BC380" s="10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8"/>
      <c r="BZ380" s="8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</row>
    <row r="381" ht="15.75" customHeight="1">
      <c r="A381" s="8"/>
      <c r="B381" s="9"/>
      <c r="C381" s="9"/>
      <c r="D381" s="8"/>
      <c r="E381" s="8"/>
      <c r="F381" s="8"/>
      <c r="G381" s="8"/>
      <c r="H381" s="9"/>
      <c r="I381" s="9"/>
      <c r="J381" s="9"/>
      <c r="K381" s="9"/>
      <c r="L381" s="9"/>
      <c r="M381" s="8"/>
      <c r="N381" s="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8"/>
      <c r="AK381" s="10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8"/>
      <c r="BC381" s="10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8"/>
      <c r="BZ381" s="8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</row>
    <row r="382" ht="15.75" customHeight="1">
      <c r="A382" s="8"/>
      <c r="B382" s="9"/>
      <c r="C382" s="9"/>
      <c r="D382" s="8"/>
      <c r="E382" s="8"/>
      <c r="F382" s="8"/>
      <c r="G382" s="8"/>
      <c r="H382" s="9"/>
      <c r="I382" s="9"/>
      <c r="J382" s="9"/>
      <c r="K382" s="9"/>
      <c r="L382" s="9"/>
      <c r="M382" s="8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8"/>
      <c r="AK382" s="10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8"/>
      <c r="BC382" s="10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8"/>
      <c r="BZ382" s="8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</row>
    <row r="383" ht="15.75" customHeight="1">
      <c r="A383" s="8"/>
      <c r="B383" s="9"/>
      <c r="C383" s="9"/>
      <c r="D383" s="8"/>
      <c r="E383" s="8"/>
      <c r="F383" s="8"/>
      <c r="G383" s="8"/>
      <c r="H383" s="9"/>
      <c r="I383" s="9"/>
      <c r="J383" s="9"/>
      <c r="K383" s="9"/>
      <c r="L383" s="9"/>
      <c r="M383" s="8"/>
      <c r="N383" s="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8"/>
      <c r="AK383" s="10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8"/>
      <c r="BC383" s="10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8"/>
      <c r="BZ383" s="8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</row>
    <row r="384" ht="15.75" customHeight="1">
      <c r="A384" s="8"/>
      <c r="B384" s="9"/>
      <c r="C384" s="9"/>
      <c r="D384" s="8"/>
      <c r="E384" s="8"/>
      <c r="F384" s="8"/>
      <c r="G384" s="8"/>
      <c r="H384" s="9"/>
      <c r="I384" s="9"/>
      <c r="J384" s="9"/>
      <c r="K384" s="9"/>
      <c r="L384" s="9"/>
      <c r="M384" s="8"/>
      <c r="N384" s="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8"/>
      <c r="AK384" s="10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8"/>
      <c r="BC384" s="10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8"/>
      <c r="BZ384" s="8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</row>
    <row r="385" ht="15.75" customHeight="1">
      <c r="A385" s="8"/>
      <c r="B385" s="9"/>
      <c r="C385" s="9"/>
      <c r="D385" s="8"/>
      <c r="E385" s="8"/>
      <c r="F385" s="8"/>
      <c r="G385" s="8"/>
      <c r="H385" s="9"/>
      <c r="I385" s="9"/>
      <c r="J385" s="9"/>
      <c r="K385" s="9"/>
      <c r="L385" s="9"/>
      <c r="M385" s="8"/>
      <c r="N385" s="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8"/>
      <c r="AK385" s="10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8"/>
      <c r="BC385" s="10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8"/>
      <c r="BZ385" s="8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</row>
    <row r="386" ht="15.75" customHeight="1">
      <c r="A386" s="8"/>
      <c r="B386" s="9"/>
      <c r="C386" s="9"/>
      <c r="D386" s="8"/>
      <c r="E386" s="8"/>
      <c r="F386" s="8"/>
      <c r="G386" s="8"/>
      <c r="H386" s="9"/>
      <c r="I386" s="9"/>
      <c r="J386" s="9"/>
      <c r="K386" s="9"/>
      <c r="L386" s="9"/>
      <c r="M386" s="8"/>
      <c r="N386" s="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8"/>
      <c r="AK386" s="10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8"/>
      <c r="BC386" s="10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8"/>
      <c r="BZ386" s="8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</row>
    <row r="387" ht="15.75" customHeight="1">
      <c r="A387" s="8"/>
      <c r="B387" s="9"/>
      <c r="C387" s="9"/>
      <c r="D387" s="8"/>
      <c r="E387" s="8"/>
      <c r="F387" s="8"/>
      <c r="G387" s="8"/>
      <c r="H387" s="9"/>
      <c r="I387" s="9"/>
      <c r="J387" s="9"/>
      <c r="K387" s="9"/>
      <c r="L387" s="9"/>
      <c r="M387" s="8"/>
      <c r="N387" s="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8"/>
      <c r="AK387" s="10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8"/>
      <c r="BC387" s="10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8"/>
      <c r="BZ387" s="8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</row>
    <row r="388" ht="15.75" customHeight="1">
      <c r="A388" s="8"/>
      <c r="B388" s="9"/>
      <c r="C388" s="9"/>
      <c r="D388" s="8"/>
      <c r="E388" s="8"/>
      <c r="F388" s="8"/>
      <c r="G388" s="8"/>
      <c r="H388" s="9"/>
      <c r="I388" s="9"/>
      <c r="J388" s="9"/>
      <c r="K388" s="9"/>
      <c r="L388" s="9"/>
      <c r="M388" s="8"/>
      <c r="N388" s="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8"/>
      <c r="AK388" s="10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8"/>
      <c r="BC388" s="10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8"/>
      <c r="BZ388" s="8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</row>
    <row r="389" ht="15.75" customHeight="1">
      <c r="A389" s="8"/>
      <c r="B389" s="9"/>
      <c r="C389" s="9"/>
      <c r="D389" s="8"/>
      <c r="E389" s="8"/>
      <c r="F389" s="8"/>
      <c r="G389" s="8"/>
      <c r="H389" s="9"/>
      <c r="I389" s="9"/>
      <c r="J389" s="9"/>
      <c r="K389" s="9"/>
      <c r="L389" s="9"/>
      <c r="M389" s="8"/>
      <c r="N389" s="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8"/>
      <c r="AK389" s="10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8"/>
      <c r="BC389" s="10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8"/>
      <c r="BZ389" s="8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</row>
    <row r="390" ht="15.75" customHeight="1">
      <c r="A390" s="8"/>
      <c r="B390" s="9"/>
      <c r="C390" s="9"/>
      <c r="D390" s="8"/>
      <c r="E390" s="8"/>
      <c r="F390" s="8"/>
      <c r="G390" s="8"/>
      <c r="H390" s="9"/>
      <c r="I390" s="9"/>
      <c r="J390" s="9"/>
      <c r="K390" s="9"/>
      <c r="L390" s="9"/>
      <c r="M390" s="8"/>
      <c r="N390" s="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8"/>
      <c r="AK390" s="10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8"/>
      <c r="BC390" s="10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8"/>
      <c r="BZ390" s="8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</row>
    <row r="391" ht="15.75" customHeight="1">
      <c r="A391" s="8"/>
      <c r="B391" s="9"/>
      <c r="C391" s="9"/>
      <c r="D391" s="8"/>
      <c r="E391" s="8"/>
      <c r="F391" s="8"/>
      <c r="G391" s="8"/>
      <c r="H391" s="9"/>
      <c r="I391" s="9"/>
      <c r="J391" s="9"/>
      <c r="K391" s="9"/>
      <c r="L391" s="9"/>
      <c r="M391" s="8"/>
      <c r="N391" s="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8"/>
      <c r="AK391" s="10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8"/>
      <c r="BC391" s="10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8"/>
      <c r="BZ391" s="8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</row>
    <row r="392" ht="15.75" customHeight="1">
      <c r="A392" s="8"/>
      <c r="B392" s="9"/>
      <c r="C392" s="9"/>
      <c r="D392" s="8"/>
      <c r="E392" s="8"/>
      <c r="F392" s="8"/>
      <c r="G392" s="8"/>
      <c r="H392" s="9"/>
      <c r="I392" s="9"/>
      <c r="J392" s="9"/>
      <c r="K392" s="9"/>
      <c r="L392" s="9"/>
      <c r="M392" s="8"/>
      <c r="N392" s="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8"/>
      <c r="AK392" s="10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8"/>
      <c r="BC392" s="10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8"/>
      <c r="BZ392" s="8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</row>
    <row r="393" ht="15.75" customHeight="1">
      <c r="A393" s="8"/>
      <c r="B393" s="9"/>
      <c r="C393" s="9"/>
      <c r="D393" s="8"/>
      <c r="E393" s="8"/>
      <c r="F393" s="8"/>
      <c r="G393" s="8"/>
      <c r="H393" s="9"/>
      <c r="I393" s="9"/>
      <c r="J393" s="9"/>
      <c r="K393" s="9"/>
      <c r="L393" s="9"/>
      <c r="M393" s="8"/>
      <c r="N393" s="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8"/>
      <c r="AK393" s="10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8"/>
      <c r="BC393" s="10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8"/>
      <c r="BZ393" s="8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</row>
    <row r="394" ht="15.75" customHeight="1">
      <c r="A394" s="8"/>
      <c r="B394" s="9"/>
      <c r="C394" s="9"/>
      <c r="D394" s="8"/>
      <c r="E394" s="8"/>
      <c r="F394" s="8"/>
      <c r="G394" s="8"/>
      <c r="H394" s="9"/>
      <c r="I394" s="9"/>
      <c r="J394" s="9"/>
      <c r="K394" s="9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8"/>
      <c r="AK394" s="10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8"/>
      <c r="BC394" s="10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8"/>
      <c r="BZ394" s="8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</row>
    <row r="395" ht="15.75" customHeight="1">
      <c r="A395" s="8"/>
      <c r="B395" s="9"/>
      <c r="C395" s="9"/>
      <c r="D395" s="8"/>
      <c r="E395" s="8"/>
      <c r="F395" s="8"/>
      <c r="G395" s="8"/>
      <c r="H395" s="9"/>
      <c r="I395" s="9"/>
      <c r="J395" s="9"/>
      <c r="K395" s="9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8"/>
      <c r="AK395" s="10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8"/>
      <c r="BC395" s="10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8"/>
      <c r="BZ395" s="8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</row>
    <row r="396" ht="15.75" customHeight="1">
      <c r="A396" s="8"/>
      <c r="B396" s="9"/>
      <c r="C396" s="9"/>
      <c r="D396" s="8"/>
      <c r="E396" s="8"/>
      <c r="F396" s="8"/>
      <c r="G396" s="8"/>
      <c r="H396" s="9"/>
      <c r="I396" s="9"/>
      <c r="J396" s="9"/>
      <c r="K396" s="9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8"/>
      <c r="AK396" s="10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8"/>
      <c r="BC396" s="10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8"/>
      <c r="BZ396" s="8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</row>
    <row r="397" ht="15.75" customHeight="1">
      <c r="A397" s="8"/>
      <c r="B397" s="9"/>
      <c r="C397" s="9"/>
      <c r="D397" s="8"/>
      <c r="E397" s="8"/>
      <c r="F397" s="8"/>
      <c r="G397" s="8"/>
      <c r="H397" s="9"/>
      <c r="I397" s="9"/>
      <c r="J397" s="9"/>
      <c r="K397" s="9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8"/>
      <c r="AK397" s="10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8"/>
      <c r="BC397" s="10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8"/>
      <c r="BZ397" s="8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</row>
    <row r="398" ht="15.75" customHeight="1">
      <c r="A398" s="8"/>
      <c r="B398" s="9"/>
      <c r="C398" s="9"/>
      <c r="D398" s="8"/>
      <c r="E398" s="8"/>
      <c r="F398" s="8"/>
      <c r="G398" s="8"/>
      <c r="H398" s="9"/>
      <c r="I398" s="9"/>
      <c r="J398" s="9"/>
      <c r="K398" s="9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8"/>
      <c r="AK398" s="10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8"/>
      <c r="BC398" s="10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8"/>
      <c r="BZ398" s="8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</row>
    <row r="399" ht="15.75" customHeight="1">
      <c r="A399" s="8"/>
      <c r="B399" s="9"/>
      <c r="C399" s="9"/>
      <c r="D399" s="8"/>
      <c r="E399" s="8"/>
      <c r="F399" s="8"/>
      <c r="G399" s="8"/>
      <c r="H399" s="9"/>
      <c r="I399" s="9"/>
      <c r="J399" s="9"/>
      <c r="K399" s="9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8"/>
      <c r="AK399" s="10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8"/>
      <c r="BC399" s="10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8"/>
      <c r="BZ399" s="8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</row>
    <row r="400" ht="15.75" customHeight="1">
      <c r="A400" s="8"/>
      <c r="B400" s="9"/>
      <c r="C400" s="9"/>
      <c r="D400" s="8"/>
      <c r="E400" s="8"/>
      <c r="F400" s="8"/>
      <c r="G400" s="8"/>
      <c r="H400" s="9"/>
      <c r="I400" s="9"/>
      <c r="J400" s="9"/>
      <c r="K400" s="9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8"/>
      <c r="AK400" s="10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8"/>
      <c r="BC400" s="10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8"/>
      <c r="BZ400" s="8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</row>
    <row r="401" ht="15.75" customHeight="1">
      <c r="A401" s="8"/>
      <c r="B401" s="9"/>
      <c r="C401" s="9"/>
      <c r="D401" s="8"/>
      <c r="E401" s="8"/>
      <c r="F401" s="8"/>
      <c r="G401" s="8"/>
      <c r="H401" s="9"/>
      <c r="I401" s="9"/>
      <c r="J401" s="9"/>
      <c r="K401" s="9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8"/>
      <c r="AK401" s="10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8"/>
      <c r="BC401" s="10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8"/>
      <c r="BZ401" s="8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</row>
    <row r="402" ht="15.75" customHeight="1">
      <c r="A402" s="8"/>
      <c r="B402" s="9"/>
      <c r="C402" s="9"/>
      <c r="D402" s="8"/>
      <c r="E402" s="8"/>
      <c r="F402" s="8"/>
      <c r="G402" s="8"/>
      <c r="H402" s="9"/>
      <c r="I402" s="9"/>
      <c r="J402" s="9"/>
      <c r="K402" s="9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8"/>
      <c r="AK402" s="10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8"/>
      <c r="BC402" s="10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8"/>
      <c r="BZ402" s="8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</row>
    <row r="403" ht="15.75" customHeight="1">
      <c r="A403" s="8"/>
      <c r="B403" s="9"/>
      <c r="C403" s="9"/>
      <c r="D403" s="8"/>
      <c r="E403" s="8"/>
      <c r="F403" s="8"/>
      <c r="G403" s="8"/>
      <c r="H403" s="9"/>
      <c r="I403" s="9"/>
      <c r="J403" s="9"/>
      <c r="K403" s="9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8"/>
      <c r="AK403" s="10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8"/>
      <c r="BC403" s="10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8"/>
      <c r="BZ403" s="8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</row>
    <row r="404" ht="15.75" customHeight="1">
      <c r="A404" s="8"/>
      <c r="B404" s="9"/>
      <c r="C404" s="9"/>
      <c r="D404" s="8"/>
      <c r="E404" s="8"/>
      <c r="F404" s="8"/>
      <c r="G404" s="8"/>
      <c r="H404" s="9"/>
      <c r="I404" s="9"/>
      <c r="J404" s="9"/>
      <c r="K404" s="9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8"/>
      <c r="AK404" s="10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8"/>
      <c r="BC404" s="10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8"/>
      <c r="BZ404" s="8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</row>
    <row r="405" ht="15.75" customHeight="1">
      <c r="A405" s="8"/>
      <c r="B405" s="9"/>
      <c r="C405" s="9"/>
      <c r="D405" s="8"/>
      <c r="E405" s="8"/>
      <c r="F405" s="8"/>
      <c r="G405" s="8"/>
      <c r="H405" s="9"/>
      <c r="I405" s="9"/>
      <c r="J405" s="9"/>
      <c r="K405" s="9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8"/>
      <c r="AK405" s="10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8"/>
      <c r="BC405" s="10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8"/>
      <c r="BZ405" s="8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</row>
    <row r="406" ht="15.75" customHeight="1">
      <c r="A406" s="8"/>
      <c r="B406" s="9"/>
      <c r="C406" s="9"/>
      <c r="D406" s="8"/>
      <c r="E406" s="8"/>
      <c r="F406" s="8"/>
      <c r="G406" s="8"/>
      <c r="H406" s="9"/>
      <c r="I406" s="9"/>
      <c r="J406" s="9"/>
      <c r="K406" s="9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8"/>
      <c r="AK406" s="10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8"/>
      <c r="BC406" s="10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8"/>
      <c r="BZ406" s="8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</row>
    <row r="407" ht="15.75" customHeight="1">
      <c r="A407" s="8"/>
      <c r="B407" s="9"/>
      <c r="C407" s="9"/>
      <c r="D407" s="8"/>
      <c r="E407" s="8"/>
      <c r="F407" s="8"/>
      <c r="G407" s="8"/>
      <c r="H407" s="9"/>
      <c r="I407" s="9"/>
      <c r="J407" s="9"/>
      <c r="K407" s="9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8"/>
      <c r="AK407" s="10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8"/>
      <c r="BC407" s="10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8"/>
      <c r="BZ407" s="8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</row>
    <row r="408" ht="15.75" customHeight="1">
      <c r="A408" s="8"/>
      <c r="B408" s="9"/>
      <c r="C408" s="9"/>
      <c r="D408" s="8"/>
      <c r="E408" s="8"/>
      <c r="F408" s="8"/>
      <c r="G408" s="8"/>
      <c r="H408" s="9"/>
      <c r="I408" s="9"/>
      <c r="J408" s="9"/>
      <c r="K408" s="9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8"/>
      <c r="AK408" s="10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8"/>
      <c r="BC408" s="10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8"/>
      <c r="BZ408" s="8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</row>
    <row r="409" ht="15.75" customHeight="1">
      <c r="A409" s="8"/>
      <c r="B409" s="9"/>
      <c r="C409" s="9"/>
      <c r="D409" s="8"/>
      <c r="E409" s="8"/>
      <c r="F409" s="8"/>
      <c r="G409" s="8"/>
      <c r="H409" s="9"/>
      <c r="I409" s="9"/>
      <c r="J409" s="9"/>
      <c r="K409" s="9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8"/>
      <c r="AK409" s="10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8"/>
      <c r="BC409" s="10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8"/>
      <c r="BZ409" s="8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</row>
    <row r="410" ht="15.75" customHeight="1">
      <c r="A410" s="8"/>
      <c r="B410" s="9"/>
      <c r="C410" s="9"/>
      <c r="D410" s="8"/>
      <c r="E410" s="8"/>
      <c r="F410" s="8"/>
      <c r="G410" s="8"/>
      <c r="H410" s="9"/>
      <c r="I410" s="9"/>
      <c r="J410" s="9"/>
      <c r="K410" s="9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8"/>
      <c r="AK410" s="10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8"/>
      <c r="BC410" s="10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8"/>
      <c r="BZ410" s="8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</row>
    <row r="411" ht="15.75" customHeight="1">
      <c r="A411" s="8"/>
      <c r="B411" s="9"/>
      <c r="C411" s="9"/>
      <c r="D411" s="8"/>
      <c r="E411" s="8"/>
      <c r="F411" s="8"/>
      <c r="G411" s="8"/>
      <c r="H411" s="9"/>
      <c r="I411" s="9"/>
      <c r="J411" s="9"/>
      <c r="K411" s="9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8"/>
      <c r="AK411" s="10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8"/>
      <c r="BC411" s="10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8"/>
      <c r="BZ411" s="8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</row>
    <row r="412" ht="15.75" customHeight="1">
      <c r="A412" s="8"/>
      <c r="B412" s="9"/>
      <c r="C412" s="9"/>
      <c r="D412" s="8"/>
      <c r="E412" s="8"/>
      <c r="F412" s="8"/>
      <c r="G412" s="8"/>
      <c r="H412" s="9"/>
      <c r="I412" s="9"/>
      <c r="J412" s="9"/>
      <c r="K412" s="9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8"/>
      <c r="AK412" s="10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8"/>
      <c r="BC412" s="10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8"/>
      <c r="BZ412" s="8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</row>
    <row r="413" ht="15.75" customHeight="1">
      <c r="A413" s="8"/>
      <c r="B413" s="9"/>
      <c r="C413" s="9"/>
      <c r="D413" s="8"/>
      <c r="E413" s="8"/>
      <c r="F413" s="8"/>
      <c r="G413" s="8"/>
      <c r="H413" s="9"/>
      <c r="I413" s="9"/>
      <c r="J413" s="9"/>
      <c r="K413" s="9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8"/>
      <c r="AK413" s="10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8"/>
      <c r="BC413" s="10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8"/>
      <c r="BZ413" s="8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</row>
    <row r="414" ht="15.75" customHeight="1">
      <c r="A414" s="8"/>
      <c r="B414" s="9"/>
      <c r="C414" s="9"/>
      <c r="D414" s="8"/>
      <c r="E414" s="8"/>
      <c r="F414" s="8"/>
      <c r="G414" s="8"/>
      <c r="H414" s="9"/>
      <c r="I414" s="9"/>
      <c r="J414" s="9"/>
      <c r="K414" s="9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8"/>
      <c r="AK414" s="10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8"/>
      <c r="BC414" s="10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8"/>
      <c r="BZ414" s="8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</row>
    <row r="415" ht="15.75" customHeight="1">
      <c r="A415" s="8"/>
      <c r="B415" s="9"/>
      <c r="C415" s="9"/>
      <c r="D415" s="8"/>
      <c r="E415" s="8"/>
      <c r="F415" s="8"/>
      <c r="G415" s="8"/>
      <c r="H415" s="9"/>
      <c r="I415" s="9"/>
      <c r="J415" s="9"/>
      <c r="K415" s="9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8"/>
      <c r="AK415" s="10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8"/>
      <c r="BC415" s="10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8"/>
      <c r="BZ415" s="8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</row>
    <row r="416" ht="15.75" customHeight="1">
      <c r="A416" s="8"/>
      <c r="B416" s="9"/>
      <c r="C416" s="9"/>
      <c r="D416" s="8"/>
      <c r="E416" s="8"/>
      <c r="F416" s="8"/>
      <c r="G416" s="8"/>
      <c r="H416" s="9"/>
      <c r="I416" s="9"/>
      <c r="J416" s="9"/>
      <c r="K416" s="9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8"/>
      <c r="AK416" s="10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8"/>
      <c r="BC416" s="10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8"/>
      <c r="BZ416" s="8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</row>
    <row r="417" ht="15.75" customHeight="1">
      <c r="A417" s="8"/>
      <c r="B417" s="9"/>
      <c r="C417" s="9"/>
      <c r="D417" s="8"/>
      <c r="E417" s="8"/>
      <c r="F417" s="8"/>
      <c r="G417" s="8"/>
      <c r="H417" s="9"/>
      <c r="I417" s="9"/>
      <c r="J417" s="9"/>
      <c r="K417" s="9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8"/>
      <c r="AK417" s="10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8"/>
      <c r="BC417" s="10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8"/>
      <c r="BZ417" s="8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</row>
    <row r="418" ht="15.75" customHeight="1">
      <c r="A418" s="8"/>
      <c r="B418" s="9"/>
      <c r="C418" s="9"/>
      <c r="D418" s="8"/>
      <c r="E418" s="8"/>
      <c r="F418" s="8"/>
      <c r="G418" s="8"/>
      <c r="H418" s="9"/>
      <c r="I418" s="9"/>
      <c r="J418" s="9"/>
      <c r="K418" s="9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8"/>
      <c r="AK418" s="10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8"/>
      <c r="BC418" s="10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8"/>
      <c r="BZ418" s="8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</row>
    <row r="419" ht="15.75" customHeight="1">
      <c r="A419" s="8"/>
      <c r="B419" s="9"/>
      <c r="C419" s="9"/>
      <c r="D419" s="8"/>
      <c r="E419" s="8"/>
      <c r="F419" s="8"/>
      <c r="G419" s="8"/>
      <c r="H419" s="9"/>
      <c r="I419" s="9"/>
      <c r="J419" s="9"/>
      <c r="K419" s="9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8"/>
      <c r="AK419" s="10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8"/>
      <c r="BC419" s="10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8"/>
      <c r="BZ419" s="8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</row>
    <row r="420" ht="15.75" customHeight="1">
      <c r="A420" s="8"/>
      <c r="B420" s="9"/>
      <c r="C420" s="9"/>
      <c r="D420" s="8"/>
      <c r="E420" s="8"/>
      <c r="F420" s="8"/>
      <c r="G420" s="8"/>
      <c r="H420" s="9"/>
      <c r="I420" s="9"/>
      <c r="J420" s="9"/>
      <c r="K420" s="9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8"/>
      <c r="AK420" s="10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8"/>
      <c r="BC420" s="10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8"/>
      <c r="BZ420" s="8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</row>
    <row r="421" ht="15.75" customHeight="1">
      <c r="A421" s="8"/>
      <c r="B421" s="9"/>
      <c r="C421" s="9"/>
      <c r="D421" s="8"/>
      <c r="E421" s="8"/>
      <c r="F421" s="8"/>
      <c r="G421" s="8"/>
      <c r="H421" s="9"/>
      <c r="I421" s="9"/>
      <c r="J421" s="9"/>
      <c r="K421" s="9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8"/>
      <c r="AK421" s="10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8"/>
      <c r="BC421" s="10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8"/>
      <c r="BZ421" s="8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</row>
    <row r="422" ht="15.75" customHeight="1">
      <c r="A422" s="8"/>
      <c r="B422" s="9"/>
      <c r="C422" s="9"/>
      <c r="D422" s="8"/>
      <c r="E422" s="8"/>
      <c r="F422" s="8"/>
      <c r="G422" s="8"/>
      <c r="H422" s="9"/>
      <c r="I422" s="9"/>
      <c r="J422" s="9"/>
      <c r="K422" s="9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8"/>
      <c r="AK422" s="10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8"/>
      <c r="BC422" s="10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8"/>
      <c r="BZ422" s="8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</row>
    <row r="423" ht="15.75" customHeight="1">
      <c r="A423" s="8"/>
      <c r="B423" s="9"/>
      <c r="C423" s="9"/>
      <c r="D423" s="8"/>
      <c r="E423" s="8"/>
      <c r="F423" s="8"/>
      <c r="G423" s="8"/>
      <c r="H423" s="9"/>
      <c r="I423" s="9"/>
      <c r="J423" s="9"/>
      <c r="K423" s="9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8"/>
      <c r="AK423" s="10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8"/>
      <c r="BC423" s="10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8"/>
      <c r="BZ423" s="8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</row>
    <row r="424" ht="15.75" customHeight="1">
      <c r="A424" s="8"/>
      <c r="B424" s="9"/>
      <c r="C424" s="9"/>
      <c r="D424" s="8"/>
      <c r="E424" s="8"/>
      <c r="F424" s="8"/>
      <c r="G424" s="8"/>
      <c r="H424" s="9"/>
      <c r="I424" s="9"/>
      <c r="J424" s="9"/>
      <c r="K424" s="9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8"/>
      <c r="AK424" s="10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8"/>
      <c r="BC424" s="10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8"/>
      <c r="BZ424" s="8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</row>
    <row r="425" ht="15.75" customHeight="1">
      <c r="A425" s="8"/>
      <c r="B425" s="9"/>
      <c r="C425" s="9"/>
      <c r="D425" s="8"/>
      <c r="E425" s="8"/>
      <c r="F425" s="8"/>
      <c r="G425" s="8"/>
      <c r="H425" s="9"/>
      <c r="I425" s="9"/>
      <c r="J425" s="9"/>
      <c r="K425" s="9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8"/>
      <c r="AK425" s="10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8"/>
      <c r="BC425" s="10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8"/>
      <c r="BZ425" s="8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</row>
    <row r="426" ht="15.75" customHeight="1">
      <c r="A426" s="8"/>
      <c r="B426" s="9"/>
      <c r="C426" s="9"/>
      <c r="D426" s="8"/>
      <c r="E426" s="8"/>
      <c r="F426" s="8"/>
      <c r="G426" s="8"/>
      <c r="H426" s="9"/>
      <c r="I426" s="9"/>
      <c r="J426" s="9"/>
      <c r="K426" s="9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8"/>
      <c r="AK426" s="10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8"/>
      <c r="BC426" s="10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8"/>
      <c r="BZ426" s="8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</row>
    <row r="427" ht="15.75" customHeight="1">
      <c r="A427" s="8"/>
      <c r="B427" s="9"/>
      <c r="C427" s="9"/>
      <c r="D427" s="8"/>
      <c r="E427" s="8"/>
      <c r="F427" s="8"/>
      <c r="G427" s="8"/>
      <c r="H427" s="9"/>
      <c r="I427" s="9"/>
      <c r="J427" s="9"/>
      <c r="K427" s="9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8"/>
      <c r="AK427" s="10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8"/>
      <c r="BC427" s="10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8"/>
      <c r="BZ427" s="8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</row>
    <row r="428" ht="15.75" customHeight="1">
      <c r="A428" s="8"/>
      <c r="B428" s="9"/>
      <c r="C428" s="9"/>
      <c r="D428" s="8"/>
      <c r="E428" s="8"/>
      <c r="F428" s="8"/>
      <c r="G428" s="8"/>
      <c r="H428" s="9"/>
      <c r="I428" s="9"/>
      <c r="J428" s="9"/>
      <c r="K428" s="9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8"/>
      <c r="AK428" s="10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8"/>
      <c r="BC428" s="10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8"/>
      <c r="BZ428" s="8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</row>
    <row r="429" ht="15.75" customHeight="1">
      <c r="A429" s="8"/>
      <c r="B429" s="9"/>
      <c r="C429" s="9"/>
      <c r="D429" s="8"/>
      <c r="E429" s="8"/>
      <c r="F429" s="8"/>
      <c r="G429" s="8"/>
      <c r="H429" s="9"/>
      <c r="I429" s="9"/>
      <c r="J429" s="9"/>
      <c r="K429" s="9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8"/>
      <c r="AK429" s="10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8"/>
      <c r="BC429" s="10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8"/>
      <c r="BZ429" s="8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</row>
    <row r="430" ht="15.75" customHeight="1">
      <c r="A430" s="8"/>
      <c r="B430" s="9"/>
      <c r="C430" s="9"/>
      <c r="D430" s="8"/>
      <c r="E430" s="8"/>
      <c r="F430" s="8"/>
      <c r="G430" s="8"/>
      <c r="H430" s="9"/>
      <c r="I430" s="9"/>
      <c r="J430" s="9"/>
      <c r="K430" s="9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8"/>
      <c r="AK430" s="10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8"/>
      <c r="BC430" s="10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8"/>
      <c r="BZ430" s="8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</row>
    <row r="431" ht="15.75" customHeight="1">
      <c r="A431" s="8"/>
      <c r="B431" s="9"/>
      <c r="C431" s="9"/>
      <c r="D431" s="8"/>
      <c r="E431" s="8"/>
      <c r="F431" s="8"/>
      <c r="G431" s="8"/>
      <c r="H431" s="9"/>
      <c r="I431" s="9"/>
      <c r="J431" s="9"/>
      <c r="K431" s="9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8"/>
      <c r="AK431" s="10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8"/>
      <c r="BC431" s="10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8"/>
      <c r="BZ431" s="8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</row>
    <row r="432" ht="15.75" customHeight="1">
      <c r="A432" s="8"/>
      <c r="B432" s="9"/>
      <c r="C432" s="9"/>
      <c r="D432" s="8"/>
      <c r="E432" s="8"/>
      <c r="F432" s="8"/>
      <c r="G432" s="8"/>
      <c r="H432" s="9"/>
      <c r="I432" s="9"/>
      <c r="J432" s="9"/>
      <c r="K432" s="9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8"/>
      <c r="AK432" s="10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8"/>
      <c r="BC432" s="10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8"/>
      <c r="BZ432" s="8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</row>
    <row r="433" ht="15.75" customHeight="1">
      <c r="A433" s="8"/>
      <c r="B433" s="9"/>
      <c r="C433" s="9"/>
      <c r="D433" s="8"/>
      <c r="E433" s="8"/>
      <c r="F433" s="8"/>
      <c r="G433" s="8"/>
      <c r="H433" s="9"/>
      <c r="I433" s="9"/>
      <c r="J433" s="9"/>
      <c r="K433" s="9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8"/>
      <c r="AK433" s="10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8"/>
      <c r="BC433" s="10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8"/>
      <c r="BZ433" s="8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</row>
    <row r="434" ht="15.75" customHeight="1">
      <c r="A434" s="8"/>
      <c r="B434" s="9"/>
      <c r="C434" s="9"/>
      <c r="D434" s="8"/>
      <c r="E434" s="8"/>
      <c r="F434" s="8"/>
      <c r="G434" s="8"/>
      <c r="H434" s="9"/>
      <c r="I434" s="9"/>
      <c r="J434" s="9"/>
      <c r="K434" s="9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8"/>
      <c r="AK434" s="10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8"/>
      <c r="BC434" s="10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8"/>
      <c r="BZ434" s="8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</row>
    <row r="435" ht="15.75" customHeight="1">
      <c r="A435" s="8"/>
      <c r="B435" s="9"/>
      <c r="C435" s="9"/>
      <c r="D435" s="8"/>
      <c r="E435" s="8"/>
      <c r="F435" s="8"/>
      <c r="G435" s="8"/>
      <c r="H435" s="9"/>
      <c r="I435" s="9"/>
      <c r="J435" s="9"/>
      <c r="K435" s="9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8"/>
      <c r="AK435" s="10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8"/>
      <c r="BC435" s="10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8"/>
      <c r="BZ435" s="8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</row>
    <row r="436" ht="15.75" customHeight="1">
      <c r="A436" s="8"/>
      <c r="B436" s="9"/>
      <c r="C436" s="9"/>
      <c r="D436" s="8"/>
      <c r="E436" s="8"/>
      <c r="F436" s="8"/>
      <c r="G436" s="8"/>
      <c r="H436" s="9"/>
      <c r="I436" s="9"/>
      <c r="J436" s="9"/>
      <c r="K436" s="9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8"/>
      <c r="AK436" s="10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8"/>
      <c r="BC436" s="10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8"/>
      <c r="BZ436" s="8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</row>
    <row r="437" ht="15.75" customHeight="1">
      <c r="A437" s="8"/>
      <c r="B437" s="9"/>
      <c r="C437" s="9"/>
      <c r="D437" s="8"/>
      <c r="E437" s="8"/>
      <c r="F437" s="8"/>
      <c r="G437" s="8"/>
      <c r="H437" s="9"/>
      <c r="I437" s="9"/>
      <c r="J437" s="9"/>
      <c r="K437" s="9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8"/>
      <c r="AK437" s="10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8"/>
      <c r="BC437" s="10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8"/>
      <c r="BZ437" s="8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</row>
    <row r="438" ht="15.75" customHeight="1">
      <c r="A438" s="8"/>
      <c r="B438" s="9"/>
      <c r="C438" s="9"/>
      <c r="D438" s="8"/>
      <c r="E438" s="8"/>
      <c r="F438" s="8"/>
      <c r="G438" s="8"/>
      <c r="H438" s="9"/>
      <c r="I438" s="9"/>
      <c r="J438" s="9"/>
      <c r="K438" s="9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8"/>
      <c r="AK438" s="10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8"/>
      <c r="BC438" s="10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8"/>
      <c r="BZ438" s="8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</row>
    <row r="439" ht="15.75" customHeight="1">
      <c r="A439" s="8"/>
      <c r="B439" s="9"/>
      <c r="C439" s="9"/>
      <c r="D439" s="8"/>
      <c r="E439" s="8"/>
      <c r="F439" s="8"/>
      <c r="G439" s="8"/>
      <c r="H439" s="9"/>
      <c r="I439" s="9"/>
      <c r="J439" s="9"/>
      <c r="K439" s="9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8"/>
      <c r="AK439" s="10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8"/>
      <c r="BC439" s="10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8"/>
      <c r="BZ439" s="8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</row>
    <row r="440" ht="15.75" customHeight="1">
      <c r="A440" s="8"/>
      <c r="B440" s="9"/>
      <c r="C440" s="9"/>
      <c r="D440" s="8"/>
      <c r="E440" s="8"/>
      <c r="F440" s="8"/>
      <c r="G440" s="8"/>
      <c r="H440" s="9"/>
      <c r="I440" s="9"/>
      <c r="J440" s="9"/>
      <c r="K440" s="9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8"/>
      <c r="AK440" s="10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8"/>
      <c r="BC440" s="10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8"/>
      <c r="BZ440" s="8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</row>
    <row r="441" ht="15.75" customHeight="1">
      <c r="A441" s="8"/>
      <c r="B441" s="9"/>
      <c r="C441" s="9"/>
      <c r="D441" s="8"/>
      <c r="E441" s="8"/>
      <c r="F441" s="8"/>
      <c r="G441" s="8"/>
      <c r="H441" s="9"/>
      <c r="I441" s="9"/>
      <c r="J441" s="9"/>
      <c r="K441" s="9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8"/>
      <c r="AK441" s="10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8"/>
      <c r="BC441" s="10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8"/>
      <c r="BZ441" s="8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</row>
    <row r="442" ht="15.75" customHeight="1">
      <c r="A442" s="8"/>
      <c r="B442" s="9"/>
      <c r="C442" s="9"/>
      <c r="D442" s="8"/>
      <c r="E442" s="8"/>
      <c r="F442" s="8"/>
      <c r="G442" s="8"/>
      <c r="H442" s="9"/>
      <c r="I442" s="9"/>
      <c r="J442" s="9"/>
      <c r="K442" s="9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8"/>
      <c r="AK442" s="10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8"/>
      <c r="BC442" s="10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8"/>
      <c r="BZ442" s="8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</row>
    <row r="443" ht="15.75" customHeight="1">
      <c r="A443" s="8"/>
      <c r="B443" s="9"/>
      <c r="C443" s="9"/>
      <c r="D443" s="8"/>
      <c r="E443" s="8"/>
      <c r="F443" s="8"/>
      <c r="G443" s="8"/>
      <c r="H443" s="9"/>
      <c r="I443" s="9"/>
      <c r="J443" s="9"/>
      <c r="K443" s="9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8"/>
      <c r="AK443" s="10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8"/>
      <c r="BC443" s="10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8"/>
      <c r="BZ443" s="8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</row>
    <row r="444" ht="15.75" customHeight="1">
      <c r="A444" s="8"/>
      <c r="B444" s="9"/>
      <c r="C444" s="9"/>
      <c r="D444" s="8"/>
      <c r="E444" s="8"/>
      <c r="F444" s="8"/>
      <c r="G444" s="8"/>
      <c r="H444" s="9"/>
      <c r="I444" s="9"/>
      <c r="J444" s="9"/>
      <c r="K444" s="9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8"/>
      <c r="AK444" s="10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8"/>
      <c r="BC444" s="10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8"/>
      <c r="BZ444" s="8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</row>
    <row r="445" ht="15.75" customHeight="1">
      <c r="A445" s="8"/>
      <c r="B445" s="9"/>
      <c r="C445" s="9"/>
      <c r="D445" s="8"/>
      <c r="E445" s="8"/>
      <c r="F445" s="8"/>
      <c r="G445" s="8"/>
      <c r="H445" s="9"/>
      <c r="I445" s="9"/>
      <c r="J445" s="9"/>
      <c r="K445" s="9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8"/>
      <c r="AK445" s="10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8"/>
      <c r="BC445" s="10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8"/>
      <c r="BZ445" s="8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</row>
    <row r="446" ht="15.75" customHeight="1">
      <c r="A446" s="8"/>
      <c r="B446" s="9"/>
      <c r="C446" s="9"/>
      <c r="D446" s="8"/>
      <c r="E446" s="8"/>
      <c r="F446" s="8"/>
      <c r="G446" s="8"/>
      <c r="H446" s="9"/>
      <c r="I446" s="9"/>
      <c r="J446" s="9"/>
      <c r="K446" s="9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8"/>
      <c r="AK446" s="10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8"/>
      <c r="BC446" s="10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8"/>
      <c r="BZ446" s="8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</row>
    <row r="447" ht="15.75" customHeight="1">
      <c r="A447" s="8"/>
      <c r="B447" s="9"/>
      <c r="C447" s="9"/>
      <c r="D447" s="8"/>
      <c r="E447" s="8"/>
      <c r="F447" s="8"/>
      <c r="G447" s="8"/>
      <c r="H447" s="9"/>
      <c r="I447" s="9"/>
      <c r="J447" s="9"/>
      <c r="K447" s="9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8"/>
      <c r="AK447" s="10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8"/>
      <c r="BC447" s="10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8"/>
      <c r="BZ447" s="8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</row>
    <row r="448" ht="15.75" customHeight="1">
      <c r="A448" s="8"/>
      <c r="B448" s="9"/>
      <c r="C448" s="9"/>
      <c r="D448" s="8"/>
      <c r="E448" s="8"/>
      <c r="F448" s="8"/>
      <c r="G448" s="8"/>
      <c r="H448" s="9"/>
      <c r="I448" s="9"/>
      <c r="J448" s="9"/>
      <c r="K448" s="9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8"/>
      <c r="AK448" s="10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8"/>
      <c r="BC448" s="10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8"/>
      <c r="BZ448" s="8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</row>
    <row r="449" ht="15.75" customHeight="1">
      <c r="A449" s="8"/>
      <c r="B449" s="9"/>
      <c r="C449" s="9"/>
      <c r="D449" s="8"/>
      <c r="E449" s="8"/>
      <c r="F449" s="8"/>
      <c r="G449" s="8"/>
      <c r="H449" s="9"/>
      <c r="I449" s="9"/>
      <c r="J449" s="9"/>
      <c r="K449" s="9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8"/>
      <c r="AK449" s="10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8"/>
      <c r="BC449" s="10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8"/>
      <c r="BZ449" s="8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</row>
    <row r="450" ht="15.75" customHeight="1">
      <c r="A450" s="8"/>
      <c r="B450" s="9"/>
      <c r="C450" s="9"/>
      <c r="D450" s="8"/>
      <c r="E450" s="8"/>
      <c r="F450" s="8"/>
      <c r="G450" s="8"/>
      <c r="H450" s="9"/>
      <c r="I450" s="9"/>
      <c r="J450" s="9"/>
      <c r="K450" s="9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8"/>
      <c r="AK450" s="10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8"/>
      <c r="BC450" s="10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8"/>
      <c r="BZ450" s="8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</row>
    <row r="451" ht="15.75" customHeight="1">
      <c r="A451" s="8"/>
      <c r="B451" s="9"/>
      <c r="C451" s="9"/>
      <c r="D451" s="8"/>
      <c r="E451" s="8"/>
      <c r="F451" s="8"/>
      <c r="G451" s="8"/>
      <c r="H451" s="9"/>
      <c r="I451" s="9"/>
      <c r="J451" s="9"/>
      <c r="K451" s="9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8"/>
      <c r="AK451" s="10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8"/>
      <c r="BC451" s="10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8"/>
      <c r="BZ451" s="8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</row>
    <row r="452" ht="15.75" customHeight="1">
      <c r="A452" s="8"/>
      <c r="B452" s="9"/>
      <c r="C452" s="9"/>
      <c r="D452" s="8"/>
      <c r="E452" s="8"/>
      <c r="F452" s="8"/>
      <c r="G452" s="8"/>
      <c r="H452" s="9"/>
      <c r="I452" s="9"/>
      <c r="J452" s="9"/>
      <c r="K452" s="9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8"/>
      <c r="AK452" s="10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8"/>
      <c r="BC452" s="10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8"/>
      <c r="BZ452" s="8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</row>
    <row r="453" ht="15.75" customHeight="1">
      <c r="A453" s="8"/>
      <c r="B453" s="9"/>
      <c r="C453" s="9"/>
      <c r="D453" s="8"/>
      <c r="E453" s="8"/>
      <c r="F453" s="8"/>
      <c r="G453" s="8"/>
      <c r="H453" s="9"/>
      <c r="I453" s="9"/>
      <c r="J453" s="9"/>
      <c r="K453" s="9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8"/>
      <c r="AK453" s="10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8"/>
      <c r="BC453" s="10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8"/>
      <c r="BZ453" s="8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</row>
    <row r="454" ht="15.75" customHeight="1">
      <c r="A454" s="8"/>
      <c r="B454" s="9"/>
      <c r="C454" s="9"/>
      <c r="D454" s="8"/>
      <c r="E454" s="8"/>
      <c r="F454" s="8"/>
      <c r="G454" s="8"/>
      <c r="H454" s="9"/>
      <c r="I454" s="9"/>
      <c r="J454" s="9"/>
      <c r="K454" s="9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8"/>
      <c r="AK454" s="10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8"/>
      <c r="BC454" s="10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8"/>
      <c r="BZ454" s="8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</row>
    <row r="455" ht="15.75" customHeight="1">
      <c r="A455" s="8"/>
      <c r="B455" s="9"/>
      <c r="C455" s="9"/>
      <c r="D455" s="8"/>
      <c r="E455" s="8"/>
      <c r="F455" s="8"/>
      <c r="G455" s="8"/>
      <c r="H455" s="9"/>
      <c r="I455" s="9"/>
      <c r="J455" s="9"/>
      <c r="K455" s="9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8"/>
      <c r="AK455" s="10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8"/>
      <c r="BC455" s="10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8"/>
      <c r="BZ455" s="8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</row>
    <row r="456" ht="15.75" customHeight="1">
      <c r="A456" s="8"/>
      <c r="B456" s="9"/>
      <c r="C456" s="9"/>
      <c r="D456" s="8"/>
      <c r="E456" s="8"/>
      <c r="F456" s="8"/>
      <c r="G456" s="8"/>
      <c r="H456" s="9"/>
      <c r="I456" s="9"/>
      <c r="J456" s="9"/>
      <c r="K456" s="9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8"/>
      <c r="AK456" s="10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8"/>
      <c r="BC456" s="10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8"/>
      <c r="BZ456" s="8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</row>
    <row r="457" ht="15.75" customHeight="1">
      <c r="A457" s="8"/>
      <c r="B457" s="9"/>
      <c r="C457" s="9"/>
      <c r="D457" s="8"/>
      <c r="E457" s="8"/>
      <c r="F457" s="8"/>
      <c r="G457" s="8"/>
      <c r="H457" s="9"/>
      <c r="I457" s="9"/>
      <c r="J457" s="9"/>
      <c r="K457" s="9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8"/>
      <c r="AK457" s="10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8"/>
      <c r="BC457" s="10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8"/>
      <c r="BZ457" s="8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</row>
    <row r="458" ht="15.75" customHeight="1">
      <c r="A458" s="8"/>
      <c r="B458" s="9"/>
      <c r="C458" s="9"/>
      <c r="D458" s="8"/>
      <c r="E458" s="8"/>
      <c r="F458" s="8"/>
      <c r="G458" s="8"/>
      <c r="H458" s="9"/>
      <c r="I458" s="9"/>
      <c r="J458" s="9"/>
      <c r="K458" s="9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8"/>
      <c r="AK458" s="10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8"/>
      <c r="BC458" s="10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8"/>
      <c r="BZ458" s="8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</row>
    <row r="459" ht="15.75" customHeight="1">
      <c r="A459" s="8"/>
      <c r="B459" s="9"/>
      <c r="C459" s="9"/>
      <c r="D459" s="8"/>
      <c r="E459" s="8"/>
      <c r="F459" s="8"/>
      <c r="G459" s="8"/>
      <c r="H459" s="9"/>
      <c r="I459" s="9"/>
      <c r="J459" s="9"/>
      <c r="K459" s="9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8"/>
      <c r="AK459" s="10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8"/>
      <c r="BC459" s="10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8"/>
      <c r="BZ459" s="8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</row>
    <row r="460" ht="15.75" customHeight="1">
      <c r="A460" s="8"/>
      <c r="B460" s="9"/>
      <c r="C460" s="9"/>
      <c r="D460" s="8"/>
      <c r="E460" s="8"/>
      <c r="F460" s="8"/>
      <c r="G460" s="8"/>
      <c r="H460" s="9"/>
      <c r="I460" s="9"/>
      <c r="J460" s="9"/>
      <c r="K460" s="9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8"/>
      <c r="AK460" s="10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8"/>
      <c r="BC460" s="10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8"/>
      <c r="BZ460" s="8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</row>
    <row r="461" ht="15.75" customHeight="1">
      <c r="A461" s="8"/>
      <c r="B461" s="9"/>
      <c r="C461" s="9"/>
      <c r="D461" s="8"/>
      <c r="E461" s="8"/>
      <c r="F461" s="8"/>
      <c r="G461" s="8"/>
      <c r="H461" s="9"/>
      <c r="I461" s="9"/>
      <c r="J461" s="9"/>
      <c r="K461" s="9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8"/>
      <c r="AK461" s="10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8"/>
      <c r="BC461" s="10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8"/>
      <c r="BZ461" s="8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</row>
    <row r="462" ht="15.75" customHeight="1">
      <c r="A462" s="8"/>
      <c r="B462" s="9"/>
      <c r="C462" s="9"/>
      <c r="D462" s="8"/>
      <c r="E462" s="8"/>
      <c r="F462" s="8"/>
      <c r="G462" s="8"/>
      <c r="H462" s="9"/>
      <c r="I462" s="9"/>
      <c r="J462" s="9"/>
      <c r="K462" s="9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8"/>
      <c r="AK462" s="10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8"/>
      <c r="BC462" s="10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8"/>
      <c r="BZ462" s="8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</row>
    <row r="463" ht="15.75" customHeight="1">
      <c r="A463" s="8"/>
      <c r="B463" s="9"/>
      <c r="C463" s="9"/>
      <c r="D463" s="8"/>
      <c r="E463" s="8"/>
      <c r="F463" s="8"/>
      <c r="G463" s="8"/>
      <c r="H463" s="9"/>
      <c r="I463" s="9"/>
      <c r="J463" s="9"/>
      <c r="K463" s="9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8"/>
      <c r="AK463" s="10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8"/>
      <c r="BC463" s="10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8"/>
      <c r="BZ463" s="8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</row>
    <row r="464" ht="15.75" customHeight="1">
      <c r="A464" s="8"/>
      <c r="B464" s="9"/>
      <c r="C464" s="9"/>
      <c r="D464" s="8"/>
      <c r="E464" s="8"/>
      <c r="F464" s="8"/>
      <c r="G464" s="8"/>
      <c r="H464" s="9"/>
      <c r="I464" s="9"/>
      <c r="J464" s="9"/>
      <c r="K464" s="9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8"/>
      <c r="AK464" s="10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8"/>
      <c r="BC464" s="10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8"/>
      <c r="BZ464" s="8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</row>
    <row r="465" ht="15.75" customHeight="1">
      <c r="A465" s="8"/>
      <c r="B465" s="9"/>
      <c r="C465" s="9"/>
      <c r="D465" s="8"/>
      <c r="E465" s="8"/>
      <c r="F465" s="8"/>
      <c r="G465" s="8"/>
      <c r="H465" s="9"/>
      <c r="I465" s="9"/>
      <c r="J465" s="9"/>
      <c r="K465" s="9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8"/>
      <c r="AK465" s="10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8"/>
      <c r="BC465" s="10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8"/>
      <c r="BZ465" s="8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</row>
    <row r="466" ht="15.75" customHeight="1">
      <c r="A466" s="8"/>
      <c r="B466" s="9"/>
      <c r="C466" s="9"/>
      <c r="D466" s="8"/>
      <c r="E466" s="8"/>
      <c r="F466" s="8"/>
      <c r="G466" s="8"/>
      <c r="H466" s="9"/>
      <c r="I466" s="9"/>
      <c r="J466" s="9"/>
      <c r="K466" s="9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8"/>
      <c r="AK466" s="10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8"/>
      <c r="BC466" s="10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8"/>
      <c r="BZ466" s="8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</row>
    <row r="467" ht="15.75" customHeight="1">
      <c r="A467" s="8"/>
      <c r="B467" s="9"/>
      <c r="C467" s="9"/>
      <c r="D467" s="8"/>
      <c r="E467" s="8"/>
      <c r="F467" s="8"/>
      <c r="G467" s="8"/>
      <c r="H467" s="9"/>
      <c r="I467" s="9"/>
      <c r="J467" s="9"/>
      <c r="K467" s="9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8"/>
      <c r="AK467" s="10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8"/>
      <c r="BC467" s="10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8"/>
      <c r="BZ467" s="8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</row>
    <row r="468" ht="15.75" customHeight="1">
      <c r="A468" s="8"/>
      <c r="B468" s="9"/>
      <c r="C468" s="9"/>
      <c r="D468" s="8"/>
      <c r="E468" s="8"/>
      <c r="F468" s="8"/>
      <c r="G468" s="8"/>
      <c r="H468" s="9"/>
      <c r="I468" s="9"/>
      <c r="J468" s="9"/>
      <c r="K468" s="9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8"/>
      <c r="AK468" s="10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8"/>
      <c r="BC468" s="10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8"/>
      <c r="BZ468" s="8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</row>
    <row r="469" ht="15.75" customHeight="1">
      <c r="A469" s="8"/>
      <c r="B469" s="9"/>
      <c r="C469" s="9"/>
      <c r="D469" s="8"/>
      <c r="E469" s="8"/>
      <c r="F469" s="8"/>
      <c r="G469" s="8"/>
      <c r="H469" s="9"/>
      <c r="I469" s="9"/>
      <c r="J469" s="9"/>
      <c r="K469" s="9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8"/>
      <c r="AK469" s="10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8"/>
      <c r="BC469" s="10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8"/>
      <c r="BZ469" s="8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</row>
    <row r="470" ht="15.75" customHeight="1">
      <c r="A470" s="8"/>
      <c r="B470" s="9"/>
      <c r="C470" s="9"/>
      <c r="D470" s="8"/>
      <c r="E470" s="8"/>
      <c r="F470" s="8"/>
      <c r="G470" s="8"/>
      <c r="H470" s="9"/>
      <c r="I470" s="9"/>
      <c r="J470" s="9"/>
      <c r="K470" s="9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8"/>
      <c r="AK470" s="10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8"/>
      <c r="BC470" s="10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8"/>
      <c r="BZ470" s="8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</row>
    <row r="471" ht="15.75" customHeight="1">
      <c r="A471" s="8"/>
      <c r="B471" s="9"/>
      <c r="C471" s="9"/>
      <c r="D471" s="8"/>
      <c r="E471" s="8"/>
      <c r="F471" s="8"/>
      <c r="G471" s="8"/>
      <c r="H471" s="9"/>
      <c r="I471" s="9"/>
      <c r="J471" s="9"/>
      <c r="K471" s="9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8"/>
      <c r="AK471" s="10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8"/>
      <c r="BC471" s="10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8"/>
      <c r="BZ471" s="8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</row>
    <row r="472" ht="15.75" customHeight="1">
      <c r="A472" s="8"/>
      <c r="B472" s="9"/>
      <c r="C472" s="9"/>
      <c r="D472" s="8"/>
      <c r="E472" s="8"/>
      <c r="F472" s="8"/>
      <c r="G472" s="8"/>
      <c r="H472" s="9"/>
      <c r="I472" s="9"/>
      <c r="J472" s="9"/>
      <c r="K472" s="9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8"/>
      <c r="AK472" s="10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8"/>
      <c r="BC472" s="10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8"/>
      <c r="BZ472" s="8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</row>
    <row r="473" ht="15.75" customHeight="1">
      <c r="A473" s="8"/>
      <c r="B473" s="9"/>
      <c r="C473" s="9"/>
      <c r="D473" s="8"/>
      <c r="E473" s="8"/>
      <c r="F473" s="8"/>
      <c r="G473" s="8"/>
      <c r="H473" s="9"/>
      <c r="I473" s="9"/>
      <c r="J473" s="9"/>
      <c r="K473" s="9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8"/>
      <c r="AK473" s="10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8"/>
      <c r="BC473" s="10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8"/>
      <c r="BZ473" s="8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</row>
    <row r="474" ht="15.75" customHeight="1">
      <c r="A474" s="8"/>
      <c r="B474" s="9"/>
      <c r="C474" s="9"/>
      <c r="D474" s="8"/>
      <c r="E474" s="8"/>
      <c r="F474" s="8"/>
      <c r="G474" s="8"/>
      <c r="H474" s="9"/>
      <c r="I474" s="9"/>
      <c r="J474" s="9"/>
      <c r="K474" s="9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8"/>
      <c r="AK474" s="10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8"/>
      <c r="BC474" s="10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8"/>
      <c r="BZ474" s="8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</row>
    <row r="475" ht="15.75" customHeight="1">
      <c r="A475" s="8"/>
      <c r="B475" s="9"/>
      <c r="C475" s="9"/>
      <c r="D475" s="8"/>
      <c r="E475" s="8"/>
      <c r="F475" s="8"/>
      <c r="G475" s="8"/>
      <c r="H475" s="9"/>
      <c r="I475" s="9"/>
      <c r="J475" s="9"/>
      <c r="K475" s="9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8"/>
      <c r="AK475" s="10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8"/>
      <c r="BC475" s="10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8"/>
      <c r="BZ475" s="8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</row>
    <row r="476" ht="15.75" customHeight="1">
      <c r="A476" s="8"/>
      <c r="B476" s="9"/>
      <c r="C476" s="9"/>
      <c r="D476" s="8"/>
      <c r="E476" s="8"/>
      <c r="F476" s="8"/>
      <c r="G476" s="8"/>
      <c r="H476" s="9"/>
      <c r="I476" s="9"/>
      <c r="J476" s="9"/>
      <c r="K476" s="9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8"/>
      <c r="AK476" s="10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8"/>
      <c r="BC476" s="10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8"/>
      <c r="BZ476" s="8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</row>
    <row r="477" ht="15.75" customHeight="1">
      <c r="A477" s="8"/>
      <c r="B477" s="9"/>
      <c r="C477" s="9"/>
      <c r="D477" s="8"/>
      <c r="E477" s="8"/>
      <c r="F477" s="8"/>
      <c r="G477" s="8"/>
      <c r="H477" s="9"/>
      <c r="I477" s="9"/>
      <c r="J477" s="9"/>
      <c r="K477" s="9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8"/>
      <c r="AK477" s="10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8"/>
      <c r="BC477" s="10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8"/>
      <c r="BZ477" s="8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</row>
    <row r="478" ht="15.75" customHeight="1">
      <c r="A478" s="8"/>
      <c r="B478" s="9"/>
      <c r="C478" s="9"/>
      <c r="D478" s="8"/>
      <c r="E478" s="8"/>
      <c r="F478" s="8"/>
      <c r="G478" s="8"/>
      <c r="H478" s="9"/>
      <c r="I478" s="9"/>
      <c r="J478" s="9"/>
      <c r="K478" s="9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8"/>
      <c r="AK478" s="10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8"/>
      <c r="BC478" s="10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8"/>
      <c r="BZ478" s="8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</row>
    <row r="479" ht="15.75" customHeight="1">
      <c r="A479" s="8"/>
      <c r="B479" s="9"/>
      <c r="C479" s="9"/>
      <c r="D479" s="8"/>
      <c r="E479" s="8"/>
      <c r="F479" s="8"/>
      <c r="G479" s="8"/>
      <c r="H479" s="9"/>
      <c r="I479" s="9"/>
      <c r="J479" s="9"/>
      <c r="K479" s="9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8"/>
      <c r="AK479" s="10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8"/>
      <c r="BC479" s="10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8"/>
      <c r="BZ479" s="8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</row>
    <row r="480" ht="15.75" customHeight="1">
      <c r="A480" s="8"/>
      <c r="B480" s="9"/>
      <c r="C480" s="9"/>
      <c r="D480" s="8"/>
      <c r="E480" s="8"/>
      <c r="F480" s="8"/>
      <c r="G480" s="8"/>
      <c r="H480" s="9"/>
      <c r="I480" s="9"/>
      <c r="J480" s="9"/>
      <c r="K480" s="9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8"/>
      <c r="AK480" s="10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8"/>
      <c r="BC480" s="10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8"/>
      <c r="BZ480" s="8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</row>
    <row r="481" ht="15.75" customHeight="1">
      <c r="A481" s="8"/>
      <c r="B481" s="9"/>
      <c r="C481" s="9"/>
      <c r="D481" s="8"/>
      <c r="E481" s="8"/>
      <c r="F481" s="8"/>
      <c r="G481" s="8"/>
      <c r="H481" s="9"/>
      <c r="I481" s="9"/>
      <c r="J481" s="9"/>
      <c r="K481" s="9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8"/>
      <c r="AK481" s="10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8"/>
      <c r="BC481" s="10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8"/>
      <c r="BZ481" s="8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</row>
    <row r="482" ht="15.75" customHeight="1">
      <c r="A482" s="8"/>
      <c r="B482" s="9"/>
      <c r="C482" s="9"/>
      <c r="D482" s="8"/>
      <c r="E482" s="8"/>
      <c r="F482" s="8"/>
      <c r="G482" s="8"/>
      <c r="H482" s="9"/>
      <c r="I482" s="9"/>
      <c r="J482" s="9"/>
      <c r="K482" s="9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8"/>
      <c r="AK482" s="10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8"/>
      <c r="BC482" s="10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8"/>
      <c r="BZ482" s="8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</row>
    <row r="483" ht="15.75" customHeight="1">
      <c r="A483" s="8"/>
      <c r="B483" s="9"/>
      <c r="C483" s="9"/>
      <c r="D483" s="8"/>
      <c r="E483" s="8"/>
      <c r="F483" s="8"/>
      <c r="G483" s="8"/>
      <c r="H483" s="9"/>
      <c r="I483" s="9"/>
      <c r="J483" s="9"/>
      <c r="K483" s="9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8"/>
      <c r="AK483" s="10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8"/>
      <c r="BC483" s="10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8"/>
      <c r="BZ483" s="8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</row>
    <row r="484" ht="15.75" customHeight="1">
      <c r="A484" s="8"/>
      <c r="B484" s="9"/>
      <c r="C484" s="9"/>
      <c r="D484" s="8"/>
      <c r="E484" s="8"/>
      <c r="F484" s="8"/>
      <c r="G484" s="8"/>
      <c r="H484" s="9"/>
      <c r="I484" s="9"/>
      <c r="J484" s="9"/>
      <c r="K484" s="9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8"/>
      <c r="AK484" s="10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8"/>
      <c r="BC484" s="10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8"/>
      <c r="BZ484" s="8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</row>
    <row r="485" ht="15.75" customHeight="1">
      <c r="A485" s="8"/>
      <c r="B485" s="9"/>
      <c r="C485" s="9"/>
      <c r="D485" s="8"/>
      <c r="E485" s="8"/>
      <c r="F485" s="8"/>
      <c r="G485" s="8"/>
      <c r="H485" s="9"/>
      <c r="I485" s="9"/>
      <c r="J485" s="9"/>
      <c r="K485" s="9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8"/>
      <c r="AK485" s="10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8"/>
      <c r="BC485" s="10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8"/>
      <c r="BZ485" s="8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</row>
    <row r="486" ht="15.75" customHeight="1">
      <c r="A486" s="8"/>
      <c r="B486" s="9"/>
      <c r="C486" s="9"/>
      <c r="D486" s="8"/>
      <c r="E486" s="8"/>
      <c r="F486" s="8"/>
      <c r="G486" s="8"/>
      <c r="H486" s="9"/>
      <c r="I486" s="9"/>
      <c r="J486" s="9"/>
      <c r="K486" s="9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8"/>
      <c r="AK486" s="10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8"/>
      <c r="BC486" s="10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8"/>
      <c r="BZ486" s="8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</row>
    <row r="487" ht="15.75" customHeight="1">
      <c r="A487" s="8"/>
      <c r="B487" s="9"/>
      <c r="C487" s="9"/>
      <c r="D487" s="8"/>
      <c r="E487" s="8"/>
      <c r="F487" s="8"/>
      <c r="G487" s="8"/>
      <c r="H487" s="9"/>
      <c r="I487" s="9"/>
      <c r="J487" s="9"/>
      <c r="K487" s="9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8"/>
      <c r="AK487" s="10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8"/>
      <c r="BC487" s="10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8"/>
      <c r="BZ487" s="8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</row>
    <row r="488" ht="15.75" customHeight="1">
      <c r="A488" s="8"/>
      <c r="B488" s="9"/>
      <c r="C488" s="9"/>
      <c r="D488" s="8"/>
      <c r="E488" s="8"/>
      <c r="F488" s="8"/>
      <c r="G488" s="8"/>
      <c r="H488" s="9"/>
      <c r="I488" s="9"/>
      <c r="J488" s="9"/>
      <c r="K488" s="9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8"/>
      <c r="AK488" s="10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8"/>
      <c r="BC488" s="10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8"/>
      <c r="BZ488" s="8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</row>
    <row r="489" ht="15.75" customHeight="1">
      <c r="A489" s="8"/>
      <c r="B489" s="9"/>
      <c r="C489" s="9"/>
      <c r="D489" s="8"/>
      <c r="E489" s="8"/>
      <c r="F489" s="8"/>
      <c r="G489" s="8"/>
      <c r="H489" s="9"/>
      <c r="I489" s="9"/>
      <c r="J489" s="9"/>
      <c r="K489" s="9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8"/>
      <c r="AK489" s="10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8"/>
      <c r="BC489" s="10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8"/>
      <c r="BZ489" s="8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</row>
    <row r="490" ht="15.75" customHeight="1">
      <c r="A490" s="8"/>
      <c r="B490" s="9"/>
      <c r="C490" s="9"/>
      <c r="D490" s="8"/>
      <c r="E490" s="8"/>
      <c r="F490" s="8"/>
      <c r="G490" s="8"/>
      <c r="H490" s="9"/>
      <c r="I490" s="9"/>
      <c r="J490" s="9"/>
      <c r="K490" s="9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8"/>
      <c r="AK490" s="10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8"/>
      <c r="BC490" s="10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8"/>
      <c r="BZ490" s="8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</row>
    <row r="491" ht="15.75" customHeight="1">
      <c r="A491" s="8"/>
      <c r="B491" s="9"/>
      <c r="C491" s="9"/>
      <c r="D491" s="8"/>
      <c r="E491" s="8"/>
      <c r="F491" s="8"/>
      <c r="G491" s="8"/>
      <c r="H491" s="9"/>
      <c r="I491" s="9"/>
      <c r="J491" s="9"/>
      <c r="K491" s="9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8"/>
      <c r="AK491" s="10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8"/>
      <c r="BC491" s="10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8"/>
      <c r="BZ491" s="8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</row>
    <row r="492" ht="15.75" customHeight="1">
      <c r="A492" s="8"/>
      <c r="B492" s="9"/>
      <c r="C492" s="9"/>
      <c r="D492" s="8"/>
      <c r="E492" s="8"/>
      <c r="F492" s="8"/>
      <c r="G492" s="8"/>
      <c r="H492" s="9"/>
      <c r="I492" s="9"/>
      <c r="J492" s="9"/>
      <c r="K492" s="9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8"/>
      <c r="AK492" s="10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8"/>
      <c r="BC492" s="10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8"/>
      <c r="BZ492" s="8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</row>
    <row r="493" ht="15.75" customHeight="1">
      <c r="A493" s="8"/>
      <c r="B493" s="9"/>
      <c r="C493" s="9"/>
      <c r="D493" s="8"/>
      <c r="E493" s="8"/>
      <c r="F493" s="8"/>
      <c r="G493" s="8"/>
      <c r="H493" s="9"/>
      <c r="I493" s="9"/>
      <c r="J493" s="9"/>
      <c r="K493" s="9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8"/>
      <c r="AK493" s="10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8"/>
      <c r="BC493" s="10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8"/>
      <c r="BZ493" s="8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</row>
    <row r="494" ht="15.75" customHeight="1">
      <c r="A494" s="8"/>
      <c r="B494" s="9"/>
      <c r="C494" s="9"/>
      <c r="D494" s="8"/>
      <c r="E494" s="8"/>
      <c r="F494" s="8"/>
      <c r="G494" s="8"/>
      <c r="H494" s="9"/>
      <c r="I494" s="9"/>
      <c r="J494" s="9"/>
      <c r="K494" s="9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8"/>
      <c r="AK494" s="10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8"/>
      <c r="BC494" s="10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8"/>
      <c r="BZ494" s="8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</row>
    <row r="495" ht="15.75" customHeight="1">
      <c r="A495" s="8"/>
      <c r="B495" s="9"/>
      <c r="C495" s="9"/>
      <c r="D495" s="8"/>
      <c r="E495" s="8"/>
      <c r="F495" s="8"/>
      <c r="G495" s="8"/>
      <c r="H495" s="9"/>
      <c r="I495" s="9"/>
      <c r="J495" s="9"/>
      <c r="K495" s="9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8"/>
      <c r="AK495" s="10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8"/>
      <c r="BC495" s="10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8"/>
      <c r="BZ495" s="8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</row>
    <row r="496" ht="15.75" customHeight="1">
      <c r="A496" s="8"/>
      <c r="B496" s="9"/>
      <c r="C496" s="9"/>
      <c r="D496" s="8"/>
      <c r="E496" s="8"/>
      <c r="F496" s="8"/>
      <c r="G496" s="8"/>
      <c r="H496" s="9"/>
      <c r="I496" s="9"/>
      <c r="J496" s="9"/>
      <c r="K496" s="9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8"/>
      <c r="AK496" s="10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8"/>
      <c r="BC496" s="10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8"/>
      <c r="BZ496" s="8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</row>
    <row r="497" ht="15.75" customHeight="1">
      <c r="A497" s="8"/>
      <c r="B497" s="9"/>
      <c r="C497" s="9"/>
      <c r="D497" s="8"/>
      <c r="E497" s="8"/>
      <c r="F497" s="8"/>
      <c r="G497" s="8"/>
      <c r="H497" s="9"/>
      <c r="I497" s="9"/>
      <c r="J497" s="9"/>
      <c r="K497" s="9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8"/>
      <c r="AK497" s="10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8"/>
      <c r="BC497" s="10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8"/>
      <c r="BZ497" s="8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</row>
    <row r="498" ht="15.75" customHeight="1">
      <c r="A498" s="8"/>
      <c r="B498" s="9"/>
      <c r="C498" s="9"/>
      <c r="D498" s="8"/>
      <c r="E498" s="8"/>
      <c r="F498" s="8"/>
      <c r="G498" s="8"/>
      <c r="H498" s="9"/>
      <c r="I498" s="9"/>
      <c r="J498" s="9"/>
      <c r="K498" s="9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8"/>
      <c r="AK498" s="10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8"/>
      <c r="BC498" s="10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8"/>
      <c r="BZ498" s="8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</row>
    <row r="499" ht="15.75" customHeight="1">
      <c r="A499" s="8"/>
      <c r="B499" s="9"/>
      <c r="C499" s="9"/>
      <c r="D499" s="8"/>
      <c r="E499" s="8"/>
      <c r="F499" s="8"/>
      <c r="G499" s="8"/>
      <c r="H499" s="9"/>
      <c r="I499" s="9"/>
      <c r="J499" s="9"/>
      <c r="K499" s="9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8"/>
      <c r="AK499" s="10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8"/>
      <c r="BC499" s="10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8"/>
      <c r="BZ499" s="8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</row>
    <row r="500" ht="15.75" customHeight="1">
      <c r="A500" s="8"/>
      <c r="B500" s="9"/>
      <c r="C500" s="9"/>
      <c r="D500" s="8"/>
      <c r="E500" s="8"/>
      <c r="F500" s="8"/>
      <c r="G500" s="8"/>
      <c r="H500" s="9"/>
      <c r="I500" s="9"/>
      <c r="J500" s="9"/>
      <c r="K500" s="9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8"/>
      <c r="AK500" s="10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8"/>
      <c r="BC500" s="10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8"/>
      <c r="BZ500" s="8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</row>
    <row r="501" ht="15.75" customHeight="1">
      <c r="A501" s="8"/>
      <c r="B501" s="9"/>
      <c r="C501" s="9"/>
      <c r="D501" s="8"/>
      <c r="E501" s="8"/>
      <c r="F501" s="8"/>
      <c r="G501" s="8"/>
      <c r="H501" s="9"/>
      <c r="I501" s="9"/>
      <c r="J501" s="9"/>
      <c r="K501" s="9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8"/>
      <c r="AK501" s="10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8"/>
      <c r="BC501" s="10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8"/>
      <c r="BZ501" s="8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</row>
    <row r="502" ht="15.75" customHeight="1">
      <c r="A502" s="8"/>
      <c r="B502" s="9"/>
      <c r="C502" s="9"/>
      <c r="D502" s="8"/>
      <c r="E502" s="8"/>
      <c r="F502" s="8"/>
      <c r="G502" s="8"/>
      <c r="H502" s="9"/>
      <c r="I502" s="9"/>
      <c r="J502" s="9"/>
      <c r="K502" s="9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8"/>
      <c r="AK502" s="10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8"/>
      <c r="BC502" s="10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8"/>
      <c r="BZ502" s="8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</row>
    <row r="503" ht="15.75" customHeight="1">
      <c r="A503" s="8"/>
      <c r="B503" s="9"/>
      <c r="C503" s="9"/>
      <c r="D503" s="8"/>
      <c r="E503" s="8"/>
      <c r="F503" s="8"/>
      <c r="G503" s="8"/>
      <c r="H503" s="9"/>
      <c r="I503" s="9"/>
      <c r="J503" s="9"/>
      <c r="K503" s="9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8"/>
      <c r="AK503" s="10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8"/>
      <c r="BC503" s="10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8"/>
      <c r="BZ503" s="8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</row>
    <row r="504" ht="15.75" customHeight="1">
      <c r="A504" s="8"/>
      <c r="B504" s="9"/>
      <c r="C504" s="9"/>
      <c r="D504" s="8"/>
      <c r="E504" s="8"/>
      <c r="F504" s="8"/>
      <c r="G504" s="8"/>
      <c r="H504" s="9"/>
      <c r="I504" s="9"/>
      <c r="J504" s="9"/>
      <c r="K504" s="9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8"/>
      <c r="AK504" s="10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8"/>
      <c r="BC504" s="10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8"/>
      <c r="BZ504" s="8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</row>
    <row r="505" ht="15.75" customHeight="1">
      <c r="A505" s="8"/>
      <c r="B505" s="9"/>
      <c r="C505" s="9"/>
      <c r="D505" s="8"/>
      <c r="E505" s="8"/>
      <c r="F505" s="8"/>
      <c r="G505" s="8"/>
      <c r="H505" s="9"/>
      <c r="I505" s="9"/>
      <c r="J505" s="9"/>
      <c r="K505" s="9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8"/>
      <c r="AK505" s="10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8"/>
      <c r="BC505" s="10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8"/>
      <c r="BZ505" s="8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</row>
    <row r="506" ht="15.75" customHeight="1">
      <c r="A506" s="8"/>
      <c r="B506" s="9"/>
      <c r="C506" s="9"/>
      <c r="D506" s="8"/>
      <c r="E506" s="8"/>
      <c r="F506" s="8"/>
      <c r="G506" s="8"/>
      <c r="H506" s="9"/>
      <c r="I506" s="9"/>
      <c r="J506" s="9"/>
      <c r="K506" s="9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8"/>
      <c r="AK506" s="10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8"/>
      <c r="BC506" s="10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8"/>
      <c r="BZ506" s="8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</row>
    <row r="507" ht="15.75" customHeight="1">
      <c r="A507" s="8"/>
      <c r="B507" s="9"/>
      <c r="C507" s="9"/>
      <c r="D507" s="8"/>
      <c r="E507" s="8"/>
      <c r="F507" s="8"/>
      <c r="G507" s="8"/>
      <c r="H507" s="9"/>
      <c r="I507" s="9"/>
      <c r="J507" s="9"/>
      <c r="K507" s="9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8"/>
      <c r="AK507" s="10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8"/>
      <c r="BC507" s="10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8"/>
      <c r="BZ507" s="8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</row>
    <row r="508" ht="15.75" customHeight="1">
      <c r="A508" s="8"/>
      <c r="B508" s="9"/>
      <c r="C508" s="9"/>
      <c r="D508" s="8"/>
      <c r="E508" s="8"/>
      <c r="F508" s="8"/>
      <c r="G508" s="8"/>
      <c r="H508" s="9"/>
      <c r="I508" s="9"/>
      <c r="J508" s="9"/>
      <c r="K508" s="9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8"/>
      <c r="AK508" s="10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8"/>
      <c r="BC508" s="10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8"/>
      <c r="BZ508" s="8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</row>
    <row r="509" ht="15.75" customHeight="1">
      <c r="A509" s="8"/>
      <c r="B509" s="9"/>
      <c r="C509" s="9"/>
      <c r="D509" s="8"/>
      <c r="E509" s="8"/>
      <c r="F509" s="8"/>
      <c r="G509" s="8"/>
      <c r="H509" s="9"/>
      <c r="I509" s="9"/>
      <c r="J509" s="9"/>
      <c r="K509" s="9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8"/>
      <c r="AK509" s="10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8"/>
      <c r="BC509" s="10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8"/>
      <c r="BZ509" s="8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</row>
    <row r="510" ht="15.75" customHeight="1">
      <c r="A510" s="8"/>
      <c r="B510" s="9"/>
      <c r="C510" s="9"/>
      <c r="D510" s="8"/>
      <c r="E510" s="8"/>
      <c r="F510" s="8"/>
      <c r="G510" s="8"/>
      <c r="H510" s="9"/>
      <c r="I510" s="9"/>
      <c r="J510" s="9"/>
      <c r="K510" s="9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8"/>
      <c r="AK510" s="10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8"/>
      <c r="BC510" s="10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8"/>
      <c r="BZ510" s="8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</row>
    <row r="511" ht="15.75" customHeight="1">
      <c r="A511" s="8"/>
      <c r="B511" s="9"/>
      <c r="C511" s="9"/>
      <c r="D511" s="8"/>
      <c r="E511" s="8"/>
      <c r="F511" s="8"/>
      <c r="G511" s="8"/>
      <c r="H511" s="9"/>
      <c r="I511" s="9"/>
      <c r="J511" s="9"/>
      <c r="K511" s="9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8"/>
      <c r="AK511" s="10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8"/>
      <c r="BC511" s="10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8"/>
      <c r="BZ511" s="8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</row>
    <row r="512" ht="15.75" customHeight="1">
      <c r="A512" s="8"/>
      <c r="B512" s="9"/>
      <c r="C512" s="9"/>
      <c r="D512" s="8"/>
      <c r="E512" s="8"/>
      <c r="F512" s="8"/>
      <c r="G512" s="8"/>
      <c r="H512" s="9"/>
      <c r="I512" s="9"/>
      <c r="J512" s="9"/>
      <c r="K512" s="9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8"/>
      <c r="AK512" s="10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8"/>
      <c r="BC512" s="10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8"/>
      <c r="BZ512" s="8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</row>
    <row r="513" ht="15.75" customHeight="1">
      <c r="A513" s="8"/>
      <c r="B513" s="9"/>
      <c r="C513" s="9"/>
      <c r="D513" s="8"/>
      <c r="E513" s="8"/>
      <c r="F513" s="8"/>
      <c r="G513" s="8"/>
      <c r="H513" s="9"/>
      <c r="I513" s="9"/>
      <c r="J513" s="9"/>
      <c r="K513" s="9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8"/>
      <c r="AK513" s="10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8"/>
      <c r="BC513" s="10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8"/>
      <c r="BZ513" s="8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</row>
    <row r="514" ht="15.75" customHeight="1">
      <c r="A514" s="8"/>
      <c r="B514" s="9"/>
      <c r="C514" s="9"/>
      <c r="D514" s="8"/>
      <c r="E514" s="8"/>
      <c r="F514" s="8"/>
      <c r="G514" s="8"/>
      <c r="H514" s="9"/>
      <c r="I514" s="9"/>
      <c r="J514" s="9"/>
      <c r="K514" s="9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8"/>
      <c r="AK514" s="10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8"/>
      <c r="BC514" s="10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8"/>
      <c r="BZ514" s="8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</row>
    <row r="515" ht="15.75" customHeight="1">
      <c r="A515" s="8"/>
      <c r="B515" s="9"/>
      <c r="C515" s="9"/>
      <c r="D515" s="8"/>
      <c r="E515" s="8"/>
      <c r="F515" s="8"/>
      <c r="G515" s="8"/>
      <c r="H515" s="9"/>
      <c r="I515" s="9"/>
      <c r="J515" s="9"/>
      <c r="K515" s="9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8"/>
      <c r="AK515" s="10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8"/>
      <c r="BC515" s="10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8"/>
      <c r="BZ515" s="8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</row>
    <row r="516" ht="15.75" customHeight="1">
      <c r="A516" s="8"/>
      <c r="B516" s="9"/>
      <c r="C516" s="9"/>
      <c r="D516" s="8"/>
      <c r="E516" s="8"/>
      <c r="F516" s="8"/>
      <c r="G516" s="8"/>
      <c r="H516" s="9"/>
      <c r="I516" s="9"/>
      <c r="J516" s="9"/>
      <c r="K516" s="9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8"/>
      <c r="AK516" s="10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8"/>
      <c r="BC516" s="10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8"/>
      <c r="BZ516" s="8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</row>
    <row r="517" ht="15.75" customHeight="1">
      <c r="A517" s="8"/>
      <c r="B517" s="9"/>
      <c r="C517" s="9"/>
      <c r="D517" s="8"/>
      <c r="E517" s="8"/>
      <c r="F517" s="8"/>
      <c r="G517" s="8"/>
      <c r="H517" s="9"/>
      <c r="I517" s="9"/>
      <c r="J517" s="9"/>
      <c r="K517" s="9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8"/>
      <c r="AK517" s="10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8"/>
      <c r="BC517" s="10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8"/>
      <c r="BZ517" s="8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</row>
    <row r="518" ht="15.75" customHeight="1">
      <c r="A518" s="8"/>
      <c r="B518" s="9"/>
      <c r="C518" s="9"/>
      <c r="D518" s="8"/>
      <c r="E518" s="8"/>
      <c r="F518" s="8"/>
      <c r="G518" s="8"/>
      <c r="H518" s="9"/>
      <c r="I518" s="9"/>
      <c r="J518" s="9"/>
      <c r="K518" s="9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8"/>
      <c r="AK518" s="10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8"/>
      <c r="BC518" s="10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8"/>
      <c r="BZ518" s="8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</row>
    <row r="519" ht="15.75" customHeight="1">
      <c r="A519" s="8"/>
      <c r="B519" s="9"/>
      <c r="C519" s="9"/>
      <c r="D519" s="8"/>
      <c r="E519" s="8"/>
      <c r="F519" s="8"/>
      <c r="G519" s="8"/>
      <c r="H519" s="9"/>
      <c r="I519" s="9"/>
      <c r="J519" s="9"/>
      <c r="K519" s="9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8"/>
      <c r="AK519" s="10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8"/>
      <c r="BC519" s="10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8"/>
      <c r="BZ519" s="8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</row>
    <row r="520" ht="15.75" customHeight="1">
      <c r="A520" s="8"/>
      <c r="B520" s="9"/>
      <c r="C520" s="9"/>
      <c r="D520" s="8"/>
      <c r="E520" s="8"/>
      <c r="F520" s="8"/>
      <c r="G520" s="8"/>
      <c r="H520" s="9"/>
      <c r="I520" s="9"/>
      <c r="J520" s="9"/>
      <c r="K520" s="9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8"/>
      <c r="AK520" s="10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8"/>
      <c r="BC520" s="10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8"/>
      <c r="BZ520" s="8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</row>
    <row r="521" ht="15.75" customHeight="1">
      <c r="A521" s="8"/>
      <c r="B521" s="9"/>
      <c r="C521" s="9"/>
      <c r="D521" s="8"/>
      <c r="E521" s="8"/>
      <c r="F521" s="8"/>
      <c r="G521" s="8"/>
      <c r="H521" s="9"/>
      <c r="I521" s="9"/>
      <c r="J521" s="9"/>
      <c r="K521" s="9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8"/>
      <c r="AK521" s="10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8"/>
      <c r="BC521" s="10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8"/>
      <c r="BZ521" s="8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</row>
    <row r="522" ht="15.75" customHeight="1">
      <c r="A522" s="8"/>
      <c r="B522" s="9"/>
      <c r="C522" s="9"/>
      <c r="D522" s="8"/>
      <c r="E522" s="8"/>
      <c r="F522" s="8"/>
      <c r="G522" s="8"/>
      <c r="H522" s="9"/>
      <c r="I522" s="9"/>
      <c r="J522" s="9"/>
      <c r="K522" s="9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8"/>
      <c r="AK522" s="10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8"/>
      <c r="BC522" s="10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8"/>
      <c r="BZ522" s="8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</row>
    <row r="523" ht="15.75" customHeight="1">
      <c r="A523" s="8"/>
      <c r="B523" s="9"/>
      <c r="C523" s="9"/>
      <c r="D523" s="8"/>
      <c r="E523" s="8"/>
      <c r="F523" s="8"/>
      <c r="G523" s="8"/>
      <c r="H523" s="9"/>
      <c r="I523" s="9"/>
      <c r="J523" s="9"/>
      <c r="K523" s="9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8"/>
      <c r="AK523" s="10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8"/>
      <c r="BC523" s="10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8"/>
      <c r="BZ523" s="8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</row>
    <row r="524" ht="15.75" customHeight="1">
      <c r="A524" s="8"/>
      <c r="B524" s="9"/>
      <c r="C524" s="9"/>
      <c r="D524" s="8"/>
      <c r="E524" s="8"/>
      <c r="F524" s="8"/>
      <c r="G524" s="8"/>
      <c r="H524" s="9"/>
      <c r="I524" s="9"/>
      <c r="J524" s="9"/>
      <c r="K524" s="9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8"/>
      <c r="AK524" s="10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8"/>
      <c r="BC524" s="10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8"/>
      <c r="BZ524" s="8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</row>
    <row r="525" ht="15.75" customHeight="1">
      <c r="A525" s="8"/>
      <c r="B525" s="9"/>
      <c r="C525" s="9"/>
      <c r="D525" s="8"/>
      <c r="E525" s="8"/>
      <c r="F525" s="8"/>
      <c r="G525" s="8"/>
      <c r="H525" s="9"/>
      <c r="I525" s="9"/>
      <c r="J525" s="9"/>
      <c r="K525" s="9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8"/>
      <c r="AK525" s="10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8"/>
      <c r="BC525" s="10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8"/>
      <c r="BZ525" s="8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</row>
    <row r="526" ht="15.75" customHeight="1">
      <c r="A526" s="8"/>
      <c r="B526" s="9"/>
      <c r="C526" s="9"/>
      <c r="D526" s="8"/>
      <c r="E526" s="8"/>
      <c r="F526" s="8"/>
      <c r="G526" s="8"/>
      <c r="H526" s="9"/>
      <c r="I526" s="9"/>
      <c r="J526" s="9"/>
      <c r="K526" s="9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8"/>
      <c r="AK526" s="10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8"/>
      <c r="BC526" s="10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8"/>
      <c r="BZ526" s="8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</row>
    <row r="527" ht="15.75" customHeight="1">
      <c r="A527" s="8"/>
      <c r="B527" s="9"/>
      <c r="C527" s="9"/>
      <c r="D527" s="8"/>
      <c r="E527" s="8"/>
      <c r="F527" s="8"/>
      <c r="G527" s="8"/>
      <c r="H527" s="9"/>
      <c r="I527" s="9"/>
      <c r="J527" s="9"/>
      <c r="K527" s="9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8"/>
      <c r="AK527" s="10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8"/>
      <c r="BC527" s="10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8"/>
      <c r="BZ527" s="8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</row>
    <row r="528" ht="15.75" customHeight="1">
      <c r="A528" s="8"/>
      <c r="B528" s="9"/>
      <c r="C528" s="9"/>
      <c r="D528" s="8"/>
      <c r="E528" s="8"/>
      <c r="F528" s="8"/>
      <c r="G528" s="8"/>
      <c r="H528" s="9"/>
      <c r="I528" s="9"/>
      <c r="J528" s="9"/>
      <c r="K528" s="9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8"/>
      <c r="AK528" s="10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8"/>
      <c r="BC528" s="10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8"/>
      <c r="BZ528" s="8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</row>
    <row r="529" ht="15.75" customHeight="1">
      <c r="A529" s="8"/>
      <c r="B529" s="9"/>
      <c r="C529" s="9"/>
      <c r="D529" s="8"/>
      <c r="E529" s="8"/>
      <c r="F529" s="8"/>
      <c r="G529" s="8"/>
      <c r="H529" s="9"/>
      <c r="I529" s="9"/>
      <c r="J529" s="9"/>
      <c r="K529" s="9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8"/>
      <c r="AK529" s="10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8"/>
      <c r="BC529" s="10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8"/>
      <c r="BZ529" s="8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</row>
    <row r="530" ht="15.75" customHeight="1">
      <c r="A530" s="8"/>
      <c r="B530" s="9"/>
      <c r="C530" s="9"/>
      <c r="D530" s="8"/>
      <c r="E530" s="8"/>
      <c r="F530" s="8"/>
      <c r="G530" s="8"/>
      <c r="H530" s="9"/>
      <c r="I530" s="9"/>
      <c r="J530" s="9"/>
      <c r="K530" s="9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8"/>
      <c r="AK530" s="10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8"/>
      <c r="BC530" s="10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8"/>
      <c r="BZ530" s="8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</row>
    <row r="531" ht="15.75" customHeight="1">
      <c r="A531" s="8"/>
      <c r="B531" s="9"/>
      <c r="C531" s="9"/>
      <c r="D531" s="8"/>
      <c r="E531" s="8"/>
      <c r="F531" s="8"/>
      <c r="G531" s="8"/>
      <c r="H531" s="9"/>
      <c r="I531" s="9"/>
      <c r="J531" s="9"/>
      <c r="K531" s="9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8"/>
      <c r="AK531" s="10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8"/>
      <c r="BC531" s="10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8"/>
      <c r="BZ531" s="8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</row>
    <row r="532" ht="15.75" customHeight="1">
      <c r="A532" s="8"/>
      <c r="B532" s="9"/>
      <c r="C532" s="9"/>
      <c r="D532" s="8"/>
      <c r="E532" s="8"/>
      <c r="F532" s="8"/>
      <c r="G532" s="8"/>
      <c r="H532" s="9"/>
      <c r="I532" s="9"/>
      <c r="J532" s="9"/>
      <c r="K532" s="9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8"/>
      <c r="AK532" s="10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8"/>
      <c r="BC532" s="10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8"/>
      <c r="BZ532" s="8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</row>
    <row r="533" ht="15.75" customHeight="1">
      <c r="A533" s="8"/>
      <c r="B533" s="9"/>
      <c r="C533" s="9"/>
      <c r="D533" s="8"/>
      <c r="E533" s="8"/>
      <c r="F533" s="8"/>
      <c r="G533" s="8"/>
      <c r="H533" s="9"/>
      <c r="I533" s="9"/>
      <c r="J533" s="9"/>
      <c r="K533" s="9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8"/>
      <c r="AK533" s="10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8"/>
      <c r="BC533" s="10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8"/>
      <c r="BZ533" s="8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</row>
    <row r="534" ht="15.75" customHeight="1">
      <c r="A534" s="8"/>
      <c r="B534" s="9"/>
      <c r="C534" s="9"/>
      <c r="D534" s="8"/>
      <c r="E534" s="8"/>
      <c r="F534" s="8"/>
      <c r="G534" s="8"/>
      <c r="H534" s="9"/>
      <c r="I534" s="9"/>
      <c r="J534" s="9"/>
      <c r="K534" s="9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8"/>
      <c r="AK534" s="10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8"/>
      <c r="BC534" s="10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8"/>
      <c r="BZ534" s="8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</row>
    <row r="535" ht="15.75" customHeight="1">
      <c r="A535" s="8"/>
      <c r="B535" s="9"/>
      <c r="C535" s="9"/>
      <c r="D535" s="8"/>
      <c r="E535" s="8"/>
      <c r="F535" s="8"/>
      <c r="G535" s="8"/>
      <c r="H535" s="9"/>
      <c r="I535" s="9"/>
      <c r="J535" s="9"/>
      <c r="K535" s="9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8"/>
      <c r="AK535" s="10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8"/>
      <c r="BC535" s="10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8"/>
      <c r="BZ535" s="8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</row>
    <row r="536" ht="15.75" customHeight="1">
      <c r="A536" s="8"/>
      <c r="B536" s="9"/>
      <c r="C536" s="9"/>
      <c r="D536" s="8"/>
      <c r="E536" s="8"/>
      <c r="F536" s="8"/>
      <c r="G536" s="8"/>
      <c r="H536" s="9"/>
      <c r="I536" s="9"/>
      <c r="J536" s="9"/>
      <c r="K536" s="9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8"/>
      <c r="AK536" s="10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8"/>
      <c r="BC536" s="10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8"/>
      <c r="BZ536" s="8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</row>
    <row r="537" ht="15.75" customHeight="1">
      <c r="A537" s="8"/>
      <c r="B537" s="9"/>
      <c r="C537" s="9"/>
      <c r="D537" s="8"/>
      <c r="E537" s="8"/>
      <c r="F537" s="8"/>
      <c r="G537" s="8"/>
      <c r="H537" s="9"/>
      <c r="I537" s="9"/>
      <c r="J537" s="9"/>
      <c r="K537" s="9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8"/>
      <c r="AK537" s="10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8"/>
      <c r="BC537" s="10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8"/>
      <c r="BZ537" s="8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</row>
    <row r="538" ht="15.75" customHeight="1">
      <c r="A538" s="8"/>
      <c r="B538" s="9"/>
      <c r="C538" s="9"/>
      <c r="D538" s="8"/>
      <c r="E538" s="8"/>
      <c r="F538" s="8"/>
      <c r="G538" s="8"/>
      <c r="H538" s="9"/>
      <c r="I538" s="9"/>
      <c r="J538" s="9"/>
      <c r="K538" s="9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8"/>
      <c r="AK538" s="10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8"/>
      <c r="BC538" s="10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8"/>
      <c r="BZ538" s="8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</row>
    <row r="539" ht="15.75" customHeight="1">
      <c r="A539" s="8"/>
      <c r="B539" s="9"/>
      <c r="C539" s="9"/>
      <c r="D539" s="8"/>
      <c r="E539" s="8"/>
      <c r="F539" s="8"/>
      <c r="G539" s="8"/>
      <c r="H539" s="9"/>
      <c r="I539" s="9"/>
      <c r="J539" s="9"/>
      <c r="K539" s="9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8"/>
      <c r="AK539" s="10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8"/>
      <c r="BC539" s="10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8"/>
      <c r="BZ539" s="8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</row>
    <row r="540" ht="15.75" customHeight="1">
      <c r="A540" s="8"/>
      <c r="B540" s="9"/>
      <c r="C540" s="9"/>
      <c r="D540" s="8"/>
      <c r="E540" s="8"/>
      <c r="F540" s="8"/>
      <c r="G540" s="8"/>
      <c r="H540" s="9"/>
      <c r="I540" s="9"/>
      <c r="J540" s="9"/>
      <c r="K540" s="9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8"/>
      <c r="AK540" s="10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8"/>
      <c r="BC540" s="10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8"/>
      <c r="BZ540" s="8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</row>
    <row r="541" ht="15.75" customHeight="1">
      <c r="A541" s="8"/>
      <c r="B541" s="9"/>
      <c r="C541" s="9"/>
      <c r="D541" s="8"/>
      <c r="E541" s="8"/>
      <c r="F541" s="8"/>
      <c r="G541" s="8"/>
      <c r="H541" s="9"/>
      <c r="I541" s="9"/>
      <c r="J541" s="9"/>
      <c r="K541" s="9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8"/>
      <c r="AK541" s="10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8"/>
      <c r="BC541" s="10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8"/>
      <c r="BZ541" s="8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</row>
    <row r="542" ht="15.75" customHeight="1">
      <c r="A542" s="8"/>
      <c r="B542" s="9"/>
      <c r="C542" s="9"/>
      <c r="D542" s="8"/>
      <c r="E542" s="8"/>
      <c r="F542" s="8"/>
      <c r="G542" s="8"/>
      <c r="H542" s="9"/>
      <c r="I542" s="9"/>
      <c r="J542" s="9"/>
      <c r="K542" s="9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8"/>
      <c r="AK542" s="10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8"/>
      <c r="BC542" s="10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8"/>
      <c r="BZ542" s="8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</row>
    <row r="543" ht="15.75" customHeight="1">
      <c r="A543" s="8"/>
      <c r="B543" s="9"/>
      <c r="C543" s="9"/>
      <c r="D543" s="8"/>
      <c r="E543" s="8"/>
      <c r="F543" s="8"/>
      <c r="G543" s="8"/>
      <c r="H543" s="9"/>
      <c r="I543" s="9"/>
      <c r="J543" s="9"/>
      <c r="K543" s="9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8"/>
      <c r="AK543" s="10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8"/>
      <c r="BC543" s="10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8"/>
      <c r="BZ543" s="8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</row>
    <row r="544" ht="15.75" customHeight="1">
      <c r="A544" s="8"/>
      <c r="B544" s="9"/>
      <c r="C544" s="9"/>
      <c r="D544" s="8"/>
      <c r="E544" s="8"/>
      <c r="F544" s="8"/>
      <c r="G544" s="8"/>
      <c r="H544" s="9"/>
      <c r="I544" s="9"/>
      <c r="J544" s="9"/>
      <c r="K544" s="9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8"/>
      <c r="AK544" s="10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8"/>
      <c r="BC544" s="10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8"/>
      <c r="BZ544" s="8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</row>
    <row r="545" ht="15.75" customHeight="1">
      <c r="A545" s="8"/>
      <c r="B545" s="9"/>
      <c r="C545" s="9"/>
      <c r="D545" s="8"/>
      <c r="E545" s="8"/>
      <c r="F545" s="8"/>
      <c r="G545" s="8"/>
      <c r="H545" s="9"/>
      <c r="I545" s="9"/>
      <c r="J545" s="9"/>
      <c r="K545" s="9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8"/>
      <c r="AK545" s="10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8"/>
      <c r="BC545" s="10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8"/>
      <c r="BZ545" s="8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</row>
    <row r="546" ht="15.75" customHeight="1">
      <c r="A546" s="8"/>
      <c r="B546" s="9"/>
      <c r="C546" s="9"/>
      <c r="D546" s="8"/>
      <c r="E546" s="8"/>
      <c r="F546" s="8"/>
      <c r="G546" s="8"/>
      <c r="H546" s="9"/>
      <c r="I546" s="9"/>
      <c r="J546" s="9"/>
      <c r="K546" s="9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8"/>
      <c r="AK546" s="10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8"/>
      <c r="BC546" s="10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8"/>
      <c r="BZ546" s="8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</row>
    <row r="547" ht="15.75" customHeight="1">
      <c r="A547" s="8"/>
      <c r="B547" s="9"/>
      <c r="C547" s="9"/>
      <c r="D547" s="8"/>
      <c r="E547" s="8"/>
      <c r="F547" s="8"/>
      <c r="G547" s="8"/>
      <c r="H547" s="9"/>
      <c r="I547" s="9"/>
      <c r="J547" s="9"/>
      <c r="K547" s="9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8"/>
      <c r="AK547" s="10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8"/>
      <c r="BC547" s="10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8"/>
      <c r="BZ547" s="8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</row>
    <row r="548" ht="15.75" customHeight="1">
      <c r="A548" s="8"/>
      <c r="B548" s="9"/>
      <c r="C548" s="9"/>
      <c r="D548" s="8"/>
      <c r="E548" s="8"/>
      <c r="F548" s="8"/>
      <c r="G548" s="8"/>
      <c r="H548" s="9"/>
      <c r="I548" s="9"/>
      <c r="J548" s="9"/>
      <c r="K548" s="9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8"/>
      <c r="AK548" s="10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8"/>
      <c r="BC548" s="10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8"/>
      <c r="BZ548" s="8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</row>
    <row r="549" ht="15.75" customHeight="1">
      <c r="A549" s="8"/>
      <c r="B549" s="9"/>
      <c r="C549" s="9"/>
      <c r="D549" s="8"/>
      <c r="E549" s="8"/>
      <c r="F549" s="8"/>
      <c r="G549" s="8"/>
      <c r="H549" s="9"/>
      <c r="I549" s="9"/>
      <c r="J549" s="9"/>
      <c r="K549" s="9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8"/>
      <c r="AK549" s="10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8"/>
      <c r="BC549" s="10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8"/>
      <c r="BZ549" s="8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</row>
    <row r="550" ht="15.75" customHeight="1">
      <c r="A550" s="8"/>
      <c r="B550" s="9"/>
      <c r="C550" s="9"/>
      <c r="D550" s="8"/>
      <c r="E550" s="8"/>
      <c r="F550" s="8"/>
      <c r="G550" s="8"/>
      <c r="H550" s="9"/>
      <c r="I550" s="9"/>
      <c r="J550" s="9"/>
      <c r="K550" s="9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8"/>
      <c r="AK550" s="10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8"/>
      <c r="BC550" s="10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8"/>
      <c r="BZ550" s="8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</row>
    <row r="551" ht="15.75" customHeight="1">
      <c r="A551" s="8"/>
      <c r="B551" s="9"/>
      <c r="C551" s="9"/>
      <c r="D551" s="8"/>
      <c r="E551" s="8"/>
      <c r="F551" s="8"/>
      <c r="G551" s="8"/>
      <c r="H551" s="9"/>
      <c r="I551" s="9"/>
      <c r="J551" s="9"/>
      <c r="K551" s="9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8"/>
      <c r="AK551" s="10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8"/>
      <c r="BC551" s="10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8"/>
      <c r="BZ551" s="8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</row>
    <row r="552" ht="15.75" customHeight="1">
      <c r="A552" s="8"/>
      <c r="B552" s="9"/>
      <c r="C552" s="9"/>
      <c r="D552" s="8"/>
      <c r="E552" s="8"/>
      <c r="F552" s="8"/>
      <c r="G552" s="8"/>
      <c r="H552" s="9"/>
      <c r="I552" s="9"/>
      <c r="J552" s="9"/>
      <c r="K552" s="9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8"/>
      <c r="AK552" s="10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8"/>
      <c r="BC552" s="10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8"/>
      <c r="BZ552" s="8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</row>
    <row r="553" ht="15.75" customHeight="1">
      <c r="A553" s="8"/>
      <c r="B553" s="9"/>
      <c r="C553" s="9"/>
      <c r="D553" s="8"/>
      <c r="E553" s="8"/>
      <c r="F553" s="8"/>
      <c r="G553" s="8"/>
      <c r="H553" s="9"/>
      <c r="I553" s="9"/>
      <c r="J553" s="9"/>
      <c r="K553" s="9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8"/>
      <c r="AK553" s="10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8"/>
      <c r="BC553" s="10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8"/>
      <c r="BZ553" s="8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</row>
    <row r="554" ht="15.75" customHeight="1">
      <c r="A554" s="8"/>
      <c r="B554" s="9"/>
      <c r="C554" s="9"/>
      <c r="D554" s="8"/>
      <c r="E554" s="8"/>
      <c r="F554" s="8"/>
      <c r="G554" s="8"/>
      <c r="H554" s="9"/>
      <c r="I554" s="9"/>
      <c r="J554" s="9"/>
      <c r="K554" s="9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8"/>
      <c r="AK554" s="10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8"/>
      <c r="BC554" s="10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8"/>
      <c r="BZ554" s="8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</row>
    <row r="555" ht="15.75" customHeight="1">
      <c r="A555" s="8"/>
      <c r="B555" s="9"/>
      <c r="C555" s="9"/>
      <c r="D555" s="8"/>
      <c r="E555" s="8"/>
      <c r="F555" s="8"/>
      <c r="G555" s="8"/>
      <c r="H555" s="9"/>
      <c r="I555" s="9"/>
      <c r="J555" s="9"/>
      <c r="K555" s="9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8"/>
      <c r="AK555" s="10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8"/>
      <c r="BC555" s="10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8"/>
      <c r="BZ555" s="8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</row>
    <row r="556" ht="15.75" customHeight="1">
      <c r="A556" s="8"/>
      <c r="B556" s="9"/>
      <c r="C556" s="9"/>
      <c r="D556" s="8"/>
      <c r="E556" s="8"/>
      <c r="F556" s="8"/>
      <c r="G556" s="8"/>
      <c r="H556" s="9"/>
      <c r="I556" s="9"/>
      <c r="J556" s="9"/>
      <c r="K556" s="9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8"/>
      <c r="AK556" s="10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8"/>
      <c r="BC556" s="10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8"/>
      <c r="BZ556" s="8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</row>
    <row r="557" ht="15.75" customHeight="1">
      <c r="A557" s="8"/>
      <c r="B557" s="9"/>
      <c r="C557" s="9"/>
      <c r="D557" s="8"/>
      <c r="E557" s="8"/>
      <c r="F557" s="8"/>
      <c r="G557" s="8"/>
      <c r="H557" s="9"/>
      <c r="I557" s="9"/>
      <c r="J557" s="9"/>
      <c r="K557" s="9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8"/>
      <c r="AK557" s="10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8"/>
      <c r="BC557" s="10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8"/>
      <c r="BZ557" s="8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</row>
    <row r="558" ht="15.75" customHeight="1">
      <c r="A558" s="8"/>
      <c r="B558" s="9"/>
      <c r="C558" s="9"/>
      <c r="D558" s="8"/>
      <c r="E558" s="8"/>
      <c r="F558" s="8"/>
      <c r="G558" s="8"/>
      <c r="H558" s="9"/>
      <c r="I558" s="9"/>
      <c r="J558" s="9"/>
      <c r="K558" s="9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8"/>
      <c r="AK558" s="10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8"/>
      <c r="BC558" s="10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8"/>
      <c r="BZ558" s="8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</row>
    <row r="559" ht="15.75" customHeight="1">
      <c r="A559" s="8"/>
      <c r="B559" s="9"/>
      <c r="C559" s="9"/>
      <c r="D559" s="8"/>
      <c r="E559" s="8"/>
      <c r="F559" s="8"/>
      <c r="G559" s="8"/>
      <c r="H559" s="9"/>
      <c r="I559" s="9"/>
      <c r="J559" s="9"/>
      <c r="K559" s="9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8"/>
      <c r="AK559" s="10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8"/>
      <c r="BC559" s="10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8"/>
      <c r="BZ559" s="8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</row>
    <row r="560" ht="15.75" customHeight="1">
      <c r="A560" s="8"/>
      <c r="B560" s="9"/>
      <c r="C560" s="9"/>
      <c r="D560" s="8"/>
      <c r="E560" s="8"/>
      <c r="F560" s="8"/>
      <c r="G560" s="8"/>
      <c r="H560" s="9"/>
      <c r="I560" s="9"/>
      <c r="J560" s="9"/>
      <c r="K560" s="9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8"/>
      <c r="AK560" s="10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8"/>
      <c r="BC560" s="10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8"/>
      <c r="BZ560" s="8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</row>
    <row r="561" ht="15.75" customHeight="1">
      <c r="A561" s="8"/>
      <c r="B561" s="9"/>
      <c r="C561" s="9"/>
      <c r="D561" s="8"/>
      <c r="E561" s="8"/>
      <c r="F561" s="8"/>
      <c r="G561" s="8"/>
      <c r="H561" s="9"/>
      <c r="I561" s="9"/>
      <c r="J561" s="9"/>
      <c r="K561" s="9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8"/>
      <c r="AK561" s="10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8"/>
      <c r="BC561" s="10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8"/>
      <c r="BZ561" s="8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</row>
    <row r="562" ht="15.75" customHeight="1">
      <c r="A562" s="8"/>
      <c r="B562" s="9"/>
      <c r="C562" s="9"/>
      <c r="D562" s="8"/>
      <c r="E562" s="8"/>
      <c r="F562" s="8"/>
      <c r="G562" s="8"/>
      <c r="H562" s="9"/>
      <c r="I562" s="9"/>
      <c r="J562" s="9"/>
      <c r="K562" s="9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8"/>
      <c r="AK562" s="10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8"/>
      <c r="BC562" s="10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8"/>
      <c r="BZ562" s="8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</row>
    <row r="563" ht="15.75" customHeight="1">
      <c r="A563" s="8"/>
      <c r="B563" s="9"/>
      <c r="C563" s="9"/>
      <c r="D563" s="8"/>
      <c r="E563" s="8"/>
      <c r="F563" s="8"/>
      <c r="G563" s="8"/>
      <c r="H563" s="9"/>
      <c r="I563" s="9"/>
      <c r="J563" s="9"/>
      <c r="K563" s="9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8"/>
      <c r="AK563" s="10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8"/>
      <c r="BC563" s="10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8"/>
      <c r="BZ563" s="8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</row>
    <row r="564" ht="15.75" customHeight="1">
      <c r="A564" s="8"/>
      <c r="B564" s="9"/>
      <c r="C564" s="9"/>
      <c r="D564" s="8"/>
      <c r="E564" s="8"/>
      <c r="F564" s="8"/>
      <c r="G564" s="8"/>
      <c r="H564" s="9"/>
      <c r="I564" s="9"/>
      <c r="J564" s="9"/>
      <c r="K564" s="9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8"/>
      <c r="AK564" s="10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8"/>
      <c r="BC564" s="10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8"/>
      <c r="BZ564" s="8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</row>
    <row r="565" ht="15.75" customHeight="1">
      <c r="A565" s="8"/>
      <c r="B565" s="9"/>
      <c r="C565" s="9"/>
      <c r="D565" s="8"/>
      <c r="E565" s="8"/>
      <c r="F565" s="8"/>
      <c r="G565" s="8"/>
      <c r="H565" s="9"/>
      <c r="I565" s="9"/>
      <c r="J565" s="9"/>
      <c r="K565" s="9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8"/>
      <c r="AK565" s="10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8"/>
      <c r="BC565" s="10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8"/>
      <c r="BZ565" s="8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</row>
    <row r="566" ht="15.75" customHeight="1">
      <c r="A566" s="8"/>
      <c r="B566" s="9"/>
      <c r="C566" s="9"/>
      <c r="D566" s="8"/>
      <c r="E566" s="8"/>
      <c r="F566" s="8"/>
      <c r="G566" s="8"/>
      <c r="H566" s="9"/>
      <c r="I566" s="9"/>
      <c r="J566" s="9"/>
      <c r="K566" s="9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8"/>
      <c r="AK566" s="10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8"/>
      <c r="BC566" s="10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8"/>
      <c r="BZ566" s="8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</row>
    <row r="567" ht="15.75" customHeight="1">
      <c r="A567" s="8"/>
      <c r="B567" s="9"/>
      <c r="C567" s="9"/>
      <c r="D567" s="8"/>
      <c r="E567" s="8"/>
      <c r="F567" s="8"/>
      <c r="G567" s="8"/>
      <c r="H567" s="9"/>
      <c r="I567" s="9"/>
      <c r="J567" s="9"/>
      <c r="K567" s="9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8"/>
      <c r="AK567" s="10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8"/>
      <c r="BC567" s="10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8"/>
      <c r="BZ567" s="8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</row>
    <row r="568" ht="15.75" customHeight="1">
      <c r="A568" s="8"/>
      <c r="B568" s="9"/>
      <c r="C568" s="9"/>
      <c r="D568" s="8"/>
      <c r="E568" s="8"/>
      <c r="F568" s="8"/>
      <c r="G568" s="8"/>
      <c r="H568" s="9"/>
      <c r="I568" s="9"/>
      <c r="J568" s="9"/>
      <c r="K568" s="9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8"/>
      <c r="AK568" s="10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8"/>
      <c r="BC568" s="10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8"/>
      <c r="BZ568" s="8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</row>
    <row r="569" ht="15.75" customHeight="1">
      <c r="A569" s="8"/>
      <c r="B569" s="9"/>
      <c r="C569" s="9"/>
      <c r="D569" s="8"/>
      <c r="E569" s="8"/>
      <c r="F569" s="8"/>
      <c r="G569" s="8"/>
      <c r="H569" s="9"/>
      <c r="I569" s="9"/>
      <c r="J569" s="9"/>
      <c r="K569" s="9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8"/>
      <c r="AK569" s="10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8"/>
      <c r="BC569" s="10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8"/>
      <c r="BZ569" s="8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</row>
    <row r="570" ht="15.75" customHeight="1">
      <c r="A570" s="8"/>
      <c r="B570" s="9"/>
      <c r="C570" s="9"/>
      <c r="D570" s="8"/>
      <c r="E570" s="8"/>
      <c r="F570" s="8"/>
      <c r="G570" s="8"/>
      <c r="H570" s="9"/>
      <c r="I570" s="9"/>
      <c r="J570" s="9"/>
      <c r="K570" s="9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8"/>
      <c r="AK570" s="10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8"/>
      <c r="BC570" s="10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8"/>
      <c r="BZ570" s="8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</row>
    <row r="571" ht="15.75" customHeight="1">
      <c r="A571" s="8"/>
      <c r="B571" s="9"/>
      <c r="C571" s="9"/>
      <c r="D571" s="8"/>
      <c r="E571" s="8"/>
      <c r="F571" s="8"/>
      <c r="G571" s="8"/>
      <c r="H571" s="9"/>
      <c r="I571" s="9"/>
      <c r="J571" s="9"/>
      <c r="K571" s="9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8"/>
      <c r="AK571" s="10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8"/>
      <c r="BC571" s="10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8"/>
      <c r="BZ571" s="8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</row>
    <row r="572" ht="15.75" customHeight="1">
      <c r="A572" s="8"/>
      <c r="B572" s="9"/>
      <c r="C572" s="9"/>
      <c r="D572" s="8"/>
      <c r="E572" s="8"/>
      <c r="F572" s="8"/>
      <c r="G572" s="8"/>
      <c r="H572" s="9"/>
      <c r="I572" s="9"/>
      <c r="J572" s="9"/>
      <c r="K572" s="9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8"/>
      <c r="AK572" s="10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8"/>
      <c r="BC572" s="10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8"/>
      <c r="BZ572" s="8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</row>
    <row r="573" ht="15.75" customHeight="1">
      <c r="A573" s="8"/>
      <c r="B573" s="9"/>
      <c r="C573" s="9"/>
      <c r="D573" s="8"/>
      <c r="E573" s="8"/>
      <c r="F573" s="8"/>
      <c r="G573" s="8"/>
      <c r="H573" s="9"/>
      <c r="I573" s="9"/>
      <c r="J573" s="9"/>
      <c r="K573" s="9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8"/>
      <c r="AK573" s="10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8"/>
      <c r="BC573" s="10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8"/>
      <c r="BZ573" s="8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</row>
    <row r="574" ht="15.75" customHeight="1">
      <c r="A574" s="8"/>
      <c r="B574" s="9"/>
      <c r="C574" s="9"/>
      <c r="D574" s="8"/>
      <c r="E574" s="8"/>
      <c r="F574" s="8"/>
      <c r="G574" s="8"/>
      <c r="H574" s="9"/>
      <c r="I574" s="9"/>
      <c r="J574" s="9"/>
      <c r="K574" s="9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8"/>
      <c r="AK574" s="10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8"/>
      <c r="BC574" s="10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8"/>
      <c r="BZ574" s="8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</row>
    <row r="575" ht="15.75" customHeight="1">
      <c r="A575" s="8"/>
      <c r="B575" s="9"/>
      <c r="C575" s="9"/>
      <c r="D575" s="8"/>
      <c r="E575" s="8"/>
      <c r="F575" s="8"/>
      <c r="G575" s="8"/>
      <c r="H575" s="9"/>
      <c r="I575" s="9"/>
      <c r="J575" s="9"/>
      <c r="K575" s="9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8"/>
      <c r="AK575" s="10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8"/>
      <c r="BC575" s="10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8"/>
      <c r="BZ575" s="8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</row>
    <row r="576" ht="15.75" customHeight="1">
      <c r="A576" s="8"/>
      <c r="B576" s="9"/>
      <c r="C576" s="9"/>
      <c r="D576" s="8"/>
      <c r="E576" s="8"/>
      <c r="F576" s="8"/>
      <c r="G576" s="8"/>
      <c r="H576" s="9"/>
      <c r="I576" s="9"/>
      <c r="J576" s="9"/>
      <c r="K576" s="9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8"/>
      <c r="AK576" s="10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8"/>
      <c r="BC576" s="10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8"/>
      <c r="BZ576" s="8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</row>
    <row r="577" ht="15.75" customHeight="1">
      <c r="A577" s="8"/>
      <c r="B577" s="9"/>
      <c r="C577" s="9"/>
      <c r="D577" s="8"/>
      <c r="E577" s="8"/>
      <c r="F577" s="8"/>
      <c r="G577" s="8"/>
      <c r="H577" s="9"/>
      <c r="I577" s="9"/>
      <c r="J577" s="9"/>
      <c r="K577" s="9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8"/>
      <c r="AK577" s="10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8"/>
      <c r="BC577" s="10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8"/>
      <c r="BZ577" s="8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</row>
    <row r="578" ht="15.75" customHeight="1">
      <c r="A578" s="8"/>
      <c r="B578" s="9"/>
      <c r="C578" s="9"/>
      <c r="D578" s="8"/>
      <c r="E578" s="8"/>
      <c r="F578" s="8"/>
      <c r="G578" s="8"/>
      <c r="H578" s="9"/>
      <c r="I578" s="9"/>
      <c r="J578" s="9"/>
      <c r="K578" s="9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8"/>
      <c r="AK578" s="10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8"/>
      <c r="BC578" s="10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8"/>
      <c r="BZ578" s="8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</row>
    <row r="579" ht="15.75" customHeight="1">
      <c r="A579" s="8"/>
      <c r="B579" s="9"/>
      <c r="C579" s="9"/>
      <c r="D579" s="8"/>
      <c r="E579" s="8"/>
      <c r="F579" s="8"/>
      <c r="G579" s="8"/>
      <c r="H579" s="9"/>
      <c r="I579" s="9"/>
      <c r="J579" s="9"/>
      <c r="K579" s="9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8"/>
      <c r="AK579" s="10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8"/>
      <c r="BC579" s="10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8"/>
      <c r="BZ579" s="8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</row>
    <row r="580" ht="15.75" customHeight="1">
      <c r="A580" s="305" t="s">
        <v>231</v>
      </c>
      <c r="B580" s="2"/>
      <c r="C580" s="3"/>
      <c r="D580" s="4"/>
      <c r="E580" s="4"/>
      <c r="F580" s="6"/>
      <c r="G580" s="8"/>
      <c r="H580" s="9"/>
      <c r="I580" s="9"/>
      <c r="J580" s="9"/>
      <c r="K580" s="9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8"/>
      <c r="AK580" s="10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8"/>
      <c r="BC580" s="10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8"/>
      <c r="BZ580" s="8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</row>
    <row r="581" ht="15.75" customHeight="1">
      <c r="A581" s="12" t="s">
        <v>4</v>
      </c>
      <c r="B581" s="13"/>
      <c r="C581" s="30"/>
      <c r="D581" s="15"/>
      <c r="E581" s="15"/>
      <c r="F581" s="16"/>
      <c r="G581" s="8"/>
      <c r="H581" s="9"/>
      <c r="I581" s="9"/>
      <c r="J581" s="9"/>
      <c r="K581" s="9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8"/>
      <c r="AK581" s="10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8"/>
      <c r="BC581" s="10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8"/>
      <c r="BZ581" s="8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</row>
    <row r="582" ht="15.75" customHeight="1">
      <c r="A582" s="12" t="s">
        <v>6</v>
      </c>
      <c r="B582" s="13"/>
      <c r="C582" s="30"/>
      <c r="D582" s="15"/>
      <c r="E582" s="15"/>
      <c r="F582" s="16"/>
      <c r="G582" s="8"/>
      <c r="H582" s="9"/>
      <c r="I582" s="9"/>
      <c r="J582" s="9"/>
      <c r="K582" s="9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8"/>
      <c r="AK582" s="10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8"/>
      <c r="BC582" s="10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8"/>
      <c r="BZ582" s="8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</row>
    <row r="583" ht="15.75" customHeight="1">
      <c r="A583" s="12" t="s">
        <v>8</v>
      </c>
      <c r="B583" s="13"/>
      <c r="C583" s="30"/>
      <c r="D583" s="15"/>
      <c r="E583" s="15"/>
      <c r="F583" s="16"/>
      <c r="G583" s="8"/>
      <c r="H583" s="9"/>
      <c r="I583" s="9"/>
      <c r="J583" s="9"/>
      <c r="K583" s="9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8"/>
      <c r="AK583" s="10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8"/>
      <c r="BC583" s="10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8"/>
      <c r="BZ583" s="8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</row>
    <row r="584" ht="15.75" customHeight="1">
      <c r="A584" s="12" t="s">
        <v>10</v>
      </c>
      <c r="B584" s="13"/>
      <c r="C584" s="306"/>
      <c r="D584" s="15"/>
      <c r="E584" s="15"/>
      <c r="F584" s="16"/>
      <c r="G584" s="22"/>
      <c r="H584" s="9"/>
      <c r="I584" s="9"/>
      <c r="J584" s="9"/>
      <c r="K584" s="9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8"/>
      <c r="AK584" s="10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8"/>
      <c r="BC584" s="10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8"/>
      <c r="BZ584" s="8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</row>
    <row r="585" ht="15.75" customHeight="1">
      <c r="A585" s="23" t="s">
        <v>11</v>
      </c>
      <c r="B585" s="24"/>
      <c r="C585" s="25"/>
      <c r="D585" s="26"/>
      <c r="E585" s="26"/>
      <c r="F585" s="27"/>
      <c r="G585" s="28"/>
      <c r="H585" s="9"/>
      <c r="I585" s="9"/>
      <c r="J585" s="9"/>
      <c r="K585" s="9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8"/>
      <c r="AK585" s="10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8"/>
      <c r="BC585" s="10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8"/>
      <c r="BZ585" s="8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</row>
    <row r="586" ht="15.75" customHeight="1">
      <c r="A586" s="22"/>
      <c r="B586" s="31"/>
      <c r="C586" s="32"/>
      <c r="D586" s="22"/>
      <c r="E586" s="22"/>
      <c r="F586" s="34"/>
      <c r="G586" s="28"/>
      <c r="H586" s="36">
        <v>1.0</v>
      </c>
      <c r="I586" s="37">
        <v>2.0</v>
      </c>
      <c r="J586" s="37"/>
      <c r="K586" s="37">
        <v>3.0</v>
      </c>
      <c r="L586" s="37">
        <v>4.0</v>
      </c>
      <c r="M586" s="39"/>
      <c r="N586" s="40"/>
      <c r="O586" s="41">
        <v>1.0</v>
      </c>
      <c r="P586" s="42">
        <v>2.0</v>
      </c>
      <c r="Q586" s="42">
        <v>3.0</v>
      </c>
      <c r="R586" s="42">
        <v>4.0</v>
      </c>
      <c r="S586" s="42">
        <v>5.0</v>
      </c>
      <c r="T586" s="42">
        <v>6.0</v>
      </c>
      <c r="U586" s="42">
        <v>7.0</v>
      </c>
      <c r="V586" s="42">
        <v>8.0</v>
      </c>
      <c r="W586" s="42">
        <v>9.0</v>
      </c>
      <c r="X586" s="42">
        <v>10.0</v>
      </c>
      <c r="Y586" s="42">
        <v>11.0</v>
      </c>
      <c r="Z586" s="42">
        <v>12.0</v>
      </c>
      <c r="AA586" s="42">
        <v>13.0</v>
      </c>
      <c r="AB586" s="42">
        <v>14.0</v>
      </c>
      <c r="AC586" s="42">
        <v>15.0</v>
      </c>
      <c r="AD586" s="42">
        <v>16.0</v>
      </c>
      <c r="AE586" s="45">
        <v>17.0</v>
      </c>
      <c r="AF586" s="45"/>
      <c r="AG586" s="45"/>
      <c r="AH586" s="45"/>
      <c r="AI586" s="45"/>
      <c r="AJ586" s="43"/>
      <c r="AK586" s="44"/>
      <c r="AL586" s="45">
        <v>1.0</v>
      </c>
      <c r="AM586" s="45">
        <v>2.0</v>
      </c>
      <c r="AN586" s="45">
        <v>3.0</v>
      </c>
      <c r="AO586" s="45">
        <v>5.0</v>
      </c>
      <c r="AP586" s="45">
        <v>6.0</v>
      </c>
      <c r="AQ586" s="45">
        <v>7.0</v>
      </c>
      <c r="AR586" s="45">
        <v>8.0</v>
      </c>
      <c r="AS586" s="45">
        <v>9.0</v>
      </c>
      <c r="AT586" s="45">
        <v>10.0</v>
      </c>
      <c r="AU586" s="45">
        <v>11.0</v>
      </c>
      <c r="AV586" s="45">
        <v>12.0</v>
      </c>
      <c r="AW586" s="45">
        <v>13.0</v>
      </c>
      <c r="AX586" s="45">
        <v>14.0</v>
      </c>
      <c r="AY586" s="45">
        <v>15.0</v>
      </c>
      <c r="AZ586" s="45">
        <v>16.0</v>
      </c>
      <c r="BA586" s="45">
        <v>17.0</v>
      </c>
      <c r="BB586" s="43"/>
      <c r="BC586" s="44"/>
      <c r="BD586" s="45">
        <v>1.0</v>
      </c>
      <c r="BE586" s="45">
        <v>2.0</v>
      </c>
      <c r="BF586" s="45">
        <v>3.0</v>
      </c>
      <c r="BG586" s="45">
        <v>4.0</v>
      </c>
      <c r="BH586" s="45">
        <v>5.0</v>
      </c>
      <c r="BI586" s="45">
        <v>6.0</v>
      </c>
      <c r="BJ586" s="45">
        <v>7.0</v>
      </c>
      <c r="BK586" s="45">
        <v>8.0</v>
      </c>
      <c r="BL586" s="45">
        <v>9.0</v>
      </c>
      <c r="BM586" s="45">
        <v>10.0</v>
      </c>
      <c r="BN586" s="45">
        <v>11.0</v>
      </c>
      <c r="BO586" s="45">
        <v>12.0</v>
      </c>
      <c r="BP586" s="45">
        <v>13.0</v>
      </c>
      <c r="BQ586" s="45">
        <v>14.0</v>
      </c>
      <c r="BR586" s="45">
        <v>15.0</v>
      </c>
      <c r="BS586" s="45">
        <v>16.0</v>
      </c>
      <c r="BT586" s="45">
        <v>17.0</v>
      </c>
      <c r="BU586" s="45">
        <v>18.0</v>
      </c>
      <c r="BV586" s="45">
        <v>19.0</v>
      </c>
      <c r="BW586" s="45">
        <v>20.0</v>
      </c>
      <c r="BX586" s="45">
        <v>21.0</v>
      </c>
      <c r="BY586" s="43"/>
      <c r="BZ586" s="43"/>
      <c r="CA586" s="45">
        <v>1.0</v>
      </c>
      <c r="CB586" s="45">
        <v>2.0</v>
      </c>
      <c r="CC586" s="45">
        <v>3.0</v>
      </c>
      <c r="CD586" s="45">
        <v>4.0</v>
      </c>
      <c r="CE586" s="45">
        <v>5.0</v>
      </c>
      <c r="CF586" s="45">
        <v>6.0</v>
      </c>
      <c r="CG586" s="45">
        <v>7.0</v>
      </c>
      <c r="CH586" s="45">
        <v>8.0</v>
      </c>
      <c r="CI586" s="45">
        <v>9.0</v>
      </c>
      <c r="CJ586" s="45">
        <v>10.0</v>
      </c>
      <c r="CK586" s="46"/>
      <c r="CL586" s="46"/>
    </row>
    <row r="587" ht="78.75" customHeight="1">
      <c r="A587" s="47"/>
      <c r="B587" s="45"/>
      <c r="C587" s="42"/>
      <c r="D587" s="48" t="s">
        <v>15</v>
      </c>
      <c r="E587" s="49" t="s">
        <v>17</v>
      </c>
      <c r="F587" s="51" t="s">
        <v>18</v>
      </c>
      <c r="G587" s="52" t="s">
        <v>19</v>
      </c>
      <c r="H587" s="307">
        <v>45537.0</v>
      </c>
      <c r="I587" s="308">
        <v>45538.0</v>
      </c>
      <c r="J587" s="308"/>
      <c r="K587" s="308">
        <v>45539.0</v>
      </c>
      <c r="L587" s="308">
        <v>45540.0</v>
      </c>
      <c r="M587" s="309" t="s">
        <v>232</v>
      </c>
      <c r="N587" s="310" t="s">
        <v>233</v>
      </c>
      <c r="O587" s="311">
        <v>45566.0</v>
      </c>
      <c r="P587" s="312">
        <v>45568.0</v>
      </c>
      <c r="Q587" s="312">
        <v>45569.0</v>
      </c>
      <c r="R587" s="312">
        <v>45572.0</v>
      </c>
      <c r="S587" s="312">
        <v>45573.0</v>
      </c>
      <c r="T587" s="312">
        <v>45574.0</v>
      </c>
      <c r="U587" s="312">
        <v>45575.0</v>
      </c>
      <c r="V587" s="312">
        <v>45579.0</v>
      </c>
      <c r="W587" s="312">
        <v>45580.0</v>
      </c>
      <c r="X587" s="312">
        <v>45581.0</v>
      </c>
      <c r="Y587" s="312">
        <v>45582.0</v>
      </c>
      <c r="Z587" s="312">
        <v>45583.0</v>
      </c>
      <c r="AA587" s="312">
        <v>45586.0</v>
      </c>
      <c r="AB587" s="312">
        <v>45587.0</v>
      </c>
      <c r="AC587" s="312">
        <v>45588.0</v>
      </c>
      <c r="AD587" s="312">
        <v>45589.0</v>
      </c>
      <c r="AE587" s="313">
        <v>45590.0</v>
      </c>
      <c r="AF587" s="313"/>
      <c r="AG587" s="313"/>
      <c r="AH587" s="313"/>
      <c r="AI587" s="313"/>
      <c r="AJ587" s="314" t="s">
        <v>234</v>
      </c>
      <c r="AK587" s="315" t="s">
        <v>235</v>
      </c>
      <c r="AL587" s="316">
        <v>45600.0</v>
      </c>
      <c r="AM587" s="316">
        <v>45601.0</v>
      </c>
      <c r="AN587" s="316">
        <v>45602.0</v>
      </c>
      <c r="AO587" s="316">
        <v>45604.0</v>
      </c>
      <c r="AP587" s="316">
        <v>45607.0</v>
      </c>
      <c r="AQ587" s="316">
        <v>45608.0</v>
      </c>
      <c r="AR587" s="316">
        <v>45609.0</v>
      </c>
      <c r="AS587" s="316">
        <v>45610.0</v>
      </c>
      <c r="AT587" s="316">
        <v>45611.0</v>
      </c>
      <c r="AU587" s="316">
        <v>45614.0</v>
      </c>
      <c r="AV587" s="316">
        <v>45615.0</v>
      </c>
      <c r="AW587" s="316">
        <v>45616.0</v>
      </c>
      <c r="AX587" s="316">
        <v>45617.0</v>
      </c>
      <c r="AY587" s="316">
        <v>45618.0</v>
      </c>
      <c r="AZ587" s="316">
        <v>45621.0</v>
      </c>
      <c r="BA587" s="316">
        <v>45622.0</v>
      </c>
      <c r="BB587" s="317" t="s">
        <v>236</v>
      </c>
      <c r="BC587" s="318" t="s">
        <v>237</v>
      </c>
      <c r="BD587" s="316">
        <v>45628.0</v>
      </c>
      <c r="BE587" s="316">
        <v>45629.0</v>
      </c>
      <c r="BF587" s="316">
        <v>45630.0</v>
      </c>
      <c r="BG587" s="316">
        <v>45631.0</v>
      </c>
      <c r="BH587" s="316">
        <v>45632.0</v>
      </c>
      <c r="BI587" s="316">
        <v>45635.0</v>
      </c>
      <c r="BJ587" s="316">
        <v>45636.0</v>
      </c>
      <c r="BK587" s="316">
        <v>45637.0</v>
      </c>
      <c r="BL587" s="316">
        <v>45638.0</v>
      </c>
      <c r="BM587" s="316">
        <v>45639.0</v>
      </c>
      <c r="BN587" s="316">
        <v>45642.0</v>
      </c>
      <c r="BO587" s="316">
        <v>45643.0</v>
      </c>
      <c r="BP587" s="316">
        <v>45644.0</v>
      </c>
      <c r="BQ587" s="316">
        <v>45645.0</v>
      </c>
      <c r="BR587" s="316">
        <v>45646.0</v>
      </c>
      <c r="BS587" s="316">
        <v>45649.0</v>
      </c>
      <c r="BT587" s="316">
        <v>45650.0</v>
      </c>
      <c r="BU587" s="316">
        <v>45652.0</v>
      </c>
      <c r="BV587" s="316">
        <v>45653.0</v>
      </c>
      <c r="BW587" s="316">
        <v>45656.0</v>
      </c>
      <c r="BX587" s="316">
        <v>45657.0</v>
      </c>
      <c r="BY587" s="319" t="s">
        <v>30</v>
      </c>
      <c r="BZ587" s="320" t="s">
        <v>238</v>
      </c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9" t="s">
        <v>30</v>
      </c>
      <c r="CL587" s="71" t="s">
        <v>32</v>
      </c>
    </row>
    <row r="588" ht="15.75" customHeight="1">
      <c r="A588" s="75" t="s">
        <v>447</v>
      </c>
      <c r="B588" s="76" t="s">
        <v>40</v>
      </c>
      <c r="C588" s="77" t="s">
        <v>41</v>
      </c>
      <c r="D588" s="85">
        <f>SUM(M588+AJ588+BB588+BY588+CK588)</f>
        <v>0</v>
      </c>
      <c r="E588" s="88"/>
      <c r="F588" s="90"/>
      <c r="G588" s="91"/>
      <c r="H588" s="321">
        <f t="shared" ref="H588:I588" si="80">SUM(H589:H625)</f>
        <v>0</v>
      </c>
      <c r="I588" s="322">
        <f t="shared" si="80"/>
        <v>0</v>
      </c>
      <c r="J588" s="322"/>
      <c r="K588" s="322">
        <f t="shared" ref="K588:L588" si="81">SUM(K589:K625)</f>
        <v>0</v>
      </c>
      <c r="L588" s="322">
        <f t="shared" si="81"/>
        <v>0</v>
      </c>
      <c r="M588" s="108">
        <f>COUNTIF(H588:L588,"&gt;0")</f>
        <v>0</v>
      </c>
      <c r="N588" s="323">
        <f>COUNTIF(H588:L588,"&gt;0")</f>
        <v>0</v>
      </c>
      <c r="O588" s="321">
        <f t="shared" ref="O588:AE588" si="82">SUM(O589:O625)</f>
        <v>0</v>
      </c>
      <c r="P588" s="322">
        <f t="shared" si="82"/>
        <v>0</v>
      </c>
      <c r="Q588" s="322">
        <f t="shared" si="82"/>
        <v>0</v>
      </c>
      <c r="R588" s="322">
        <f t="shared" si="82"/>
        <v>0</v>
      </c>
      <c r="S588" s="322">
        <f t="shared" si="82"/>
        <v>0</v>
      </c>
      <c r="T588" s="322">
        <f t="shared" si="82"/>
        <v>0</v>
      </c>
      <c r="U588" s="322">
        <f t="shared" si="82"/>
        <v>0</v>
      </c>
      <c r="V588" s="322">
        <f t="shared" si="82"/>
        <v>0</v>
      </c>
      <c r="W588" s="322">
        <f t="shared" si="82"/>
        <v>0</v>
      </c>
      <c r="X588" s="322">
        <f t="shared" si="82"/>
        <v>0</v>
      </c>
      <c r="Y588" s="322">
        <f t="shared" si="82"/>
        <v>0</v>
      </c>
      <c r="Z588" s="322">
        <f t="shared" si="82"/>
        <v>0</v>
      </c>
      <c r="AA588" s="322">
        <f t="shared" si="82"/>
        <v>0</v>
      </c>
      <c r="AB588" s="322">
        <f t="shared" si="82"/>
        <v>0</v>
      </c>
      <c r="AC588" s="322">
        <f t="shared" si="82"/>
        <v>0</v>
      </c>
      <c r="AD588" s="322">
        <f t="shared" si="82"/>
        <v>0</v>
      </c>
      <c r="AE588" s="322">
        <f t="shared" si="82"/>
        <v>0</v>
      </c>
      <c r="AF588" s="322"/>
      <c r="AG588" s="322"/>
      <c r="AH588" s="322"/>
      <c r="AI588" s="322"/>
      <c r="AJ588" s="108">
        <f>COUNTIF(O588:AE588,"&gt;0")</f>
        <v>0</v>
      </c>
      <c r="AK588" s="111">
        <f>SUM(M588+AJ588)</f>
        <v>0</v>
      </c>
      <c r="AL588" s="113">
        <f t="shared" ref="AL588:BA588" si="83">SUM(AL589:AL625)</f>
        <v>0</v>
      </c>
      <c r="AM588" s="117">
        <f t="shared" si="83"/>
        <v>0</v>
      </c>
      <c r="AN588" s="117">
        <f t="shared" si="83"/>
        <v>0</v>
      </c>
      <c r="AO588" s="117">
        <f t="shared" si="83"/>
        <v>0</v>
      </c>
      <c r="AP588" s="117">
        <f t="shared" si="83"/>
        <v>0</v>
      </c>
      <c r="AQ588" s="117">
        <f t="shared" si="83"/>
        <v>0</v>
      </c>
      <c r="AR588" s="117">
        <f t="shared" si="83"/>
        <v>0</v>
      </c>
      <c r="AS588" s="117">
        <f t="shared" si="83"/>
        <v>0</v>
      </c>
      <c r="AT588" s="117">
        <f t="shared" si="83"/>
        <v>0</v>
      </c>
      <c r="AU588" s="117">
        <f t="shared" si="83"/>
        <v>0</v>
      </c>
      <c r="AV588" s="117">
        <f t="shared" si="83"/>
        <v>0</v>
      </c>
      <c r="AW588" s="117">
        <f t="shared" si="83"/>
        <v>0</v>
      </c>
      <c r="AX588" s="117">
        <f t="shared" si="83"/>
        <v>0</v>
      </c>
      <c r="AY588" s="117">
        <f t="shared" si="83"/>
        <v>0</v>
      </c>
      <c r="AZ588" s="117">
        <f t="shared" si="83"/>
        <v>0</v>
      </c>
      <c r="BA588" s="117">
        <f t="shared" si="83"/>
        <v>0</v>
      </c>
      <c r="BB588" s="43">
        <f>COUNTIF(AL588:BA588,"&gt;0")</f>
        <v>0</v>
      </c>
      <c r="BC588" s="44">
        <f>SUM(AK588+BB588)</f>
        <v>0</v>
      </c>
      <c r="BD588" s="117">
        <f t="shared" ref="BD588:BX588" si="84">SUM(BD589:BD625)</f>
        <v>0</v>
      </c>
      <c r="BE588" s="117">
        <f t="shared" si="84"/>
        <v>0</v>
      </c>
      <c r="BF588" s="117">
        <f t="shared" si="84"/>
        <v>0</v>
      </c>
      <c r="BG588" s="117">
        <f t="shared" si="84"/>
        <v>0</v>
      </c>
      <c r="BH588" s="117">
        <f t="shared" si="84"/>
        <v>0</v>
      </c>
      <c r="BI588" s="117">
        <f t="shared" si="84"/>
        <v>0</v>
      </c>
      <c r="BJ588" s="117">
        <f t="shared" si="84"/>
        <v>0</v>
      </c>
      <c r="BK588" s="117">
        <f t="shared" si="84"/>
        <v>0</v>
      </c>
      <c r="BL588" s="117">
        <f t="shared" si="84"/>
        <v>0</v>
      </c>
      <c r="BM588" s="117">
        <f t="shared" si="84"/>
        <v>0</v>
      </c>
      <c r="BN588" s="117">
        <f t="shared" si="84"/>
        <v>0</v>
      </c>
      <c r="BO588" s="117">
        <f t="shared" si="84"/>
        <v>0</v>
      </c>
      <c r="BP588" s="117">
        <f t="shared" si="84"/>
        <v>0</v>
      </c>
      <c r="BQ588" s="117">
        <f t="shared" si="84"/>
        <v>0</v>
      </c>
      <c r="BR588" s="117">
        <f t="shared" si="84"/>
        <v>0</v>
      </c>
      <c r="BS588" s="117">
        <f t="shared" si="84"/>
        <v>0</v>
      </c>
      <c r="BT588" s="117">
        <f t="shared" si="84"/>
        <v>0</v>
      </c>
      <c r="BU588" s="117">
        <f t="shared" si="84"/>
        <v>0</v>
      </c>
      <c r="BV588" s="117">
        <f t="shared" si="84"/>
        <v>0</v>
      </c>
      <c r="BW588" s="117">
        <f t="shared" si="84"/>
        <v>0</v>
      </c>
      <c r="BX588" s="117">
        <f t="shared" si="84"/>
        <v>0</v>
      </c>
      <c r="BY588" s="43">
        <f>COUNTIF(BD588:BX588,"&gt;0")</f>
        <v>0</v>
      </c>
      <c r="BZ588" s="44">
        <f>SUM(BC588+BY588)</f>
        <v>0</v>
      </c>
      <c r="CA588" s="117">
        <f t="shared" ref="CA588:CJ588" si="85">SUM(CA589:CA625)</f>
        <v>0</v>
      </c>
      <c r="CB588" s="117">
        <f t="shared" si="85"/>
        <v>0</v>
      </c>
      <c r="CC588" s="117">
        <f t="shared" si="85"/>
        <v>0</v>
      </c>
      <c r="CD588" s="117">
        <f t="shared" si="85"/>
        <v>0</v>
      </c>
      <c r="CE588" s="117">
        <f t="shared" si="85"/>
        <v>0</v>
      </c>
      <c r="CF588" s="117">
        <f t="shared" si="85"/>
        <v>0</v>
      </c>
      <c r="CG588" s="117">
        <f t="shared" si="85"/>
        <v>0</v>
      </c>
      <c r="CH588" s="117">
        <f t="shared" si="85"/>
        <v>0</v>
      </c>
      <c r="CI588" s="117">
        <f t="shared" si="85"/>
        <v>0</v>
      </c>
      <c r="CJ588" s="117">
        <f t="shared" si="85"/>
        <v>0</v>
      </c>
      <c r="CK588" s="121">
        <f>COUNTIF(CA588:CJ588,"&gt;0")</f>
        <v>0</v>
      </c>
      <c r="CL588" s="123">
        <f>SUM(BZ588+CK588)</f>
        <v>0</v>
      </c>
    </row>
    <row r="589" ht="15.75" customHeight="1">
      <c r="A589" s="124">
        <v>1.0</v>
      </c>
      <c r="B589" s="324" t="s">
        <v>240</v>
      </c>
      <c r="C589" s="325" t="s">
        <v>241</v>
      </c>
      <c r="D589" s="128" t="str">
        <f t="shared" ref="D589:D625" si="86">SUM(M589+AJ589+BB589+BY589+CK589+#REF!)</f>
        <v>#REF!</v>
      </c>
      <c r="E589" s="130" t="str">
        <f t="shared" ref="E589:E625" si="87">(D589)/D$9*100</f>
        <v>#REF!</v>
      </c>
      <c r="F589" s="131" t="str">
        <f t="shared" ref="F589:F625" si="88">IF(E589&lt;50,E589, "  ")</f>
        <v>#REF!</v>
      </c>
      <c r="G589" s="326" t="str">
        <f t="shared" ref="G589:G625" si="89">IF(E589&lt;30,E589, "  ")</f>
        <v>#REF!</v>
      </c>
      <c r="H589" s="133"/>
      <c r="I589" s="134"/>
      <c r="J589" s="134"/>
      <c r="K589" s="134"/>
      <c r="L589" s="134"/>
      <c r="M589" s="135">
        <f t="shared" ref="M589:M625" si="90">SUM(H589:L589)</f>
        <v>0</v>
      </c>
      <c r="N589" s="136" t="str">
        <f t="shared" ref="N589:N624" si="91">M589/M$9*100</f>
        <v>#DIV/0!</v>
      </c>
      <c r="O589" s="133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3"/>
      <c r="AG589" s="133"/>
      <c r="AH589" s="133"/>
      <c r="AI589" s="133"/>
      <c r="AJ589" s="135">
        <f t="shared" ref="AJ589:AJ625" si="92">SUM(O589:AE589)</f>
        <v>0</v>
      </c>
      <c r="AK589" s="141">
        <f t="shared" ref="AK589:AK625" si="93">AJ589/AJ$9*100</f>
        <v>0</v>
      </c>
      <c r="AL589" s="142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5">
        <f t="shared" ref="BB589:BB625" si="94">SUM(AL589:BA589)</f>
        <v>0</v>
      </c>
      <c r="BC589" s="146">
        <f t="shared" ref="BC589:BC625" si="95">BB589/BB$9*100</f>
        <v>0</v>
      </c>
      <c r="BD589" s="142"/>
      <c r="BE589" s="143"/>
      <c r="BF589" s="143"/>
      <c r="BG589" s="143"/>
      <c r="BH589" s="143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55"/>
      <c r="BS589" s="155"/>
      <c r="BT589" s="155"/>
      <c r="BU589" s="155"/>
      <c r="BV589" s="155"/>
      <c r="BW589" s="155"/>
      <c r="BX589" s="155"/>
      <c r="BY589" s="327">
        <f t="shared" ref="BY589:BY625" si="96">SUM(BD589:BX589)</f>
        <v>0</v>
      </c>
      <c r="BZ589" s="153">
        <f t="shared" ref="BZ589:BZ625" si="97">BY589/BY$9*100</f>
        <v>0</v>
      </c>
      <c r="CA589" s="154"/>
      <c r="CB589" s="155"/>
      <c r="CC589" s="155"/>
      <c r="CD589" s="155"/>
      <c r="CE589" s="155"/>
      <c r="CF589" s="155"/>
      <c r="CG589" s="155"/>
      <c r="CH589" s="155"/>
      <c r="CI589" s="155"/>
      <c r="CJ589" s="155"/>
      <c r="CK589" s="158">
        <f t="shared" ref="CK589:CK625" si="98">SUM(CA589:CJ589)</f>
        <v>0</v>
      </c>
      <c r="CL589" s="159" t="str">
        <f t="shared" ref="CL589:CL625" si="99">CK589/CK$9*100</f>
        <v>#DIV/0!</v>
      </c>
    </row>
    <row r="590" ht="18.75" customHeight="1">
      <c r="A590" s="160">
        <v>2.0</v>
      </c>
      <c r="B590" s="328" t="s">
        <v>242</v>
      </c>
      <c r="C590" s="325" t="s">
        <v>243</v>
      </c>
      <c r="D590" s="276" t="str">
        <f t="shared" si="86"/>
        <v>#REF!</v>
      </c>
      <c r="E590" s="161" t="str">
        <f t="shared" si="87"/>
        <v>#REF!</v>
      </c>
      <c r="F590" s="162" t="str">
        <f t="shared" si="88"/>
        <v>#REF!</v>
      </c>
      <c r="G590" s="163" t="str">
        <f t="shared" si="89"/>
        <v>#REF!</v>
      </c>
      <c r="H590" s="164"/>
      <c r="I590" s="165"/>
      <c r="J590" s="148"/>
      <c r="K590" s="148"/>
      <c r="L590" s="148"/>
      <c r="M590" s="166">
        <f t="shared" si="90"/>
        <v>0</v>
      </c>
      <c r="N590" s="167" t="str">
        <f t="shared" si="91"/>
        <v>#DIV/0!</v>
      </c>
      <c r="O590" s="164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64"/>
      <c r="AG590" s="164"/>
      <c r="AH590" s="164"/>
      <c r="AI590" s="164"/>
      <c r="AJ590" s="166">
        <f t="shared" si="92"/>
        <v>0</v>
      </c>
      <c r="AK590" s="168">
        <f t="shared" si="93"/>
        <v>0</v>
      </c>
      <c r="AL590" s="164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66">
        <f t="shared" si="94"/>
        <v>0</v>
      </c>
      <c r="BC590" s="168">
        <f t="shared" si="95"/>
        <v>0</v>
      </c>
      <c r="BD590" s="164"/>
      <c r="BE590" s="148"/>
      <c r="BF590" s="148"/>
      <c r="BG590" s="148"/>
      <c r="BH590" s="148"/>
      <c r="BI590" s="148"/>
      <c r="BJ590" s="148"/>
      <c r="BK590" s="148"/>
      <c r="BL590" s="148"/>
      <c r="BM590" s="148"/>
      <c r="BN590" s="148"/>
      <c r="BO590" s="148"/>
      <c r="BP590" s="148"/>
      <c r="BQ590" s="148"/>
      <c r="BR590" s="150"/>
      <c r="BS590" s="150"/>
      <c r="BT590" s="150"/>
      <c r="BU590" s="150"/>
      <c r="BV590" s="150"/>
      <c r="BW590" s="150"/>
      <c r="BX590" s="150"/>
      <c r="BY590" s="237">
        <f t="shared" si="96"/>
        <v>0</v>
      </c>
      <c r="BZ590" s="171">
        <f t="shared" si="97"/>
        <v>0</v>
      </c>
      <c r="CA590" s="172"/>
      <c r="CB590" s="150"/>
      <c r="CC590" s="150"/>
      <c r="CD590" s="150"/>
      <c r="CE590" s="150"/>
      <c r="CF590" s="150"/>
      <c r="CG590" s="150"/>
      <c r="CH590" s="150"/>
      <c r="CI590" s="150"/>
      <c r="CJ590" s="150"/>
      <c r="CK590" s="173">
        <f t="shared" si="98"/>
        <v>0</v>
      </c>
      <c r="CL590" s="175" t="str">
        <f t="shared" si="99"/>
        <v>#DIV/0!</v>
      </c>
    </row>
    <row r="591" ht="15.75" customHeight="1">
      <c r="A591" s="124">
        <v>3.0</v>
      </c>
      <c r="B591" s="328" t="s">
        <v>244</v>
      </c>
      <c r="C591" s="325" t="s">
        <v>245</v>
      </c>
      <c r="D591" s="276" t="str">
        <f t="shared" si="86"/>
        <v>#REF!</v>
      </c>
      <c r="E591" s="161" t="str">
        <f t="shared" si="87"/>
        <v>#REF!</v>
      </c>
      <c r="F591" s="162" t="str">
        <f t="shared" si="88"/>
        <v>#REF!</v>
      </c>
      <c r="G591" s="163" t="str">
        <f t="shared" si="89"/>
        <v>#REF!</v>
      </c>
      <c r="H591" s="164"/>
      <c r="I591" s="148"/>
      <c r="J591" s="148"/>
      <c r="K591" s="148"/>
      <c r="L591" s="148"/>
      <c r="M591" s="166">
        <f t="shared" si="90"/>
        <v>0</v>
      </c>
      <c r="N591" s="167" t="str">
        <f t="shared" si="91"/>
        <v>#DIV/0!</v>
      </c>
      <c r="O591" s="164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64"/>
      <c r="AG591" s="164"/>
      <c r="AH591" s="164"/>
      <c r="AI591" s="164"/>
      <c r="AJ591" s="166">
        <f t="shared" si="92"/>
        <v>0</v>
      </c>
      <c r="AK591" s="168">
        <f t="shared" si="93"/>
        <v>0</v>
      </c>
      <c r="AL591" s="164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8"/>
      <c r="AZ591" s="148"/>
      <c r="BA591" s="148"/>
      <c r="BB591" s="166">
        <f t="shared" si="94"/>
        <v>0</v>
      </c>
      <c r="BC591" s="168">
        <f t="shared" si="95"/>
        <v>0</v>
      </c>
      <c r="BD591" s="164"/>
      <c r="BE591" s="148"/>
      <c r="BF591" s="148"/>
      <c r="BG591" s="148"/>
      <c r="BH591" s="148"/>
      <c r="BI591" s="148"/>
      <c r="BJ591" s="148"/>
      <c r="BK591" s="148"/>
      <c r="BL591" s="148"/>
      <c r="BM591" s="148"/>
      <c r="BN591" s="148"/>
      <c r="BO591" s="148"/>
      <c r="BP591" s="148"/>
      <c r="BQ591" s="148"/>
      <c r="BR591" s="150"/>
      <c r="BS591" s="150"/>
      <c r="BT591" s="150"/>
      <c r="BU591" s="150"/>
      <c r="BV591" s="150"/>
      <c r="BW591" s="150"/>
      <c r="BX591" s="150"/>
      <c r="BY591" s="237">
        <f t="shared" si="96"/>
        <v>0</v>
      </c>
      <c r="BZ591" s="171">
        <f t="shared" si="97"/>
        <v>0</v>
      </c>
      <c r="CA591" s="172"/>
      <c r="CB591" s="150"/>
      <c r="CC591" s="150"/>
      <c r="CD591" s="150"/>
      <c r="CE591" s="150"/>
      <c r="CF591" s="150"/>
      <c r="CG591" s="150"/>
      <c r="CH591" s="150"/>
      <c r="CI591" s="150"/>
      <c r="CJ591" s="150"/>
      <c r="CK591" s="173">
        <f t="shared" si="98"/>
        <v>0</v>
      </c>
      <c r="CL591" s="175" t="str">
        <f t="shared" si="99"/>
        <v>#DIV/0!</v>
      </c>
    </row>
    <row r="592" ht="15.75" customHeight="1">
      <c r="A592" s="160">
        <v>4.0</v>
      </c>
      <c r="B592" s="328" t="s">
        <v>246</v>
      </c>
      <c r="C592" s="325" t="s">
        <v>247</v>
      </c>
      <c r="D592" s="276" t="str">
        <f t="shared" si="86"/>
        <v>#REF!</v>
      </c>
      <c r="E592" s="161" t="str">
        <f t="shared" si="87"/>
        <v>#REF!</v>
      </c>
      <c r="F592" s="162" t="str">
        <f t="shared" si="88"/>
        <v>#REF!</v>
      </c>
      <c r="G592" s="163" t="str">
        <f t="shared" si="89"/>
        <v>#REF!</v>
      </c>
      <c r="H592" s="164"/>
      <c r="I592" s="148"/>
      <c r="J592" s="150"/>
      <c r="K592" s="150"/>
      <c r="L592" s="148"/>
      <c r="M592" s="166">
        <f t="shared" si="90"/>
        <v>0</v>
      </c>
      <c r="N592" s="167" t="str">
        <f t="shared" si="91"/>
        <v>#DIV/0!</v>
      </c>
      <c r="O592" s="137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80"/>
      <c r="AG592" s="180"/>
      <c r="AH592" s="180"/>
      <c r="AI592" s="180"/>
      <c r="AJ592" s="166">
        <f t="shared" si="92"/>
        <v>0</v>
      </c>
      <c r="AK592" s="168">
        <f t="shared" si="93"/>
        <v>0</v>
      </c>
      <c r="AL592" s="137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66">
        <f t="shared" si="94"/>
        <v>0</v>
      </c>
      <c r="BC592" s="168">
        <f t="shared" si="95"/>
        <v>0</v>
      </c>
      <c r="BD592" s="137"/>
      <c r="BE592" s="139"/>
      <c r="BF592" s="139"/>
      <c r="BG592" s="139"/>
      <c r="BH592" s="139"/>
      <c r="BI592" s="139"/>
      <c r="BJ592" s="139"/>
      <c r="BK592" s="139"/>
      <c r="BL592" s="139"/>
      <c r="BM592" s="139"/>
      <c r="BN592" s="139"/>
      <c r="BO592" s="139"/>
      <c r="BP592" s="139"/>
      <c r="BQ592" s="139"/>
      <c r="BR592" s="156"/>
      <c r="BS592" s="156"/>
      <c r="BT592" s="156"/>
      <c r="BU592" s="156"/>
      <c r="BV592" s="156"/>
      <c r="BW592" s="156"/>
      <c r="BX592" s="156"/>
      <c r="BY592" s="237">
        <f t="shared" si="96"/>
        <v>0</v>
      </c>
      <c r="BZ592" s="171">
        <f t="shared" si="97"/>
        <v>0</v>
      </c>
      <c r="CA592" s="185"/>
      <c r="CB592" s="156"/>
      <c r="CC592" s="156"/>
      <c r="CD592" s="156"/>
      <c r="CE592" s="156"/>
      <c r="CF592" s="156"/>
      <c r="CG592" s="156"/>
      <c r="CH592" s="156"/>
      <c r="CI592" s="156"/>
      <c r="CJ592" s="156"/>
      <c r="CK592" s="173">
        <f t="shared" si="98"/>
        <v>0</v>
      </c>
      <c r="CL592" s="175" t="str">
        <f t="shared" si="99"/>
        <v>#DIV/0!</v>
      </c>
    </row>
    <row r="593" ht="15.75" customHeight="1">
      <c r="A593" s="124">
        <v>5.0</v>
      </c>
      <c r="B593" s="328" t="s">
        <v>248</v>
      </c>
      <c r="C593" s="325" t="s">
        <v>249</v>
      </c>
      <c r="D593" s="276" t="str">
        <f t="shared" si="86"/>
        <v>#REF!</v>
      </c>
      <c r="E593" s="161" t="str">
        <f t="shared" si="87"/>
        <v>#REF!</v>
      </c>
      <c r="F593" s="162" t="str">
        <f t="shared" si="88"/>
        <v>#REF!</v>
      </c>
      <c r="G593" s="163" t="str">
        <f t="shared" si="89"/>
        <v>#REF!</v>
      </c>
      <c r="H593" s="187"/>
      <c r="I593" s="188"/>
      <c r="J593" s="148"/>
      <c r="K593" s="148"/>
      <c r="L593" s="148"/>
      <c r="M593" s="166">
        <f t="shared" si="90"/>
        <v>0</v>
      </c>
      <c r="N593" s="167" t="str">
        <f t="shared" si="91"/>
        <v>#DIV/0!</v>
      </c>
      <c r="O593" s="18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90"/>
      <c r="AG593" s="190"/>
      <c r="AH593" s="190"/>
      <c r="AI593" s="190"/>
      <c r="AJ593" s="166">
        <f t="shared" si="92"/>
        <v>0</v>
      </c>
      <c r="AK593" s="168">
        <f t="shared" si="93"/>
        <v>0</v>
      </c>
      <c r="AL593" s="185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66">
        <f t="shared" si="94"/>
        <v>0</v>
      </c>
      <c r="BC593" s="168">
        <f t="shared" si="95"/>
        <v>0</v>
      </c>
      <c r="BD593" s="185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56"/>
      <c r="BY593" s="237">
        <f t="shared" si="96"/>
        <v>0</v>
      </c>
      <c r="BZ593" s="171">
        <f t="shared" si="97"/>
        <v>0</v>
      </c>
      <c r="CA593" s="185"/>
      <c r="CB593" s="156"/>
      <c r="CC593" s="156"/>
      <c r="CD593" s="156"/>
      <c r="CE593" s="156"/>
      <c r="CF593" s="156"/>
      <c r="CG593" s="156"/>
      <c r="CH593" s="156"/>
      <c r="CI593" s="156"/>
      <c r="CJ593" s="156"/>
      <c r="CK593" s="173">
        <f t="shared" si="98"/>
        <v>0</v>
      </c>
      <c r="CL593" s="175" t="str">
        <f t="shared" si="99"/>
        <v>#DIV/0!</v>
      </c>
    </row>
    <row r="594" ht="15.75" customHeight="1">
      <c r="A594" s="160">
        <v>6.0</v>
      </c>
      <c r="B594" s="328" t="s">
        <v>250</v>
      </c>
      <c r="C594" s="325" t="s">
        <v>251</v>
      </c>
      <c r="D594" s="276" t="str">
        <f t="shared" si="86"/>
        <v>#REF!</v>
      </c>
      <c r="E594" s="161" t="str">
        <f t="shared" si="87"/>
        <v>#REF!</v>
      </c>
      <c r="F594" s="162" t="str">
        <f t="shared" si="88"/>
        <v>#REF!</v>
      </c>
      <c r="G594" s="163" t="str">
        <f t="shared" si="89"/>
        <v>#REF!</v>
      </c>
      <c r="H594" s="164"/>
      <c r="I594" s="150"/>
      <c r="J594" s="165"/>
      <c r="K594" s="165"/>
      <c r="L594" s="148"/>
      <c r="M594" s="166">
        <f t="shared" si="90"/>
        <v>0</v>
      </c>
      <c r="N594" s="167" t="str">
        <f t="shared" si="91"/>
        <v>#DIV/0!</v>
      </c>
      <c r="O594" s="137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80"/>
      <c r="AG594" s="180"/>
      <c r="AH594" s="180"/>
      <c r="AI594" s="180"/>
      <c r="AJ594" s="166">
        <f t="shared" si="92"/>
        <v>0</v>
      </c>
      <c r="AK594" s="168">
        <f t="shared" si="93"/>
        <v>0</v>
      </c>
      <c r="AL594" s="137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66">
        <f t="shared" si="94"/>
        <v>0</v>
      </c>
      <c r="BC594" s="168">
        <f t="shared" si="95"/>
        <v>0</v>
      </c>
      <c r="BD594" s="137"/>
      <c r="BE594" s="139"/>
      <c r="BF594" s="139"/>
      <c r="BG594" s="139"/>
      <c r="BH594" s="139"/>
      <c r="BI594" s="139"/>
      <c r="BJ594" s="139"/>
      <c r="BK594" s="139"/>
      <c r="BL594" s="139"/>
      <c r="BM594" s="139"/>
      <c r="BN594" s="139"/>
      <c r="BO594" s="139"/>
      <c r="BP594" s="139"/>
      <c r="BQ594" s="139"/>
      <c r="BR594" s="156"/>
      <c r="BS594" s="156"/>
      <c r="BT594" s="156"/>
      <c r="BU594" s="156"/>
      <c r="BV594" s="156"/>
      <c r="BW594" s="156"/>
      <c r="BX594" s="156"/>
      <c r="BY594" s="237">
        <f t="shared" si="96"/>
        <v>0</v>
      </c>
      <c r="BZ594" s="171">
        <f t="shared" si="97"/>
        <v>0</v>
      </c>
      <c r="CA594" s="185"/>
      <c r="CB594" s="156"/>
      <c r="CC594" s="156"/>
      <c r="CD594" s="156"/>
      <c r="CE594" s="156"/>
      <c r="CF594" s="156"/>
      <c r="CG594" s="156"/>
      <c r="CH594" s="156"/>
      <c r="CI594" s="156"/>
      <c r="CJ594" s="156"/>
      <c r="CK594" s="173">
        <f t="shared" si="98"/>
        <v>0</v>
      </c>
      <c r="CL594" s="175" t="str">
        <f t="shared" si="99"/>
        <v>#DIV/0!</v>
      </c>
    </row>
    <row r="595" ht="15.75" customHeight="1">
      <c r="A595" s="124">
        <v>7.0</v>
      </c>
      <c r="B595" s="328" t="s">
        <v>252</v>
      </c>
      <c r="C595" s="325" t="s">
        <v>253</v>
      </c>
      <c r="D595" s="276" t="str">
        <f t="shared" si="86"/>
        <v>#REF!</v>
      </c>
      <c r="E595" s="161" t="str">
        <f t="shared" si="87"/>
        <v>#REF!</v>
      </c>
      <c r="F595" s="162" t="str">
        <f t="shared" si="88"/>
        <v>#REF!</v>
      </c>
      <c r="G595" s="163" t="str">
        <f t="shared" si="89"/>
        <v>#REF!</v>
      </c>
      <c r="H595" s="164"/>
      <c r="I595" s="165"/>
      <c r="J595" s="165"/>
      <c r="K595" s="165"/>
      <c r="L595" s="148"/>
      <c r="M595" s="166">
        <f t="shared" si="90"/>
        <v>0</v>
      </c>
      <c r="N595" s="167" t="str">
        <f t="shared" si="91"/>
        <v>#DIV/0!</v>
      </c>
      <c r="O595" s="22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3"/>
      <c r="AG595" s="203"/>
      <c r="AH595" s="203"/>
      <c r="AI595" s="203"/>
      <c r="AJ595" s="166">
        <f t="shared" si="92"/>
        <v>0</v>
      </c>
      <c r="AK595" s="168">
        <f t="shared" si="93"/>
        <v>0</v>
      </c>
      <c r="AL595" s="22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166">
        <f t="shared" si="94"/>
        <v>0</v>
      </c>
      <c r="BC595" s="168">
        <f t="shared" si="95"/>
        <v>0</v>
      </c>
      <c r="BD595" s="221"/>
      <c r="BE595" s="201"/>
      <c r="BF595" s="201"/>
      <c r="BG595" s="201"/>
      <c r="BH595" s="201"/>
      <c r="BI595" s="201"/>
      <c r="BJ595" s="201"/>
      <c r="BK595" s="201"/>
      <c r="BL595" s="201"/>
      <c r="BM595" s="201"/>
      <c r="BN595" s="201"/>
      <c r="BO595" s="201"/>
      <c r="BP595" s="201"/>
      <c r="BQ595" s="201"/>
      <c r="BR595" s="156"/>
      <c r="BS595" s="156"/>
      <c r="BT595" s="156"/>
      <c r="BU595" s="156"/>
      <c r="BV595" s="156"/>
      <c r="BW595" s="156"/>
      <c r="BX595" s="156"/>
      <c r="BY595" s="237">
        <f t="shared" si="96"/>
        <v>0</v>
      </c>
      <c r="BZ595" s="171">
        <f t="shared" si="97"/>
        <v>0</v>
      </c>
      <c r="CA595" s="185"/>
      <c r="CB595" s="156"/>
      <c r="CC595" s="156"/>
      <c r="CD595" s="156"/>
      <c r="CE595" s="156"/>
      <c r="CF595" s="156"/>
      <c r="CG595" s="156"/>
      <c r="CH595" s="156"/>
      <c r="CI595" s="156"/>
      <c r="CJ595" s="156"/>
      <c r="CK595" s="173">
        <f t="shared" si="98"/>
        <v>0</v>
      </c>
      <c r="CL595" s="175" t="str">
        <f t="shared" si="99"/>
        <v>#DIV/0!</v>
      </c>
    </row>
    <row r="596" ht="15.0" customHeight="1">
      <c r="A596" s="160">
        <v>8.0</v>
      </c>
      <c r="B596" s="328" t="s">
        <v>254</v>
      </c>
      <c r="C596" s="325" t="s">
        <v>255</v>
      </c>
      <c r="D596" s="276" t="str">
        <f t="shared" si="86"/>
        <v>#REF!</v>
      </c>
      <c r="E596" s="161" t="str">
        <f t="shared" si="87"/>
        <v>#REF!</v>
      </c>
      <c r="F596" s="162" t="str">
        <f t="shared" si="88"/>
        <v>#REF!</v>
      </c>
      <c r="G596" s="163" t="str">
        <f t="shared" si="89"/>
        <v>#REF!</v>
      </c>
      <c r="H596" s="164"/>
      <c r="I596" s="165"/>
      <c r="J596" s="148"/>
      <c r="K596" s="148"/>
      <c r="L596" s="148"/>
      <c r="M596" s="166">
        <f t="shared" si="90"/>
        <v>0</v>
      </c>
      <c r="N596" s="167" t="str">
        <f t="shared" si="91"/>
        <v>#DIV/0!</v>
      </c>
      <c r="O596" s="185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90"/>
      <c r="AG596" s="190"/>
      <c r="AH596" s="190"/>
      <c r="AI596" s="190"/>
      <c r="AJ596" s="166">
        <f t="shared" si="92"/>
        <v>0</v>
      </c>
      <c r="AK596" s="168">
        <f t="shared" si="93"/>
        <v>0</v>
      </c>
      <c r="AL596" s="185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66">
        <f t="shared" si="94"/>
        <v>0</v>
      </c>
      <c r="BC596" s="168">
        <f t="shared" si="95"/>
        <v>0</v>
      </c>
      <c r="BD596" s="185"/>
      <c r="BE596" s="156"/>
      <c r="BF596" s="156"/>
      <c r="BG596" s="156"/>
      <c r="BH596" s="156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56"/>
      <c r="BY596" s="237">
        <f t="shared" si="96"/>
        <v>0</v>
      </c>
      <c r="BZ596" s="171">
        <f t="shared" si="97"/>
        <v>0</v>
      </c>
      <c r="CA596" s="185"/>
      <c r="CB596" s="156"/>
      <c r="CC596" s="156"/>
      <c r="CD596" s="156"/>
      <c r="CE596" s="156"/>
      <c r="CF596" s="156"/>
      <c r="CG596" s="156"/>
      <c r="CH596" s="156"/>
      <c r="CI596" s="156"/>
      <c r="CJ596" s="156"/>
      <c r="CK596" s="173">
        <f t="shared" si="98"/>
        <v>0</v>
      </c>
      <c r="CL596" s="175" t="str">
        <f t="shared" si="99"/>
        <v>#DIV/0!</v>
      </c>
    </row>
    <row r="597" ht="15.75" customHeight="1">
      <c r="A597" s="124">
        <v>9.0</v>
      </c>
      <c r="B597" s="328" t="s">
        <v>256</v>
      </c>
      <c r="C597" s="325" t="s">
        <v>257</v>
      </c>
      <c r="D597" s="276" t="str">
        <f t="shared" si="86"/>
        <v>#REF!</v>
      </c>
      <c r="E597" s="161" t="str">
        <f t="shared" si="87"/>
        <v>#REF!</v>
      </c>
      <c r="F597" s="162" t="str">
        <f t="shared" si="88"/>
        <v>#REF!</v>
      </c>
      <c r="G597" s="163" t="str">
        <f t="shared" si="89"/>
        <v>#REF!</v>
      </c>
      <c r="H597" s="164"/>
      <c r="I597" s="148"/>
      <c r="J597" s="148"/>
      <c r="K597" s="148"/>
      <c r="L597" s="148"/>
      <c r="M597" s="166">
        <f t="shared" si="90"/>
        <v>0</v>
      </c>
      <c r="N597" s="167" t="str">
        <f t="shared" si="91"/>
        <v>#DIV/0!</v>
      </c>
      <c r="O597" s="137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80"/>
      <c r="AG597" s="180"/>
      <c r="AH597" s="180"/>
      <c r="AI597" s="180"/>
      <c r="AJ597" s="166">
        <f t="shared" si="92"/>
        <v>0</v>
      </c>
      <c r="AK597" s="168">
        <f t="shared" si="93"/>
        <v>0</v>
      </c>
      <c r="AL597" s="137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66">
        <f t="shared" si="94"/>
        <v>0</v>
      </c>
      <c r="BC597" s="168">
        <f t="shared" si="95"/>
        <v>0</v>
      </c>
      <c r="BD597" s="137"/>
      <c r="BE597" s="139"/>
      <c r="BF597" s="139"/>
      <c r="BG597" s="139"/>
      <c r="BH597" s="139"/>
      <c r="BI597" s="139"/>
      <c r="BJ597" s="139"/>
      <c r="BK597" s="139"/>
      <c r="BL597" s="139"/>
      <c r="BM597" s="139"/>
      <c r="BN597" s="139"/>
      <c r="BO597" s="139"/>
      <c r="BP597" s="139"/>
      <c r="BQ597" s="139"/>
      <c r="BR597" s="156"/>
      <c r="BS597" s="156"/>
      <c r="BT597" s="156"/>
      <c r="BU597" s="156"/>
      <c r="BV597" s="156"/>
      <c r="BW597" s="156"/>
      <c r="BX597" s="156"/>
      <c r="BY597" s="237">
        <f t="shared" si="96"/>
        <v>0</v>
      </c>
      <c r="BZ597" s="171">
        <f t="shared" si="97"/>
        <v>0</v>
      </c>
      <c r="CA597" s="185"/>
      <c r="CB597" s="156"/>
      <c r="CC597" s="156"/>
      <c r="CD597" s="156"/>
      <c r="CE597" s="156"/>
      <c r="CF597" s="156"/>
      <c r="CG597" s="156"/>
      <c r="CH597" s="156"/>
      <c r="CI597" s="156"/>
      <c r="CJ597" s="156"/>
      <c r="CK597" s="173">
        <f t="shared" si="98"/>
        <v>0</v>
      </c>
      <c r="CL597" s="175" t="str">
        <f t="shared" si="99"/>
        <v>#DIV/0!</v>
      </c>
    </row>
    <row r="598" ht="15.75" customHeight="1">
      <c r="A598" s="160">
        <v>10.0</v>
      </c>
      <c r="B598" s="328" t="s">
        <v>258</v>
      </c>
      <c r="C598" s="325" t="s">
        <v>259</v>
      </c>
      <c r="D598" s="276" t="str">
        <f t="shared" si="86"/>
        <v>#REF!</v>
      </c>
      <c r="E598" s="161" t="str">
        <f t="shared" si="87"/>
        <v>#REF!</v>
      </c>
      <c r="F598" s="162" t="str">
        <f t="shared" si="88"/>
        <v>#REF!</v>
      </c>
      <c r="G598" s="163" t="str">
        <f t="shared" si="89"/>
        <v>#REF!</v>
      </c>
      <c r="H598" s="164"/>
      <c r="I598" s="148"/>
      <c r="J598" s="150"/>
      <c r="K598" s="150"/>
      <c r="L598" s="148"/>
      <c r="M598" s="166">
        <f t="shared" si="90"/>
        <v>0</v>
      </c>
      <c r="N598" s="167" t="str">
        <f t="shared" si="91"/>
        <v>#DIV/0!</v>
      </c>
      <c r="O598" s="185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90"/>
      <c r="AG598" s="190"/>
      <c r="AH598" s="190"/>
      <c r="AI598" s="190"/>
      <c r="AJ598" s="166">
        <f t="shared" si="92"/>
        <v>0</v>
      </c>
      <c r="AK598" s="168">
        <f t="shared" si="93"/>
        <v>0</v>
      </c>
      <c r="AL598" s="185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66">
        <f t="shared" si="94"/>
        <v>0</v>
      </c>
      <c r="BC598" s="168">
        <f t="shared" si="95"/>
        <v>0</v>
      </c>
      <c r="BD598" s="185"/>
      <c r="BE598" s="156"/>
      <c r="BF598" s="156"/>
      <c r="BG598" s="156"/>
      <c r="BH598" s="156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56"/>
      <c r="BY598" s="237">
        <f t="shared" si="96"/>
        <v>0</v>
      </c>
      <c r="BZ598" s="171">
        <f t="shared" si="97"/>
        <v>0</v>
      </c>
      <c r="CA598" s="185"/>
      <c r="CB598" s="156"/>
      <c r="CC598" s="156"/>
      <c r="CD598" s="156"/>
      <c r="CE598" s="156"/>
      <c r="CF598" s="156"/>
      <c r="CG598" s="156"/>
      <c r="CH598" s="156"/>
      <c r="CI598" s="156"/>
      <c r="CJ598" s="156"/>
      <c r="CK598" s="173">
        <f t="shared" si="98"/>
        <v>0</v>
      </c>
      <c r="CL598" s="175" t="str">
        <f t="shared" si="99"/>
        <v>#DIV/0!</v>
      </c>
    </row>
    <row r="599" ht="15.75" customHeight="1">
      <c r="A599" s="124">
        <v>11.0</v>
      </c>
      <c r="B599" s="328" t="s">
        <v>260</v>
      </c>
      <c r="C599" s="325" t="s">
        <v>261</v>
      </c>
      <c r="D599" s="276" t="str">
        <f t="shared" si="86"/>
        <v>#REF!</v>
      </c>
      <c r="E599" s="161" t="str">
        <f t="shared" si="87"/>
        <v>#REF!</v>
      </c>
      <c r="F599" s="162" t="str">
        <f t="shared" si="88"/>
        <v>#REF!</v>
      </c>
      <c r="G599" s="163" t="str">
        <f t="shared" si="89"/>
        <v>#REF!</v>
      </c>
      <c r="H599" s="164"/>
      <c r="I599" s="148"/>
      <c r="J599" s="148"/>
      <c r="K599" s="148"/>
      <c r="L599" s="165"/>
      <c r="M599" s="166">
        <f t="shared" si="90"/>
        <v>0</v>
      </c>
      <c r="N599" s="167" t="str">
        <f t="shared" si="91"/>
        <v>#DIV/0!</v>
      </c>
      <c r="O599" s="137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80"/>
      <c r="AG599" s="180"/>
      <c r="AH599" s="180"/>
      <c r="AI599" s="180"/>
      <c r="AJ599" s="166">
        <f t="shared" si="92"/>
        <v>0</v>
      </c>
      <c r="AK599" s="168">
        <f t="shared" si="93"/>
        <v>0</v>
      </c>
      <c r="AL599" s="137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66">
        <f t="shared" si="94"/>
        <v>0</v>
      </c>
      <c r="BC599" s="168">
        <f t="shared" si="95"/>
        <v>0</v>
      </c>
      <c r="BD599" s="137"/>
      <c r="BE599" s="139"/>
      <c r="BF599" s="139"/>
      <c r="BG599" s="139"/>
      <c r="BH599" s="139"/>
      <c r="BI599" s="139"/>
      <c r="BJ599" s="139"/>
      <c r="BK599" s="139"/>
      <c r="BL599" s="139"/>
      <c r="BM599" s="139"/>
      <c r="BN599" s="139"/>
      <c r="BO599" s="139"/>
      <c r="BP599" s="139"/>
      <c r="BQ599" s="139"/>
      <c r="BR599" s="156"/>
      <c r="BS599" s="156"/>
      <c r="BT599" s="156"/>
      <c r="BU599" s="156"/>
      <c r="BV599" s="156"/>
      <c r="BW599" s="156"/>
      <c r="BX599" s="156"/>
      <c r="BY599" s="237">
        <f t="shared" si="96"/>
        <v>0</v>
      </c>
      <c r="BZ599" s="171">
        <f t="shared" si="97"/>
        <v>0</v>
      </c>
      <c r="CA599" s="185"/>
      <c r="CB599" s="156"/>
      <c r="CC599" s="156"/>
      <c r="CD599" s="156"/>
      <c r="CE599" s="156"/>
      <c r="CF599" s="156"/>
      <c r="CG599" s="156"/>
      <c r="CH599" s="156"/>
      <c r="CI599" s="156"/>
      <c r="CJ599" s="156"/>
      <c r="CK599" s="173">
        <f t="shared" si="98"/>
        <v>0</v>
      </c>
      <c r="CL599" s="175" t="str">
        <f t="shared" si="99"/>
        <v>#DIV/0!</v>
      </c>
    </row>
    <row r="600" ht="15.75" customHeight="1">
      <c r="A600" s="160">
        <v>12.0</v>
      </c>
      <c r="B600" s="328" t="s">
        <v>262</v>
      </c>
      <c r="C600" s="325" t="s">
        <v>263</v>
      </c>
      <c r="D600" s="276" t="str">
        <f t="shared" si="86"/>
        <v>#REF!</v>
      </c>
      <c r="E600" s="161" t="str">
        <f t="shared" si="87"/>
        <v>#REF!</v>
      </c>
      <c r="F600" s="162" t="str">
        <f t="shared" si="88"/>
        <v>#REF!</v>
      </c>
      <c r="G600" s="163" t="str">
        <f t="shared" si="89"/>
        <v>#REF!</v>
      </c>
      <c r="H600" s="187"/>
      <c r="I600" s="148"/>
      <c r="J600" s="148"/>
      <c r="K600" s="148"/>
      <c r="L600" s="148"/>
      <c r="M600" s="166">
        <f t="shared" si="90"/>
        <v>0</v>
      </c>
      <c r="N600" s="167" t="str">
        <f t="shared" si="91"/>
        <v>#DIV/0!</v>
      </c>
      <c r="O600" s="137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80"/>
      <c r="AG600" s="180"/>
      <c r="AH600" s="180"/>
      <c r="AI600" s="180"/>
      <c r="AJ600" s="166">
        <f t="shared" si="92"/>
        <v>0</v>
      </c>
      <c r="AK600" s="168">
        <f t="shared" si="93"/>
        <v>0</v>
      </c>
      <c r="AL600" s="137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66">
        <f t="shared" si="94"/>
        <v>0</v>
      </c>
      <c r="BC600" s="168">
        <f t="shared" si="95"/>
        <v>0</v>
      </c>
      <c r="BD600" s="137"/>
      <c r="BE600" s="139"/>
      <c r="BF600" s="139"/>
      <c r="BG600" s="139"/>
      <c r="BH600" s="139"/>
      <c r="BI600" s="139"/>
      <c r="BJ600" s="139"/>
      <c r="BK600" s="139"/>
      <c r="BL600" s="139"/>
      <c r="BM600" s="139"/>
      <c r="BN600" s="139"/>
      <c r="BO600" s="139"/>
      <c r="BP600" s="139"/>
      <c r="BQ600" s="139"/>
      <c r="BR600" s="156"/>
      <c r="BS600" s="156"/>
      <c r="BT600" s="156"/>
      <c r="BU600" s="156"/>
      <c r="BV600" s="156"/>
      <c r="BW600" s="156"/>
      <c r="BX600" s="156"/>
      <c r="BY600" s="237">
        <f t="shared" si="96"/>
        <v>0</v>
      </c>
      <c r="BZ600" s="171">
        <f t="shared" si="97"/>
        <v>0</v>
      </c>
      <c r="CA600" s="185"/>
      <c r="CB600" s="156"/>
      <c r="CC600" s="156"/>
      <c r="CD600" s="156"/>
      <c r="CE600" s="156"/>
      <c r="CF600" s="156"/>
      <c r="CG600" s="156"/>
      <c r="CH600" s="156"/>
      <c r="CI600" s="156"/>
      <c r="CJ600" s="156"/>
      <c r="CK600" s="173">
        <f t="shared" si="98"/>
        <v>0</v>
      </c>
      <c r="CL600" s="175" t="str">
        <f t="shared" si="99"/>
        <v>#DIV/0!</v>
      </c>
    </row>
    <row r="601" ht="15.75" customHeight="1">
      <c r="A601" s="124">
        <v>13.0</v>
      </c>
      <c r="B601" s="328" t="s">
        <v>264</v>
      </c>
      <c r="C601" s="325" t="s">
        <v>265</v>
      </c>
      <c r="D601" s="276" t="str">
        <f t="shared" si="86"/>
        <v>#REF!</v>
      </c>
      <c r="E601" s="161" t="str">
        <f t="shared" si="87"/>
        <v>#REF!</v>
      </c>
      <c r="F601" s="162" t="str">
        <f t="shared" si="88"/>
        <v>#REF!</v>
      </c>
      <c r="G601" s="163" t="str">
        <f t="shared" si="89"/>
        <v>#REF!</v>
      </c>
      <c r="H601" s="164"/>
      <c r="I601" s="165"/>
      <c r="J601" s="148"/>
      <c r="K601" s="148"/>
      <c r="L601" s="148"/>
      <c r="M601" s="166">
        <f t="shared" si="90"/>
        <v>0</v>
      </c>
      <c r="N601" s="167" t="str">
        <f t="shared" si="91"/>
        <v>#DIV/0!</v>
      </c>
      <c r="O601" s="137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80"/>
      <c r="AG601" s="180"/>
      <c r="AH601" s="180"/>
      <c r="AI601" s="180"/>
      <c r="AJ601" s="166">
        <f t="shared" si="92"/>
        <v>0</v>
      </c>
      <c r="AK601" s="168">
        <f t="shared" si="93"/>
        <v>0</v>
      </c>
      <c r="AL601" s="137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66">
        <f t="shared" si="94"/>
        <v>0</v>
      </c>
      <c r="BC601" s="168">
        <f t="shared" si="95"/>
        <v>0</v>
      </c>
      <c r="BD601" s="137"/>
      <c r="BE601" s="139"/>
      <c r="BF601" s="139"/>
      <c r="BG601" s="139"/>
      <c r="BH601" s="139"/>
      <c r="BI601" s="139"/>
      <c r="BJ601" s="139"/>
      <c r="BK601" s="139"/>
      <c r="BL601" s="139"/>
      <c r="BM601" s="139"/>
      <c r="BN601" s="139"/>
      <c r="BO601" s="139"/>
      <c r="BP601" s="139"/>
      <c r="BQ601" s="139"/>
      <c r="BR601" s="156"/>
      <c r="BS601" s="156"/>
      <c r="BT601" s="156"/>
      <c r="BU601" s="156"/>
      <c r="BV601" s="156"/>
      <c r="BW601" s="156"/>
      <c r="BX601" s="156"/>
      <c r="BY601" s="237">
        <f t="shared" si="96"/>
        <v>0</v>
      </c>
      <c r="BZ601" s="171">
        <f t="shared" si="97"/>
        <v>0</v>
      </c>
      <c r="CA601" s="185"/>
      <c r="CB601" s="156"/>
      <c r="CC601" s="156"/>
      <c r="CD601" s="156"/>
      <c r="CE601" s="156"/>
      <c r="CF601" s="156"/>
      <c r="CG601" s="156"/>
      <c r="CH601" s="156"/>
      <c r="CI601" s="156"/>
      <c r="CJ601" s="156"/>
      <c r="CK601" s="173">
        <f t="shared" si="98"/>
        <v>0</v>
      </c>
      <c r="CL601" s="175" t="str">
        <f t="shared" si="99"/>
        <v>#DIV/0!</v>
      </c>
    </row>
    <row r="602" ht="15.75" customHeight="1">
      <c r="A602" s="160">
        <v>14.0</v>
      </c>
      <c r="B602" s="328" t="s">
        <v>266</v>
      </c>
      <c r="C602" s="325" t="s">
        <v>267</v>
      </c>
      <c r="D602" s="276" t="str">
        <f t="shared" si="86"/>
        <v>#REF!</v>
      </c>
      <c r="E602" s="161" t="str">
        <f t="shared" si="87"/>
        <v>#REF!</v>
      </c>
      <c r="F602" s="162" t="str">
        <f t="shared" si="88"/>
        <v>#REF!</v>
      </c>
      <c r="G602" s="163" t="str">
        <f t="shared" si="89"/>
        <v>#REF!</v>
      </c>
      <c r="H602" s="164"/>
      <c r="I602" s="148"/>
      <c r="J602" s="148"/>
      <c r="K602" s="148"/>
      <c r="L602" s="165"/>
      <c r="M602" s="166">
        <f t="shared" si="90"/>
        <v>0</v>
      </c>
      <c r="N602" s="167" t="str">
        <f t="shared" si="91"/>
        <v>#DIV/0!</v>
      </c>
      <c r="O602" s="137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80"/>
      <c r="AG602" s="180"/>
      <c r="AH602" s="180"/>
      <c r="AI602" s="180"/>
      <c r="AJ602" s="166">
        <f t="shared" si="92"/>
        <v>0</v>
      </c>
      <c r="AK602" s="168">
        <f t="shared" si="93"/>
        <v>0</v>
      </c>
      <c r="AL602" s="137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66">
        <f t="shared" si="94"/>
        <v>0</v>
      </c>
      <c r="BC602" s="168">
        <f t="shared" si="95"/>
        <v>0</v>
      </c>
      <c r="BD602" s="137"/>
      <c r="BE602" s="139"/>
      <c r="BF602" s="139"/>
      <c r="BG602" s="139"/>
      <c r="BH602" s="139"/>
      <c r="BI602" s="139"/>
      <c r="BJ602" s="139"/>
      <c r="BK602" s="139"/>
      <c r="BL602" s="139"/>
      <c r="BM602" s="139"/>
      <c r="BN602" s="139"/>
      <c r="BO602" s="139"/>
      <c r="BP602" s="139"/>
      <c r="BQ602" s="139"/>
      <c r="BR602" s="156"/>
      <c r="BS602" s="156"/>
      <c r="BT602" s="156"/>
      <c r="BU602" s="156"/>
      <c r="BV602" s="156"/>
      <c r="BW602" s="156"/>
      <c r="BX602" s="156"/>
      <c r="BY602" s="237">
        <f t="shared" si="96"/>
        <v>0</v>
      </c>
      <c r="BZ602" s="171">
        <f t="shared" si="97"/>
        <v>0</v>
      </c>
      <c r="CA602" s="185"/>
      <c r="CB602" s="156"/>
      <c r="CC602" s="156"/>
      <c r="CD602" s="156"/>
      <c r="CE602" s="156"/>
      <c r="CF602" s="156"/>
      <c r="CG602" s="156"/>
      <c r="CH602" s="156"/>
      <c r="CI602" s="156"/>
      <c r="CJ602" s="156"/>
      <c r="CK602" s="173">
        <f t="shared" si="98"/>
        <v>0</v>
      </c>
      <c r="CL602" s="175" t="str">
        <f t="shared" si="99"/>
        <v>#DIV/0!</v>
      </c>
    </row>
    <row r="603" ht="15.75" customHeight="1">
      <c r="A603" s="124">
        <v>15.0</v>
      </c>
      <c r="B603" s="328" t="s">
        <v>268</v>
      </c>
      <c r="C603" s="325" t="s">
        <v>269</v>
      </c>
      <c r="D603" s="276" t="str">
        <f t="shared" si="86"/>
        <v>#REF!</v>
      </c>
      <c r="E603" s="161" t="str">
        <f t="shared" si="87"/>
        <v>#REF!</v>
      </c>
      <c r="F603" s="162" t="str">
        <f t="shared" si="88"/>
        <v>#REF!</v>
      </c>
      <c r="G603" s="163" t="str">
        <f t="shared" si="89"/>
        <v>#REF!</v>
      </c>
      <c r="H603" s="164"/>
      <c r="I603" s="165"/>
      <c r="J603" s="165"/>
      <c r="K603" s="165"/>
      <c r="L603" s="148"/>
      <c r="M603" s="166">
        <f t="shared" si="90"/>
        <v>0</v>
      </c>
      <c r="N603" s="167" t="str">
        <f t="shared" si="91"/>
        <v>#DIV/0!</v>
      </c>
      <c r="O603" s="137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80"/>
      <c r="AG603" s="180"/>
      <c r="AH603" s="180"/>
      <c r="AI603" s="180"/>
      <c r="AJ603" s="166">
        <f t="shared" si="92"/>
        <v>0</v>
      </c>
      <c r="AK603" s="168">
        <f t="shared" si="93"/>
        <v>0</v>
      </c>
      <c r="AL603" s="137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66">
        <f t="shared" si="94"/>
        <v>0</v>
      </c>
      <c r="BC603" s="168">
        <f t="shared" si="95"/>
        <v>0</v>
      </c>
      <c r="BD603" s="137"/>
      <c r="BE603" s="139"/>
      <c r="BF603" s="139"/>
      <c r="BG603" s="139"/>
      <c r="BH603" s="139"/>
      <c r="BI603" s="139"/>
      <c r="BJ603" s="139"/>
      <c r="BK603" s="139"/>
      <c r="BL603" s="139"/>
      <c r="BM603" s="139"/>
      <c r="BN603" s="139"/>
      <c r="BO603" s="139"/>
      <c r="BP603" s="139"/>
      <c r="BQ603" s="139"/>
      <c r="BR603" s="156"/>
      <c r="BS603" s="156"/>
      <c r="BT603" s="156"/>
      <c r="BU603" s="156"/>
      <c r="BV603" s="156"/>
      <c r="BW603" s="156"/>
      <c r="BX603" s="156"/>
      <c r="BY603" s="237">
        <f t="shared" si="96"/>
        <v>0</v>
      </c>
      <c r="BZ603" s="171">
        <f t="shared" si="97"/>
        <v>0</v>
      </c>
      <c r="CA603" s="185"/>
      <c r="CB603" s="156"/>
      <c r="CC603" s="156"/>
      <c r="CD603" s="156"/>
      <c r="CE603" s="156"/>
      <c r="CF603" s="156"/>
      <c r="CG603" s="156"/>
      <c r="CH603" s="156"/>
      <c r="CI603" s="156"/>
      <c r="CJ603" s="156"/>
      <c r="CK603" s="173">
        <f t="shared" si="98"/>
        <v>0</v>
      </c>
      <c r="CL603" s="175" t="str">
        <f t="shared" si="99"/>
        <v>#DIV/0!</v>
      </c>
    </row>
    <row r="604" ht="15.75" customHeight="1">
      <c r="A604" s="160">
        <v>16.0</v>
      </c>
      <c r="B604" s="328" t="s">
        <v>270</v>
      </c>
      <c r="C604" s="325" t="s">
        <v>271</v>
      </c>
      <c r="D604" s="276" t="str">
        <f t="shared" si="86"/>
        <v>#REF!</v>
      </c>
      <c r="E604" s="161" t="str">
        <f t="shared" si="87"/>
        <v>#REF!</v>
      </c>
      <c r="F604" s="162" t="str">
        <f t="shared" si="88"/>
        <v>#REF!</v>
      </c>
      <c r="G604" s="163" t="str">
        <f t="shared" si="89"/>
        <v>#REF!</v>
      </c>
      <c r="H604" s="164"/>
      <c r="I604" s="165"/>
      <c r="J604" s="148"/>
      <c r="K604" s="148"/>
      <c r="L604" s="148"/>
      <c r="M604" s="166">
        <f t="shared" si="90"/>
        <v>0</v>
      </c>
      <c r="N604" s="167" t="str">
        <f t="shared" si="91"/>
        <v>#DIV/0!</v>
      </c>
      <c r="O604" s="176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251"/>
      <c r="AG604" s="251"/>
      <c r="AH604" s="251"/>
      <c r="AI604" s="251"/>
      <c r="AJ604" s="166">
        <f t="shared" si="92"/>
        <v>0</v>
      </c>
      <c r="AK604" s="168">
        <f t="shared" si="93"/>
        <v>0</v>
      </c>
      <c r="AL604" s="176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  <c r="AX604" s="177"/>
      <c r="AY604" s="177"/>
      <c r="AZ604" s="177"/>
      <c r="BA604" s="177"/>
      <c r="BB604" s="166">
        <f t="shared" si="94"/>
        <v>0</v>
      </c>
      <c r="BC604" s="168">
        <f t="shared" si="95"/>
        <v>0</v>
      </c>
      <c r="BD604" s="176"/>
      <c r="BE604" s="177"/>
      <c r="BF604" s="177"/>
      <c r="BG604" s="177"/>
      <c r="BH604" s="177"/>
      <c r="BI604" s="177"/>
      <c r="BJ604" s="177"/>
      <c r="BK604" s="177"/>
      <c r="BL604" s="177"/>
      <c r="BM604" s="177"/>
      <c r="BN604" s="177"/>
      <c r="BO604" s="177"/>
      <c r="BP604" s="177"/>
      <c r="BQ604" s="177"/>
      <c r="BR604" s="156"/>
      <c r="BS604" s="156"/>
      <c r="BT604" s="156"/>
      <c r="BU604" s="156"/>
      <c r="BV604" s="156"/>
      <c r="BW604" s="156"/>
      <c r="BX604" s="156"/>
      <c r="BY604" s="237">
        <f t="shared" si="96"/>
        <v>0</v>
      </c>
      <c r="BZ604" s="171">
        <f t="shared" si="97"/>
        <v>0</v>
      </c>
      <c r="CA604" s="185"/>
      <c r="CB604" s="156"/>
      <c r="CC604" s="156"/>
      <c r="CD604" s="156"/>
      <c r="CE604" s="156"/>
      <c r="CF604" s="156"/>
      <c r="CG604" s="156"/>
      <c r="CH604" s="156"/>
      <c r="CI604" s="156"/>
      <c r="CJ604" s="156"/>
      <c r="CK604" s="173">
        <f t="shared" si="98"/>
        <v>0</v>
      </c>
      <c r="CL604" s="175" t="str">
        <f t="shared" si="99"/>
        <v>#DIV/0!</v>
      </c>
    </row>
    <row r="605" ht="15.75" customHeight="1">
      <c r="A605" s="124">
        <v>17.0</v>
      </c>
      <c r="B605" s="328" t="s">
        <v>272</v>
      </c>
      <c r="C605" s="325" t="s">
        <v>273</v>
      </c>
      <c r="D605" s="276" t="str">
        <f t="shared" si="86"/>
        <v>#REF!</v>
      </c>
      <c r="E605" s="161" t="str">
        <f t="shared" si="87"/>
        <v>#REF!</v>
      </c>
      <c r="F605" s="162" t="str">
        <f t="shared" si="88"/>
        <v>#REF!</v>
      </c>
      <c r="G605" s="163" t="str">
        <f t="shared" si="89"/>
        <v>#REF!</v>
      </c>
      <c r="H605" s="164"/>
      <c r="I605" s="148"/>
      <c r="J605" s="165"/>
      <c r="K605" s="165"/>
      <c r="L605" s="148"/>
      <c r="M605" s="166">
        <f t="shared" si="90"/>
        <v>0</v>
      </c>
      <c r="N605" s="167" t="str">
        <f t="shared" si="91"/>
        <v>#DIV/0!</v>
      </c>
      <c r="O605" s="137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80"/>
      <c r="AG605" s="180"/>
      <c r="AH605" s="180"/>
      <c r="AI605" s="180"/>
      <c r="AJ605" s="166">
        <f t="shared" si="92"/>
        <v>0</v>
      </c>
      <c r="AK605" s="168">
        <f t="shared" si="93"/>
        <v>0</v>
      </c>
      <c r="AL605" s="137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66">
        <f t="shared" si="94"/>
        <v>0</v>
      </c>
      <c r="BC605" s="168">
        <f t="shared" si="95"/>
        <v>0</v>
      </c>
      <c r="BD605" s="137"/>
      <c r="BE605" s="139"/>
      <c r="BF605" s="139"/>
      <c r="BG605" s="139"/>
      <c r="BH605" s="139"/>
      <c r="BI605" s="139"/>
      <c r="BJ605" s="139"/>
      <c r="BK605" s="139"/>
      <c r="BL605" s="139"/>
      <c r="BM605" s="139"/>
      <c r="BN605" s="139"/>
      <c r="BO605" s="139"/>
      <c r="BP605" s="139"/>
      <c r="BQ605" s="139"/>
      <c r="BR605" s="156"/>
      <c r="BS605" s="156"/>
      <c r="BT605" s="156"/>
      <c r="BU605" s="156"/>
      <c r="BV605" s="156"/>
      <c r="BW605" s="156"/>
      <c r="BX605" s="156"/>
      <c r="BY605" s="237">
        <f t="shared" si="96"/>
        <v>0</v>
      </c>
      <c r="BZ605" s="171">
        <f t="shared" si="97"/>
        <v>0</v>
      </c>
      <c r="CA605" s="185"/>
      <c r="CB605" s="156"/>
      <c r="CC605" s="156"/>
      <c r="CD605" s="156"/>
      <c r="CE605" s="156"/>
      <c r="CF605" s="156"/>
      <c r="CG605" s="156"/>
      <c r="CH605" s="156"/>
      <c r="CI605" s="156"/>
      <c r="CJ605" s="156"/>
      <c r="CK605" s="173">
        <f t="shared" si="98"/>
        <v>0</v>
      </c>
      <c r="CL605" s="175" t="str">
        <f t="shared" si="99"/>
        <v>#DIV/0!</v>
      </c>
    </row>
    <row r="606" ht="15.75" customHeight="1">
      <c r="A606" s="160">
        <v>18.0</v>
      </c>
      <c r="B606" s="328" t="s">
        <v>274</v>
      </c>
      <c r="C606" s="325" t="s">
        <v>275</v>
      </c>
      <c r="D606" s="276" t="str">
        <f t="shared" si="86"/>
        <v>#REF!</v>
      </c>
      <c r="E606" s="161" t="str">
        <f t="shared" si="87"/>
        <v>#REF!</v>
      </c>
      <c r="F606" s="162" t="str">
        <f t="shared" si="88"/>
        <v>#REF!</v>
      </c>
      <c r="G606" s="163" t="str">
        <f t="shared" si="89"/>
        <v>#REF!</v>
      </c>
      <c r="H606" s="164"/>
      <c r="I606" s="148"/>
      <c r="J606" s="148"/>
      <c r="K606" s="148"/>
      <c r="L606" s="148"/>
      <c r="M606" s="166">
        <f t="shared" si="90"/>
        <v>0</v>
      </c>
      <c r="N606" s="167" t="str">
        <f t="shared" si="91"/>
        <v>#DIV/0!</v>
      </c>
      <c r="O606" s="137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80"/>
      <c r="AG606" s="180"/>
      <c r="AH606" s="180"/>
      <c r="AI606" s="180"/>
      <c r="AJ606" s="166">
        <f t="shared" si="92"/>
        <v>0</v>
      </c>
      <c r="AK606" s="168">
        <f t="shared" si="93"/>
        <v>0</v>
      </c>
      <c r="AL606" s="137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66">
        <f t="shared" si="94"/>
        <v>0</v>
      </c>
      <c r="BC606" s="168">
        <f t="shared" si="95"/>
        <v>0</v>
      </c>
      <c r="BD606" s="137"/>
      <c r="BE606" s="139"/>
      <c r="BF606" s="139"/>
      <c r="BG606" s="139"/>
      <c r="BH606" s="139"/>
      <c r="BI606" s="139"/>
      <c r="BJ606" s="139"/>
      <c r="BK606" s="139"/>
      <c r="BL606" s="139"/>
      <c r="BM606" s="139"/>
      <c r="BN606" s="139"/>
      <c r="BO606" s="139"/>
      <c r="BP606" s="139"/>
      <c r="BQ606" s="139"/>
      <c r="BR606" s="156"/>
      <c r="BS606" s="156"/>
      <c r="BT606" s="156"/>
      <c r="BU606" s="156"/>
      <c r="BV606" s="156"/>
      <c r="BW606" s="156"/>
      <c r="BX606" s="156"/>
      <c r="BY606" s="237">
        <f t="shared" si="96"/>
        <v>0</v>
      </c>
      <c r="BZ606" s="171">
        <f t="shared" si="97"/>
        <v>0</v>
      </c>
      <c r="CA606" s="185"/>
      <c r="CB606" s="156"/>
      <c r="CC606" s="156"/>
      <c r="CD606" s="156"/>
      <c r="CE606" s="156"/>
      <c r="CF606" s="156"/>
      <c r="CG606" s="156"/>
      <c r="CH606" s="156"/>
      <c r="CI606" s="156"/>
      <c r="CJ606" s="156"/>
      <c r="CK606" s="173">
        <f t="shared" si="98"/>
        <v>0</v>
      </c>
      <c r="CL606" s="175" t="str">
        <f t="shared" si="99"/>
        <v>#DIV/0!</v>
      </c>
    </row>
    <row r="607" ht="15.75" customHeight="1">
      <c r="A607" s="124">
        <v>19.0</v>
      </c>
      <c r="B607" s="328" t="s">
        <v>276</v>
      </c>
      <c r="C607" s="325" t="s">
        <v>277</v>
      </c>
      <c r="D607" s="276" t="str">
        <f t="shared" si="86"/>
        <v>#REF!</v>
      </c>
      <c r="E607" s="161" t="str">
        <f t="shared" si="87"/>
        <v>#REF!</v>
      </c>
      <c r="F607" s="162" t="str">
        <f t="shared" si="88"/>
        <v>#REF!</v>
      </c>
      <c r="G607" s="163" t="str">
        <f t="shared" si="89"/>
        <v>#REF!</v>
      </c>
      <c r="H607" s="164"/>
      <c r="I607" s="148"/>
      <c r="J607" s="148"/>
      <c r="K607" s="148"/>
      <c r="L607" s="148"/>
      <c r="M607" s="166">
        <f t="shared" si="90"/>
        <v>0</v>
      </c>
      <c r="N607" s="167" t="str">
        <f t="shared" si="91"/>
        <v>#DIV/0!</v>
      </c>
      <c r="O607" s="137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80"/>
      <c r="AG607" s="180"/>
      <c r="AH607" s="180"/>
      <c r="AI607" s="180"/>
      <c r="AJ607" s="166">
        <f t="shared" si="92"/>
        <v>0</v>
      </c>
      <c r="AK607" s="168">
        <f t="shared" si="93"/>
        <v>0</v>
      </c>
      <c r="AL607" s="137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66">
        <f t="shared" si="94"/>
        <v>0</v>
      </c>
      <c r="BC607" s="168">
        <f t="shared" si="95"/>
        <v>0</v>
      </c>
      <c r="BD607" s="137"/>
      <c r="BE607" s="139"/>
      <c r="BF607" s="139"/>
      <c r="BG607" s="139"/>
      <c r="BH607" s="139"/>
      <c r="BI607" s="139"/>
      <c r="BJ607" s="139"/>
      <c r="BK607" s="139"/>
      <c r="BL607" s="139"/>
      <c r="BM607" s="139"/>
      <c r="BN607" s="139"/>
      <c r="BO607" s="139"/>
      <c r="BP607" s="139"/>
      <c r="BQ607" s="139"/>
      <c r="BR607" s="156"/>
      <c r="BS607" s="156"/>
      <c r="BT607" s="156"/>
      <c r="BU607" s="156"/>
      <c r="BV607" s="156"/>
      <c r="BW607" s="156"/>
      <c r="BX607" s="156"/>
      <c r="BY607" s="237">
        <f t="shared" si="96"/>
        <v>0</v>
      </c>
      <c r="BZ607" s="171">
        <f t="shared" si="97"/>
        <v>0</v>
      </c>
      <c r="CA607" s="185"/>
      <c r="CB607" s="156"/>
      <c r="CC607" s="156"/>
      <c r="CD607" s="156"/>
      <c r="CE607" s="156"/>
      <c r="CF607" s="156"/>
      <c r="CG607" s="156"/>
      <c r="CH607" s="156"/>
      <c r="CI607" s="156"/>
      <c r="CJ607" s="156"/>
      <c r="CK607" s="173">
        <f t="shared" si="98"/>
        <v>0</v>
      </c>
      <c r="CL607" s="175" t="str">
        <f t="shared" si="99"/>
        <v>#DIV/0!</v>
      </c>
    </row>
    <row r="608" ht="15.75" customHeight="1">
      <c r="A608" s="160">
        <v>20.0</v>
      </c>
      <c r="B608" s="328" t="s">
        <v>278</v>
      </c>
      <c r="C608" s="325" t="s">
        <v>279</v>
      </c>
      <c r="D608" s="276" t="str">
        <f t="shared" si="86"/>
        <v>#REF!</v>
      </c>
      <c r="E608" s="161" t="str">
        <f t="shared" si="87"/>
        <v>#REF!</v>
      </c>
      <c r="F608" s="162" t="str">
        <f t="shared" si="88"/>
        <v>#REF!</v>
      </c>
      <c r="G608" s="163" t="str">
        <f t="shared" si="89"/>
        <v>#REF!</v>
      </c>
      <c r="H608" s="164"/>
      <c r="I608" s="148"/>
      <c r="J608" s="148"/>
      <c r="K608" s="148"/>
      <c r="L608" s="148"/>
      <c r="M608" s="166">
        <f t="shared" si="90"/>
        <v>0</v>
      </c>
      <c r="N608" s="167" t="str">
        <f t="shared" si="91"/>
        <v>#DIV/0!</v>
      </c>
      <c r="O608" s="137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80"/>
      <c r="AG608" s="180"/>
      <c r="AH608" s="180"/>
      <c r="AI608" s="180"/>
      <c r="AJ608" s="166">
        <f t="shared" si="92"/>
        <v>0</v>
      </c>
      <c r="AK608" s="168">
        <f t="shared" si="93"/>
        <v>0</v>
      </c>
      <c r="AL608" s="137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66">
        <f t="shared" si="94"/>
        <v>0</v>
      </c>
      <c r="BC608" s="168">
        <f t="shared" si="95"/>
        <v>0</v>
      </c>
      <c r="BD608" s="137"/>
      <c r="BE608" s="139"/>
      <c r="BF608" s="139"/>
      <c r="BG608" s="139"/>
      <c r="BH608" s="139"/>
      <c r="BI608" s="139"/>
      <c r="BJ608" s="139"/>
      <c r="BK608" s="139"/>
      <c r="BL608" s="139"/>
      <c r="BM608" s="139"/>
      <c r="BN608" s="139"/>
      <c r="BO608" s="139"/>
      <c r="BP608" s="139"/>
      <c r="BQ608" s="139"/>
      <c r="BR608" s="156"/>
      <c r="BS608" s="156"/>
      <c r="BT608" s="156"/>
      <c r="BU608" s="156"/>
      <c r="BV608" s="156"/>
      <c r="BW608" s="156"/>
      <c r="BX608" s="156"/>
      <c r="BY608" s="237">
        <f t="shared" si="96"/>
        <v>0</v>
      </c>
      <c r="BZ608" s="171">
        <f t="shared" si="97"/>
        <v>0</v>
      </c>
      <c r="CA608" s="185"/>
      <c r="CB608" s="156"/>
      <c r="CC608" s="156"/>
      <c r="CD608" s="156"/>
      <c r="CE608" s="156"/>
      <c r="CF608" s="156"/>
      <c r="CG608" s="156"/>
      <c r="CH608" s="156"/>
      <c r="CI608" s="156"/>
      <c r="CJ608" s="156"/>
      <c r="CK608" s="173">
        <f t="shared" si="98"/>
        <v>0</v>
      </c>
      <c r="CL608" s="175" t="str">
        <f t="shared" si="99"/>
        <v>#DIV/0!</v>
      </c>
    </row>
    <row r="609" ht="15.75" customHeight="1">
      <c r="A609" s="124">
        <v>21.0</v>
      </c>
      <c r="B609" s="328" t="s">
        <v>280</v>
      </c>
      <c r="C609" s="325" t="s">
        <v>281</v>
      </c>
      <c r="D609" s="276" t="str">
        <f t="shared" si="86"/>
        <v>#REF!</v>
      </c>
      <c r="E609" s="161" t="str">
        <f t="shared" si="87"/>
        <v>#REF!</v>
      </c>
      <c r="F609" s="162" t="str">
        <f t="shared" si="88"/>
        <v>#REF!</v>
      </c>
      <c r="G609" s="163" t="str">
        <f t="shared" si="89"/>
        <v>#REF!</v>
      </c>
      <c r="H609" s="164"/>
      <c r="I609" s="165"/>
      <c r="J609" s="165"/>
      <c r="K609" s="165"/>
      <c r="L609" s="148"/>
      <c r="M609" s="166">
        <f t="shared" si="90"/>
        <v>0</v>
      </c>
      <c r="N609" s="167" t="str">
        <f t="shared" si="91"/>
        <v>#DIV/0!</v>
      </c>
      <c r="O609" s="137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80"/>
      <c r="AG609" s="180"/>
      <c r="AH609" s="180"/>
      <c r="AI609" s="180"/>
      <c r="AJ609" s="166">
        <f t="shared" si="92"/>
        <v>0</v>
      </c>
      <c r="AK609" s="168">
        <f t="shared" si="93"/>
        <v>0</v>
      </c>
      <c r="AL609" s="137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66">
        <f t="shared" si="94"/>
        <v>0</v>
      </c>
      <c r="BC609" s="168">
        <f t="shared" si="95"/>
        <v>0</v>
      </c>
      <c r="BD609" s="137"/>
      <c r="BE609" s="139"/>
      <c r="BF609" s="139"/>
      <c r="BG609" s="139"/>
      <c r="BH609" s="139"/>
      <c r="BI609" s="139"/>
      <c r="BJ609" s="139"/>
      <c r="BK609" s="139"/>
      <c r="BL609" s="139"/>
      <c r="BM609" s="139"/>
      <c r="BN609" s="139"/>
      <c r="BO609" s="139"/>
      <c r="BP609" s="139"/>
      <c r="BQ609" s="139"/>
      <c r="BR609" s="156"/>
      <c r="BS609" s="156"/>
      <c r="BT609" s="156"/>
      <c r="BU609" s="156"/>
      <c r="BV609" s="156"/>
      <c r="BW609" s="156"/>
      <c r="BX609" s="156"/>
      <c r="BY609" s="237">
        <f t="shared" si="96"/>
        <v>0</v>
      </c>
      <c r="BZ609" s="171">
        <f t="shared" si="97"/>
        <v>0</v>
      </c>
      <c r="CA609" s="185"/>
      <c r="CB609" s="156"/>
      <c r="CC609" s="156"/>
      <c r="CD609" s="156"/>
      <c r="CE609" s="156"/>
      <c r="CF609" s="156"/>
      <c r="CG609" s="156"/>
      <c r="CH609" s="156"/>
      <c r="CI609" s="156"/>
      <c r="CJ609" s="156"/>
      <c r="CK609" s="173">
        <f t="shared" si="98"/>
        <v>0</v>
      </c>
      <c r="CL609" s="175" t="str">
        <f t="shared" si="99"/>
        <v>#DIV/0!</v>
      </c>
    </row>
    <row r="610" ht="15.75" customHeight="1">
      <c r="A610" s="160">
        <v>22.0</v>
      </c>
      <c r="B610" s="328" t="s">
        <v>282</v>
      </c>
      <c r="C610" s="325" t="s">
        <v>283</v>
      </c>
      <c r="D610" s="276" t="str">
        <f t="shared" si="86"/>
        <v>#REF!</v>
      </c>
      <c r="E610" s="161" t="str">
        <f t="shared" si="87"/>
        <v>#REF!</v>
      </c>
      <c r="F610" s="162" t="str">
        <f t="shared" si="88"/>
        <v>#REF!</v>
      </c>
      <c r="G610" s="163" t="str">
        <f t="shared" si="89"/>
        <v>#REF!</v>
      </c>
      <c r="H610" s="164"/>
      <c r="I610" s="165"/>
      <c r="J610" s="148"/>
      <c r="K610" s="148"/>
      <c r="L610" s="148"/>
      <c r="M610" s="166">
        <f t="shared" si="90"/>
        <v>0</v>
      </c>
      <c r="N610" s="167" t="str">
        <f t="shared" si="91"/>
        <v>#DIV/0!</v>
      </c>
      <c r="O610" s="137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80"/>
      <c r="AG610" s="180"/>
      <c r="AH610" s="180"/>
      <c r="AI610" s="180"/>
      <c r="AJ610" s="166">
        <f t="shared" si="92"/>
        <v>0</v>
      </c>
      <c r="AK610" s="168">
        <f t="shared" si="93"/>
        <v>0</v>
      </c>
      <c r="AL610" s="137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66">
        <f t="shared" si="94"/>
        <v>0</v>
      </c>
      <c r="BC610" s="168">
        <f t="shared" si="95"/>
        <v>0</v>
      </c>
      <c r="BD610" s="137"/>
      <c r="BE610" s="139"/>
      <c r="BF610" s="139"/>
      <c r="BG610" s="139"/>
      <c r="BH610" s="139"/>
      <c r="BI610" s="139"/>
      <c r="BJ610" s="139"/>
      <c r="BK610" s="139"/>
      <c r="BL610" s="139"/>
      <c r="BM610" s="139"/>
      <c r="BN610" s="139"/>
      <c r="BO610" s="139"/>
      <c r="BP610" s="139"/>
      <c r="BQ610" s="139"/>
      <c r="BR610" s="156"/>
      <c r="BS610" s="156"/>
      <c r="BT610" s="156"/>
      <c r="BU610" s="156"/>
      <c r="BV610" s="156"/>
      <c r="BW610" s="156"/>
      <c r="BX610" s="156"/>
      <c r="BY610" s="237">
        <f t="shared" si="96"/>
        <v>0</v>
      </c>
      <c r="BZ610" s="171">
        <f t="shared" si="97"/>
        <v>0</v>
      </c>
      <c r="CA610" s="185"/>
      <c r="CB610" s="156"/>
      <c r="CC610" s="156"/>
      <c r="CD610" s="156"/>
      <c r="CE610" s="156"/>
      <c r="CF610" s="156"/>
      <c r="CG610" s="156"/>
      <c r="CH610" s="156"/>
      <c r="CI610" s="156"/>
      <c r="CJ610" s="156"/>
      <c r="CK610" s="173">
        <f t="shared" si="98"/>
        <v>0</v>
      </c>
      <c r="CL610" s="175" t="str">
        <f t="shared" si="99"/>
        <v>#DIV/0!</v>
      </c>
    </row>
    <row r="611" ht="15.75" customHeight="1">
      <c r="A611" s="124">
        <v>23.0</v>
      </c>
      <c r="B611" s="328" t="s">
        <v>284</v>
      </c>
      <c r="C611" s="325" t="s">
        <v>285</v>
      </c>
      <c r="D611" s="276" t="str">
        <f t="shared" si="86"/>
        <v>#REF!</v>
      </c>
      <c r="E611" s="161" t="str">
        <f t="shared" si="87"/>
        <v>#REF!</v>
      </c>
      <c r="F611" s="162" t="str">
        <f t="shared" si="88"/>
        <v>#REF!</v>
      </c>
      <c r="G611" s="163" t="str">
        <f t="shared" si="89"/>
        <v>#REF!</v>
      </c>
      <c r="H611" s="164"/>
      <c r="I611" s="165"/>
      <c r="J611" s="148"/>
      <c r="K611" s="148"/>
      <c r="L611" s="148"/>
      <c r="M611" s="166">
        <f t="shared" si="90"/>
        <v>0</v>
      </c>
      <c r="N611" s="167" t="str">
        <f t="shared" si="91"/>
        <v>#DIV/0!</v>
      </c>
      <c r="O611" s="22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3"/>
      <c r="AG611" s="203"/>
      <c r="AH611" s="203"/>
      <c r="AI611" s="203"/>
      <c r="AJ611" s="166">
        <f t="shared" si="92"/>
        <v>0</v>
      </c>
      <c r="AK611" s="168">
        <f t="shared" si="93"/>
        <v>0</v>
      </c>
      <c r="AL611" s="22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166">
        <f t="shared" si="94"/>
        <v>0</v>
      </c>
      <c r="BC611" s="168">
        <f t="shared" si="95"/>
        <v>0</v>
      </c>
      <c r="BD611" s="221"/>
      <c r="BE611" s="201"/>
      <c r="BF611" s="201"/>
      <c r="BG611" s="201"/>
      <c r="BH611" s="201"/>
      <c r="BI611" s="201"/>
      <c r="BJ611" s="201"/>
      <c r="BK611" s="201"/>
      <c r="BL611" s="201"/>
      <c r="BM611" s="201"/>
      <c r="BN611" s="201"/>
      <c r="BO611" s="201"/>
      <c r="BP611" s="201"/>
      <c r="BQ611" s="201"/>
      <c r="BR611" s="156"/>
      <c r="BS611" s="156"/>
      <c r="BT611" s="156"/>
      <c r="BU611" s="156"/>
      <c r="BV611" s="156"/>
      <c r="BW611" s="156"/>
      <c r="BX611" s="156"/>
      <c r="BY611" s="237">
        <f t="shared" si="96"/>
        <v>0</v>
      </c>
      <c r="BZ611" s="171">
        <f t="shared" si="97"/>
        <v>0</v>
      </c>
      <c r="CA611" s="185"/>
      <c r="CB611" s="156"/>
      <c r="CC611" s="156"/>
      <c r="CD611" s="156"/>
      <c r="CE611" s="156"/>
      <c r="CF611" s="156"/>
      <c r="CG611" s="156"/>
      <c r="CH611" s="156"/>
      <c r="CI611" s="156"/>
      <c r="CJ611" s="156"/>
      <c r="CK611" s="173">
        <f t="shared" si="98"/>
        <v>0</v>
      </c>
      <c r="CL611" s="175" t="str">
        <f t="shared" si="99"/>
        <v>#DIV/0!</v>
      </c>
    </row>
    <row r="612" ht="15.75" customHeight="1">
      <c r="A612" s="160">
        <v>24.0</v>
      </c>
      <c r="B612" s="328" t="s">
        <v>286</v>
      </c>
      <c r="C612" s="325" t="s">
        <v>287</v>
      </c>
      <c r="D612" s="276" t="str">
        <f t="shared" si="86"/>
        <v>#REF!</v>
      </c>
      <c r="E612" s="161" t="str">
        <f t="shared" si="87"/>
        <v>#REF!</v>
      </c>
      <c r="F612" s="162" t="str">
        <f t="shared" si="88"/>
        <v>#REF!</v>
      </c>
      <c r="G612" s="163" t="str">
        <f t="shared" si="89"/>
        <v>#REF!</v>
      </c>
      <c r="H612" s="164"/>
      <c r="I612" s="150"/>
      <c r="J612" s="150"/>
      <c r="K612" s="150"/>
      <c r="L612" s="148"/>
      <c r="M612" s="166">
        <f t="shared" si="90"/>
        <v>0</v>
      </c>
      <c r="N612" s="167" t="str">
        <f t="shared" si="91"/>
        <v>#DIV/0!</v>
      </c>
      <c r="O612" s="22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3"/>
      <c r="AG612" s="203"/>
      <c r="AH612" s="203"/>
      <c r="AI612" s="203"/>
      <c r="AJ612" s="166">
        <f t="shared" si="92"/>
        <v>0</v>
      </c>
      <c r="AK612" s="168">
        <f t="shared" si="93"/>
        <v>0</v>
      </c>
      <c r="AL612" s="22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166">
        <f t="shared" si="94"/>
        <v>0</v>
      </c>
      <c r="BC612" s="168">
        <f t="shared" si="95"/>
        <v>0</v>
      </c>
      <c r="BD612" s="221"/>
      <c r="BE612" s="201"/>
      <c r="BF612" s="201"/>
      <c r="BG612" s="201"/>
      <c r="BH612" s="201"/>
      <c r="BI612" s="201"/>
      <c r="BJ612" s="201"/>
      <c r="BK612" s="201"/>
      <c r="BL612" s="201"/>
      <c r="BM612" s="201"/>
      <c r="BN612" s="201"/>
      <c r="BO612" s="201"/>
      <c r="BP612" s="201"/>
      <c r="BQ612" s="201"/>
      <c r="BR612" s="156"/>
      <c r="BS612" s="156"/>
      <c r="BT612" s="156"/>
      <c r="BU612" s="156"/>
      <c r="BV612" s="156"/>
      <c r="BW612" s="156"/>
      <c r="BX612" s="156"/>
      <c r="BY612" s="237">
        <f t="shared" si="96"/>
        <v>0</v>
      </c>
      <c r="BZ612" s="171">
        <f t="shared" si="97"/>
        <v>0</v>
      </c>
      <c r="CA612" s="185"/>
      <c r="CB612" s="156"/>
      <c r="CC612" s="156"/>
      <c r="CD612" s="156"/>
      <c r="CE612" s="156"/>
      <c r="CF612" s="156"/>
      <c r="CG612" s="156"/>
      <c r="CH612" s="156"/>
      <c r="CI612" s="156"/>
      <c r="CJ612" s="156"/>
      <c r="CK612" s="173">
        <f t="shared" si="98"/>
        <v>0</v>
      </c>
      <c r="CL612" s="175" t="str">
        <f t="shared" si="99"/>
        <v>#DIV/0!</v>
      </c>
    </row>
    <row r="613" ht="15.75" customHeight="1">
      <c r="A613" s="124">
        <v>25.0</v>
      </c>
      <c r="B613" s="328" t="s">
        <v>288</v>
      </c>
      <c r="C613" s="325" t="s">
        <v>289</v>
      </c>
      <c r="D613" s="276" t="str">
        <f t="shared" si="86"/>
        <v>#REF!</v>
      </c>
      <c r="E613" s="161" t="str">
        <f t="shared" si="87"/>
        <v>#REF!</v>
      </c>
      <c r="F613" s="162" t="str">
        <f t="shared" si="88"/>
        <v>#REF!</v>
      </c>
      <c r="G613" s="163" t="str">
        <f t="shared" si="89"/>
        <v>#REF!</v>
      </c>
      <c r="H613" s="187"/>
      <c r="I613" s="148"/>
      <c r="J613" s="148"/>
      <c r="K613" s="148"/>
      <c r="L613" s="148"/>
      <c r="M613" s="166">
        <f t="shared" si="90"/>
        <v>0</v>
      </c>
      <c r="N613" s="167" t="str">
        <f t="shared" si="91"/>
        <v>#DIV/0!</v>
      </c>
      <c r="O613" s="137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80"/>
      <c r="AG613" s="180"/>
      <c r="AH613" s="180"/>
      <c r="AI613" s="180"/>
      <c r="AJ613" s="166">
        <f t="shared" si="92"/>
        <v>0</v>
      </c>
      <c r="AK613" s="168">
        <f t="shared" si="93"/>
        <v>0</v>
      </c>
      <c r="AL613" s="137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66">
        <f t="shared" si="94"/>
        <v>0</v>
      </c>
      <c r="BC613" s="168">
        <f t="shared" si="95"/>
        <v>0</v>
      </c>
      <c r="BD613" s="137"/>
      <c r="BE613" s="139"/>
      <c r="BF613" s="139"/>
      <c r="BG613" s="139"/>
      <c r="BH613" s="139"/>
      <c r="BI613" s="139"/>
      <c r="BJ613" s="139"/>
      <c r="BK613" s="139"/>
      <c r="BL613" s="139"/>
      <c r="BM613" s="139"/>
      <c r="BN613" s="139"/>
      <c r="BO613" s="139"/>
      <c r="BP613" s="139"/>
      <c r="BQ613" s="139"/>
      <c r="BR613" s="156"/>
      <c r="BS613" s="156"/>
      <c r="BT613" s="156"/>
      <c r="BU613" s="156"/>
      <c r="BV613" s="156"/>
      <c r="BW613" s="156"/>
      <c r="BX613" s="156"/>
      <c r="BY613" s="237">
        <f t="shared" si="96"/>
        <v>0</v>
      </c>
      <c r="BZ613" s="171">
        <f t="shared" si="97"/>
        <v>0</v>
      </c>
      <c r="CA613" s="185"/>
      <c r="CB613" s="156"/>
      <c r="CC613" s="156"/>
      <c r="CD613" s="156"/>
      <c r="CE613" s="156"/>
      <c r="CF613" s="156"/>
      <c r="CG613" s="156"/>
      <c r="CH613" s="156"/>
      <c r="CI613" s="156"/>
      <c r="CJ613" s="156"/>
      <c r="CK613" s="173">
        <f t="shared" si="98"/>
        <v>0</v>
      </c>
      <c r="CL613" s="175" t="str">
        <f t="shared" si="99"/>
        <v>#DIV/0!</v>
      </c>
    </row>
    <row r="614" ht="15.75" customHeight="1">
      <c r="A614" s="160">
        <v>26.0</v>
      </c>
      <c r="B614" s="328" t="s">
        <v>290</v>
      </c>
      <c r="C614" s="325" t="s">
        <v>291</v>
      </c>
      <c r="D614" s="276" t="str">
        <f t="shared" si="86"/>
        <v>#REF!</v>
      </c>
      <c r="E614" s="161" t="str">
        <f t="shared" si="87"/>
        <v>#REF!</v>
      </c>
      <c r="F614" s="162" t="str">
        <f t="shared" si="88"/>
        <v>#REF!</v>
      </c>
      <c r="G614" s="163" t="str">
        <f t="shared" si="89"/>
        <v>#REF!</v>
      </c>
      <c r="H614" s="164"/>
      <c r="I614" s="148"/>
      <c r="J614" s="148"/>
      <c r="K614" s="148"/>
      <c r="L614" s="148"/>
      <c r="M614" s="166">
        <f t="shared" si="90"/>
        <v>0</v>
      </c>
      <c r="N614" s="167" t="str">
        <f t="shared" si="91"/>
        <v>#DIV/0!</v>
      </c>
      <c r="O614" s="137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80"/>
      <c r="AG614" s="180"/>
      <c r="AH614" s="180"/>
      <c r="AI614" s="180"/>
      <c r="AJ614" s="166">
        <f t="shared" si="92"/>
        <v>0</v>
      </c>
      <c r="AK614" s="168">
        <f t="shared" si="93"/>
        <v>0</v>
      </c>
      <c r="AL614" s="137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66">
        <f t="shared" si="94"/>
        <v>0</v>
      </c>
      <c r="BC614" s="168">
        <f t="shared" si="95"/>
        <v>0</v>
      </c>
      <c r="BD614" s="137"/>
      <c r="BE614" s="139"/>
      <c r="BF614" s="139"/>
      <c r="BG614" s="139"/>
      <c r="BH614" s="139"/>
      <c r="BI614" s="139"/>
      <c r="BJ614" s="139"/>
      <c r="BK614" s="139"/>
      <c r="BL614" s="139"/>
      <c r="BM614" s="139"/>
      <c r="BN614" s="139"/>
      <c r="BO614" s="139"/>
      <c r="BP614" s="139"/>
      <c r="BQ614" s="139"/>
      <c r="BR614" s="156"/>
      <c r="BS614" s="156"/>
      <c r="BT614" s="156"/>
      <c r="BU614" s="156"/>
      <c r="BV614" s="156"/>
      <c r="BW614" s="156"/>
      <c r="BX614" s="156"/>
      <c r="BY614" s="237">
        <f t="shared" si="96"/>
        <v>0</v>
      </c>
      <c r="BZ614" s="171">
        <f t="shared" si="97"/>
        <v>0</v>
      </c>
      <c r="CA614" s="185"/>
      <c r="CB614" s="156"/>
      <c r="CC614" s="156"/>
      <c r="CD614" s="156"/>
      <c r="CE614" s="156"/>
      <c r="CF614" s="156"/>
      <c r="CG614" s="156"/>
      <c r="CH614" s="156"/>
      <c r="CI614" s="156"/>
      <c r="CJ614" s="156"/>
      <c r="CK614" s="173">
        <f t="shared" si="98"/>
        <v>0</v>
      </c>
      <c r="CL614" s="175" t="str">
        <f t="shared" si="99"/>
        <v>#DIV/0!</v>
      </c>
    </row>
    <row r="615" ht="15.75" customHeight="1">
      <c r="A615" s="124">
        <v>27.0</v>
      </c>
      <c r="B615" s="328" t="s">
        <v>292</v>
      </c>
      <c r="C615" s="325" t="s">
        <v>293</v>
      </c>
      <c r="D615" s="276" t="str">
        <f t="shared" si="86"/>
        <v>#REF!</v>
      </c>
      <c r="E615" s="161" t="str">
        <f t="shared" si="87"/>
        <v>#REF!</v>
      </c>
      <c r="F615" s="162" t="str">
        <f t="shared" si="88"/>
        <v>#REF!</v>
      </c>
      <c r="G615" s="163" t="str">
        <f t="shared" si="89"/>
        <v>#REF!</v>
      </c>
      <c r="H615" s="164"/>
      <c r="I615" s="165"/>
      <c r="J615" s="165"/>
      <c r="K615" s="165"/>
      <c r="L615" s="165"/>
      <c r="M615" s="166">
        <f t="shared" si="90"/>
        <v>0</v>
      </c>
      <c r="N615" s="167" t="str">
        <f t="shared" si="91"/>
        <v>#DIV/0!</v>
      </c>
      <c r="O615" s="137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80"/>
      <c r="AG615" s="180"/>
      <c r="AH615" s="180"/>
      <c r="AI615" s="180"/>
      <c r="AJ615" s="166">
        <f t="shared" si="92"/>
        <v>0</v>
      </c>
      <c r="AK615" s="168">
        <f t="shared" si="93"/>
        <v>0</v>
      </c>
      <c r="AL615" s="137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66">
        <f t="shared" si="94"/>
        <v>0</v>
      </c>
      <c r="BC615" s="168">
        <f t="shared" si="95"/>
        <v>0</v>
      </c>
      <c r="BD615" s="137"/>
      <c r="BE615" s="139"/>
      <c r="BF615" s="139"/>
      <c r="BG615" s="139"/>
      <c r="BH615" s="139"/>
      <c r="BI615" s="139"/>
      <c r="BJ615" s="139"/>
      <c r="BK615" s="139"/>
      <c r="BL615" s="139"/>
      <c r="BM615" s="139"/>
      <c r="BN615" s="139"/>
      <c r="BO615" s="139"/>
      <c r="BP615" s="139"/>
      <c r="BQ615" s="139"/>
      <c r="BR615" s="156"/>
      <c r="BS615" s="156"/>
      <c r="BT615" s="156"/>
      <c r="BU615" s="156"/>
      <c r="BV615" s="156"/>
      <c r="BW615" s="156"/>
      <c r="BX615" s="156"/>
      <c r="BY615" s="237">
        <f t="shared" si="96"/>
        <v>0</v>
      </c>
      <c r="BZ615" s="171">
        <f t="shared" si="97"/>
        <v>0</v>
      </c>
      <c r="CA615" s="185"/>
      <c r="CB615" s="156"/>
      <c r="CC615" s="156"/>
      <c r="CD615" s="156"/>
      <c r="CE615" s="156"/>
      <c r="CF615" s="156"/>
      <c r="CG615" s="156"/>
      <c r="CH615" s="156"/>
      <c r="CI615" s="156"/>
      <c r="CJ615" s="156"/>
      <c r="CK615" s="173">
        <f t="shared" si="98"/>
        <v>0</v>
      </c>
      <c r="CL615" s="175" t="str">
        <f t="shared" si="99"/>
        <v>#DIV/0!</v>
      </c>
    </row>
    <row r="616" ht="15.75" customHeight="1">
      <c r="A616" s="160">
        <v>28.0</v>
      </c>
      <c r="B616" s="328" t="s">
        <v>294</v>
      </c>
      <c r="C616" s="325" t="s">
        <v>295</v>
      </c>
      <c r="D616" s="276" t="str">
        <f t="shared" si="86"/>
        <v>#REF!</v>
      </c>
      <c r="E616" s="161" t="str">
        <f t="shared" si="87"/>
        <v>#REF!</v>
      </c>
      <c r="F616" s="162" t="str">
        <f t="shared" si="88"/>
        <v>#REF!</v>
      </c>
      <c r="G616" s="163" t="str">
        <f t="shared" si="89"/>
        <v>#REF!</v>
      </c>
      <c r="H616" s="164"/>
      <c r="I616" s="165"/>
      <c r="J616" s="165"/>
      <c r="K616" s="165"/>
      <c r="L616" s="165"/>
      <c r="M616" s="166">
        <f t="shared" si="90"/>
        <v>0</v>
      </c>
      <c r="N616" s="167" t="str">
        <f t="shared" si="91"/>
        <v>#DIV/0!</v>
      </c>
      <c r="O616" s="137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80"/>
      <c r="AG616" s="180"/>
      <c r="AH616" s="180"/>
      <c r="AI616" s="180"/>
      <c r="AJ616" s="166">
        <f t="shared" si="92"/>
        <v>0</v>
      </c>
      <c r="AK616" s="168">
        <f t="shared" si="93"/>
        <v>0</v>
      </c>
      <c r="AL616" s="137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66">
        <f t="shared" si="94"/>
        <v>0</v>
      </c>
      <c r="BC616" s="168">
        <f t="shared" si="95"/>
        <v>0</v>
      </c>
      <c r="BD616" s="137"/>
      <c r="BE616" s="139"/>
      <c r="BF616" s="139"/>
      <c r="BG616" s="139"/>
      <c r="BH616" s="139"/>
      <c r="BI616" s="139"/>
      <c r="BJ616" s="139"/>
      <c r="BK616" s="139"/>
      <c r="BL616" s="139"/>
      <c r="BM616" s="139"/>
      <c r="BN616" s="139"/>
      <c r="BO616" s="139"/>
      <c r="BP616" s="139"/>
      <c r="BQ616" s="139"/>
      <c r="BR616" s="156"/>
      <c r="BS616" s="156"/>
      <c r="BT616" s="156"/>
      <c r="BU616" s="156"/>
      <c r="BV616" s="156"/>
      <c r="BW616" s="156"/>
      <c r="BX616" s="156"/>
      <c r="BY616" s="237">
        <f t="shared" si="96"/>
        <v>0</v>
      </c>
      <c r="BZ616" s="171">
        <f t="shared" si="97"/>
        <v>0</v>
      </c>
      <c r="CA616" s="185"/>
      <c r="CB616" s="156"/>
      <c r="CC616" s="156"/>
      <c r="CD616" s="156"/>
      <c r="CE616" s="156"/>
      <c r="CF616" s="156"/>
      <c r="CG616" s="156"/>
      <c r="CH616" s="156"/>
      <c r="CI616" s="156"/>
      <c r="CJ616" s="156"/>
      <c r="CK616" s="173">
        <f t="shared" si="98"/>
        <v>0</v>
      </c>
      <c r="CL616" s="175" t="str">
        <f t="shared" si="99"/>
        <v>#DIV/0!</v>
      </c>
    </row>
    <row r="617" ht="15.75" customHeight="1">
      <c r="A617" s="124">
        <v>29.0</v>
      </c>
      <c r="B617" s="328" t="s">
        <v>296</v>
      </c>
      <c r="C617" s="325" t="s">
        <v>297</v>
      </c>
      <c r="D617" s="276" t="str">
        <f t="shared" si="86"/>
        <v>#REF!</v>
      </c>
      <c r="E617" s="161" t="str">
        <f t="shared" si="87"/>
        <v>#REF!</v>
      </c>
      <c r="F617" s="162" t="str">
        <f t="shared" si="88"/>
        <v>#REF!</v>
      </c>
      <c r="G617" s="163" t="str">
        <f t="shared" si="89"/>
        <v>#REF!</v>
      </c>
      <c r="H617" s="164"/>
      <c r="I617" s="165"/>
      <c r="J617" s="165"/>
      <c r="K617" s="165"/>
      <c r="L617" s="165"/>
      <c r="M617" s="166">
        <f t="shared" si="90"/>
        <v>0</v>
      </c>
      <c r="N617" s="167" t="str">
        <f t="shared" si="91"/>
        <v>#DIV/0!</v>
      </c>
      <c r="O617" s="137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80"/>
      <c r="AG617" s="180"/>
      <c r="AH617" s="180"/>
      <c r="AI617" s="180"/>
      <c r="AJ617" s="166">
        <f t="shared" si="92"/>
        <v>0</v>
      </c>
      <c r="AK617" s="168">
        <f t="shared" si="93"/>
        <v>0</v>
      </c>
      <c r="AL617" s="137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66">
        <f t="shared" si="94"/>
        <v>0</v>
      </c>
      <c r="BC617" s="168">
        <f t="shared" si="95"/>
        <v>0</v>
      </c>
      <c r="BD617" s="137"/>
      <c r="BE617" s="139"/>
      <c r="BF617" s="139"/>
      <c r="BG617" s="139"/>
      <c r="BH617" s="139"/>
      <c r="BI617" s="139"/>
      <c r="BJ617" s="139"/>
      <c r="BK617" s="139"/>
      <c r="BL617" s="139"/>
      <c r="BM617" s="139"/>
      <c r="BN617" s="139"/>
      <c r="BO617" s="139"/>
      <c r="BP617" s="139"/>
      <c r="BQ617" s="139"/>
      <c r="BR617" s="156"/>
      <c r="BS617" s="156"/>
      <c r="BT617" s="156"/>
      <c r="BU617" s="156"/>
      <c r="BV617" s="156"/>
      <c r="BW617" s="156"/>
      <c r="BX617" s="156"/>
      <c r="BY617" s="237">
        <f t="shared" si="96"/>
        <v>0</v>
      </c>
      <c r="BZ617" s="171">
        <f t="shared" si="97"/>
        <v>0</v>
      </c>
      <c r="CA617" s="185"/>
      <c r="CB617" s="156"/>
      <c r="CC617" s="156"/>
      <c r="CD617" s="156"/>
      <c r="CE617" s="156"/>
      <c r="CF617" s="156"/>
      <c r="CG617" s="156"/>
      <c r="CH617" s="156"/>
      <c r="CI617" s="156"/>
      <c r="CJ617" s="156"/>
      <c r="CK617" s="173">
        <f t="shared" si="98"/>
        <v>0</v>
      </c>
      <c r="CL617" s="175" t="str">
        <f t="shared" si="99"/>
        <v>#DIV/0!</v>
      </c>
    </row>
    <row r="618" ht="15.75" customHeight="1">
      <c r="A618" s="160">
        <v>30.0</v>
      </c>
      <c r="B618" s="328" t="s">
        <v>298</v>
      </c>
      <c r="C618" s="325" t="s">
        <v>299</v>
      </c>
      <c r="D618" s="276" t="str">
        <f t="shared" si="86"/>
        <v>#REF!</v>
      </c>
      <c r="E618" s="161" t="str">
        <f t="shared" si="87"/>
        <v>#REF!</v>
      </c>
      <c r="F618" s="162" t="str">
        <f t="shared" si="88"/>
        <v>#REF!</v>
      </c>
      <c r="G618" s="163" t="str">
        <f t="shared" si="89"/>
        <v>#REF!</v>
      </c>
      <c r="H618" s="164"/>
      <c r="I618" s="148"/>
      <c r="J618" s="148"/>
      <c r="K618" s="148"/>
      <c r="L618" s="148"/>
      <c r="M618" s="166">
        <f t="shared" si="90"/>
        <v>0</v>
      </c>
      <c r="N618" s="167" t="str">
        <f t="shared" si="91"/>
        <v>#DIV/0!</v>
      </c>
      <c r="O618" s="22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3"/>
      <c r="AG618" s="203"/>
      <c r="AH618" s="203"/>
      <c r="AI618" s="203"/>
      <c r="AJ618" s="166">
        <f t="shared" si="92"/>
        <v>0</v>
      </c>
      <c r="AK618" s="168">
        <f t="shared" si="93"/>
        <v>0</v>
      </c>
      <c r="AL618" s="22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166">
        <f t="shared" si="94"/>
        <v>0</v>
      </c>
      <c r="BC618" s="168">
        <f t="shared" si="95"/>
        <v>0</v>
      </c>
      <c r="BD618" s="221"/>
      <c r="BE618" s="201"/>
      <c r="BF618" s="201"/>
      <c r="BG618" s="201"/>
      <c r="BH618" s="201"/>
      <c r="BI618" s="201"/>
      <c r="BJ618" s="201"/>
      <c r="BK618" s="201"/>
      <c r="BL618" s="201"/>
      <c r="BM618" s="201"/>
      <c r="BN618" s="201"/>
      <c r="BO618" s="201"/>
      <c r="BP618" s="201"/>
      <c r="BQ618" s="201"/>
      <c r="BR618" s="156"/>
      <c r="BS618" s="156"/>
      <c r="BT618" s="156"/>
      <c r="BU618" s="156"/>
      <c r="BV618" s="156"/>
      <c r="BW618" s="156"/>
      <c r="BX618" s="156"/>
      <c r="BY618" s="237">
        <f t="shared" si="96"/>
        <v>0</v>
      </c>
      <c r="BZ618" s="171">
        <f t="shared" si="97"/>
        <v>0</v>
      </c>
      <c r="CA618" s="185"/>
      <c r="CB618" s="156"/>
      <c r="CC618" s="156"/>
      <c r="CD618" s="156"/>
      <c r="CE618" s="156"/>
      <c r="CF618" s="156"/>
      <c r="CG618" s="156"/>
      <c r="CH618" s="156"/>
      <c r="CI618" s="156"/>
      <c r="CJ618" s="156"/>
      <c r="CK618" s="173">
        <f t="shared" si="98"/>
        <v>0</v>
      </c>
      <c r="CL618" s="175" t="str">
        <f t="shared" si="99"/>
        <v>#DIV/0!</v>
      </c>
    </row>
    <row r="619" ht="15.75" customHeight="1">
      <c r="A619" s="124">
        <v>31.0</v>
      </c>
      <c r="B619" s="328" t="s">
        <v>300</v>
      </c>
      <c r="C619" s="325" t="s">
        <v>301</v>
      </c>
      <c r="D619" s="276" t="str">
        <f t="shared" si="86"/>
        <v>#REF!</v>
      </c>
      <c r="E619" s="161" t="str">
        <f t="shared" si="87"/>
        <v>#REF!</v>
      </c>
      <c r="F619" s="162" t="str">
        <f t="shared" si="88"/>
        <v>#REF!</v>
      </c>
      <c r="G619" s="163" t="str">
        <f t="shared" si="89"/>
        <v>#REF!</v>
      </c>
      <c r="H619" s="164"/>
      <c r="I619" s="148"/>
      <c r="J619" s="148"/>
      <c r="K619" s="148"/>
      <c r="L619" s="148"/>
      <c r="M619" s="166">
        <f t="shared" si="90"/>
        <v>0</v>
      </c>
      <c r="N619" s="167" t="str">
        <f t="shared" si="91"/>
        <v>#DIV/0!</v>
      </c>
      <c r="O619" s="137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80"/>
      <c r="AG619" s="180"/>
      <c r="AH619" s="180"/>
      <c r="AI619" s="180"/>
      <c r="AJ619" s="166">
        <f t="shared" si="92"/>
        <v>0</v>
      </c>
      <c r="AK619" s="168">
        <f t="shared" si="93"/>
        <v>0</v>
      </c>
      <c r="AL619" s="137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66">
        <f t="shared" si="94"/>
        <v>0</v>
      </c>
      <c r="BC619" s="168">
        <f t="shared" si="95"/>
        <v>0</v>
      </c>
      <c r="BD619" s="137"/>
      <c r="BE619" s="139"/>
      <c r="BF619" s="139"/>
      <c r="BG619" s="139"/>
      <c r="BH619" s="139"/>
      <c r="BI619" s="139"/>
      <c r="BJ619" s="139"/>
      <c r="BK619" s="139"/>
      <c r="BL619" s="139"/>
      <c r="BM619" s="139"/>
      <c r="BN619" s="139"/>
      <c r="BO619" s="139"/>
      <c r="BP619" s="139"/>
      <c r="BQ619" s="139"/>
      <c r="BR619" s="156"/>
      <c r="BS619" s="156"/>
      <c r="BT619" s="156"/>
      <c r="BU619" s="156"/>
      <c r="BV619" s="156"/>
      <c r="BW619" s="156"/>
      <c r="BX619" s="156"/>
      <c r="BY619" s="237">
        <f t="shared" si="96"/>
        <v>0</v>
      </c>
      <c r="BZ619" s="171">
        <f t="shared" si="97"/>
        <v>0</v>
      </c>
      <c r="CA619" s="185"/>
      <c r="CB619" s="156"/>
      <c r="CC619" s="156"/>
      <c r="CD619" s="156"/>
      <c r="CE619" s="156"/>
      <c r="CF619" s="156"/>
      <c r="CG619" s="156"/>
      <c r="CH619" s="156"/>
      <c r="CI619" s="156"/>
      <c r="CJ619" s="156"/>
      <c r="CK619" s="173">
        <f t="shared" si="98"/>
        <v>0</v>
      </c>
      <c r="CL619" s="175" t="str">
        <f t="shared" si="99"/>
        <v>#DIV/0!</v>
      </c>
    </row>
    <row r="620" ht="15.75" customHeight="1">
      <c r="A620" s="160">
        <v>32.0</v>
      </c>
      <c r="B620" s="328" t="s">
        <v>302</v>
      </c>
      <c r="C620" s="325" t="s">
        <v>303</v>
      </c>
      <c r="D620" s="276" t="str">
        <f t="shared" si="86"/>
        <v>#REF!</v>
      </c>
      <c r="E620" s="161" t="str">
        <f t="shared" si="87"/>
        <v>#REF!</v>
      </c>
      <c r="F620" s="162" t="str">
        <f t="shared" si="88"/>
        <v>#REF!</v>
      </c>
      <c r="G620" s="163" t="str">
        <f t="shared" si="89"/>
        <v>#REF!</v>
      </c>
      <c r="H620" s="187"/>
      <c r="I620" s="165"/>
      <c r="J620" s="165"/>
      <c r="K620" s="165"/>
      <c r="L620" s="148"/>
      <c r="M620" s="166">
        <f t="shared" si="90"/>
        <v>0</v>
      </c>
      <c r="N620" s="167" t="str">
        <f t="shared" si="91"/>
        <v>#DIV/0!</v>
      </c>
      <c r="O620" s="137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80"/>
      <c r="AG620" s="180"/>
      <c r="AH620" s="180"/>
      <c r="AI620" s="180"/>
      <c r="AJ620" s="166">
        <f t="shared" si="92"/>
        <v>0</v>
      </c>
      <c r="AK620" s="168">
        <f t="shared" si="93"/>
        <v>0</v>
      </c>
      <c r="AL620" s="137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66">
        <f t="shared" si="94"/>
        <v>0</v>
      </c>
      <c r="BC620" s="168">
        <f t="shared" si="95"/>
        <v>0</v>
      </c>
      <c r="BD620" s="137"/>
      <c r="BE620" s="139"/>
      <c r="BF620" s="139"/>
      <c r="BG620" s="139"/>
      <c r="BH620" s="139"/>
      <c r="BI620" s="139"/>
      <c r="BJ620" s="139"/>
      <c r="BK620" s="139"/>
      <c r="BL620" s="139"/>
      <c r="BM620" s="139"/>
      <c r="BN620" s="139"/>
      <c r="BO620" s="139"/>
      <c r="BP620" s="139"/>
      <c r="BQ620" s="139"/>
      <c r="BR620" s="156"/>
      <c r="BS620" s="156"/>
      <c r="BT620" s="156"/>
      <c r="BU620" s="156"/>
      <c r="BV620" s="156"/>
      <c r="BW620" s="156"/>
      <c r="BX620" s="156"/>
      <c r="BY620" s="237">
        <f t="shared" si="96"/>
        <v>0</v>
      </c>
      <c r="BZ620" s="171">
        <f t="shared" si="97"/>
        <v>0</v>
      </c>
      <c r="CA620" s="185"/>
      <c r="CB620" s="156"/>
      <c r="CC620" s="156"/>
      <c r="CD620" s="156"/>
      <c r="CE620" s="156"/>
      <c r="CF620" s="156"/>
      <c r="CG620" s="156"/>
      <c r="CH620" s="156"/>
      <c r="CI620" s="156"/>
      <c r="CJ620" s="156"/>
      <c r="CK620" s="173">
        <f t="shared" si="98"/>
        <v>0</v>
      </c>
      <c r="CL620" s="175" t="str">
        <f t="shared" si="99"/>
        <v>#DIV/0!</v>
      </c>
    </row>
    <row r="621" ht="15.75" customHeight="1">
      <c r="A621" s="124">
        <v>33.0</v>
      </c>
      <c r="B621" s="328" t="s">
        <v>304</v>
      </c>
      <c r="C621" s="325" t="s">
        <v>305</v>
      </c>
      <c r="D621" s="276" t="str">
        <f t="shared" si="86"/>
        <v>#REF!</v>
      </c>
      <c r="E621" s="161" t="str">
        <f t="shared" si="87"/>
        <v>#REF!</v>
      </c>
      <c r="F621" s="162" t="str">
        <f t="shared" si="88"/>
        <v>#REF!</v>
      </c>
      <c r="G621" s="163" t="str">
        <f t="shared" si="89"/>
        <v>#REF!</v>
      </c>
      <c r="H621" s="164"/>
      <c r="I621" s="148"/>
      <c r="J621" s="148"/>
      <c r="K621" s="148"/>
      <c r="L621" s="165"/>
      <c r="M621" s="166">
        <f t="shared" si="90"/>
        <v>0</v>
      </c>
      <c r="N621" s="167" t="str">
        <f t="shared" si="91"/>
        <v>#DIV/0!</v>
      </c>
      <c r="O621" s="137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80"/>
      <c r="AG621" s="180"/>
      <c r="AH621" s="180"/>
      <c r="AI621" s="180"/>
      <c r="AJ621" s="166">
        <f t="shared" si="92"/>
        <v>0</v>
      </c>
      <c r="AK621" s="168">
        <f t="shared" si="93"/>
        <v>0</v>
      </c>
      <c r="AL621" s="137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66">
        <f t="shared" si="94"/>
        <v>0</v>
      </c>
      <c r="BC621" s="168">
        <f t="shared" si="95"/>
        <v>0</v>
      </c>
      <c r="BD621" s="137"/>
      <c r="BE621" s="139"/>
      <c r="BF621" s="139"/>
      <c r="BG621" s="139"/>
      <c r="BH621" s="139"/>
      <c r="BI621" s="139"/>
      <c r="BJ621" s="139"/>
      <c r="BK621" s="139"/>
      <c r="BL621" s="139"/>
      <c r="BM621" s="139"/>
      <c r="BN621" s="139"/>
      <c r="BO621" s="139"/>
      <c r="BP621" s="139"/>
      <c r="BQ621" s="139"/>
      <c r="BR621" s="156"/>
      <c r="BS621" s="156"/>
      <c r="BT621" s="156"/>
      <c r="BU621" s="156"/>
      <c r="BV621" s="156"/>
      <c r="BW621" s="156"/>
      <c r="BX621" s="156"/>
      <c r="BY621" s="237">
        <f t="shared" si="96"/>
        <v>0</v>
      </c>
      <c r="BZ621" s="171">
        <f t="shared" si="97"/>
        <v>0</v>
      </c>
      <c r="CA621" s="185"/>
      <c r="CB621" s="156"/>
      <c r="CC621" s="156"/>
      <c r="CD621" s="156"/>
      <c r="CE621" s="156"/>
      <c r="CF621" s="156"/>
      <c r="CG621" s="156"/>
      <c r="CH621" s="156"/>
      <c r="CI621" s="156"/>
      <c r="CJ621" s="156"/>
      <c r="CK621" s="173">
        <f t="shared" si="98"/>
        <v>0</v>
      </c>
      <c r="CL621" s="175" t="str">
        <f t="shared" si="99"/>
        <v>#DIV/0!</v>
      </c>
    </row>
    <row r="622" ht="15.75" customHeight="1">
      <c r="A622" s="160">
        <v>34.0</v>
      </c>
      <c r="B622" s="328" t="s">
        <v>306</v>
      </c>
      <c r="C622" s="325" t="s">
        <v>307</v>
      </c>
      <c r="D622" s="276" t="str">
        <f t="shared" si="86"/>
        <v>#REF!</v>
      </c>
      <c r="E622" s="161" t="str">
        <f t="shared" si="87"/>
        <v>#REF!</v>
      </c>
      <c r="F622" s="162" t="str">
        <f t="shared" si="88"/>
        <v>#REF!</v>
      </c>
      <c r="G622" s="163" t="str">
        <f t="shared" si="89"/>
        <v>#REF!</v>
      </c>
      <c r="H622" s="164"/>
      <c r="I622" s="148"/>
      <c r="J622" s="150"/>
      <c r="K622" s="150"/>
      <c r="L622" s="148"/>
      <c r="M622" s="166">
        <f t="shared" si="90"/>
        <v>0</v>
      </c>
      <c r="N622" s="167" t="str">
        <f t="shared" si="91"/>
        <v>#DIV/0!</v>
      </c>
      <c r="O622" s="18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90"/>
      <c r="AG622" s="190"/>
      <c r="AH622" s="190"/>
      <c r="AI622" s="190"/>
      <c r="AJ622" s="166">
        <f t="shared" si="92"/>
        <v>0</v>
      </c>
      <c r="AK622" s="168">
        <f t="shared" si="93"/>
        <v>0</v>
      </c>
      <c r="AL622" s="185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66">
        <f t="shared" si="94"/>
        <v>0</v>
      </c>
      <c r="BC622" s="168">
        <f t="shared" si="95"/>
        <v>0</v>
      </c>
      <c r="BD622" s="185"/>
      <c r="BE622" s="156"/>
      <c r="BF622" s="156"/>
      <c r="BG622" s="156"/>
      <c r="BH622" s="156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56"/>
      <c r="BY622" s="237">
        <f t="shared" si="96"/>
        <v>0</v>
      </c>
      <c r="BZ622" s="171">
        <f t="shared" si="97"/>
        <v>0</v>
      </c>
      <c r="CA622" s="185"/>
      <c r="CB622" s="156"/>
      <c r="CC622" s="156"/>
      <c r="CD622" s="156"/>
      <c r="CE622" s="156"/>
      <c r="CF622" s="156"/>
      <c r="CG622" s="156"/>
      <c r="CH622" s="156"/>
      <c r="CI622" s="156"/>
      <c r="CJ622" s="156"/>
      <c r="CK622" s="173">
        <f t="shared" si="98"/>
        <v>0</v>
      </c>
      <c r="CL622" s="175" t="str">
        <f t="shared" si="99"/>
        <v>#DIV/0!</v>
      </c>
    </row>
    <row r="623" ht="15.75" customHeight="1">
      <c r="A623" s="124">
        <v>35.0</v>
      </c>
      <c r="B623" s="328" t="s">
        <v>308</v>
      </c>
      <c r="C623" s="325" t="s">
        <v>309</v>
      </c>
      <c r="D623" s="276" t="str">
        <f t="shared" si="86"/>
        <v>#REF!</v>
      </c>
      <c r="E623" s="161" t="str">
        <f t="shared" si="87"/>
        <v>#REF!</v>
      </c>
      <c r="F623" s="162" t="str">
        <f t="shared" si="88"/>
        <v>#REF!</v>
      </c>
      <c r="G623" s="163" t="str">
        <f t="shared" si="89"/>
        <v>#REF!</v>
      </c>
      <c r="H623" s="164"/>
      <c r="I623" s="148"/>
      <c r="J623" s="148"/>
      <c r="K623" s="148"/>
      <c r="L623" s="148"/>
      <c r="M623" s="166">
        <f t="shared" si="90"/>
        <v>0</v>
      </c>
      <c r="N623" s="167" t="str">
        <f t="shared" si="91"/>
        <v>#DIV/0!</v>
      </c>
      <c r="O623" s="18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90"/>
      <c r="AG623" s="190"/>
      <c r="AH623" s="190"/>
      <c r="AI623" s="190"/>
      <c r="AJ623" s="166">
        <f t="shared" si="92"/>
        <v>0</v>
      </c>
      <c r="AK623" s="168">
        <f t="shared" si="93"/>
        <v>0</v>
      </c>
      <c r="AL623" s="185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66">
        <f t="shared" si="94"/>
        <v>0</v>
      </c>
      <c r="BC623" s="168">
        <f t="shared" si="95"/>
        <v>0</v>
      </c>
      <c r="BD623" s="185"/>
      <c r="BE623" s="156"/>
      <c r="BF623" s="156"/>
      <c r="BG623" s="156"/>
      <c r="BH623" s="156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56"/>
      <c r="BY623" s="237">
        <f t="shared" si="96"/>
        <v>0</v>
      </c>
      <c r="BZ623" s="171">
        <f t="shared" si="97"/>
        <v>0</v>
      </c>
      <c r="CA623" s="185"/>
      <c r="CB623" s="156"/>
      <c r="CC623" s="156"/>
      <c r="CD623" s="156"/>
      <c r="CE623" s="156"/>
      <c r="CF623" s="156"/>
      <c r="CG623" s="156"/>
      <c r="CH623" s="156"/>
      <c r="CI623" s="156"/>
      <c r="CJ623" s="156"/>
      <c r="CK623" s="173">
        <f t="shared" si="98"/>
        <v>0</v>
      </c>
      <c r="CL623" s="175" t="str">
        <f t="shared" si="99"/>
        <v>#DIV/0!</v>
      </c>
    </row>
    <row r="624" ht="15.75" customHeight="1">
      <c r="A624" s="160">
        <v>36.0</v>
      </c>
      <c r="B624" s="328" t="s">
        <v>310</v>
      </c>
      <c r="C624" s="325" t="s">
        <v>311</v>
      </c>
      <c r="D624" s="276" t="str">
        <f t="shared" si="86"/>
        <v>#REF!</v>
      </c>
      <c r="E624" s="161" t="str">
        <f t="shared" si="87"/>
        <v>#REF!</v>
      </c>
      <c r="F624" s="162" t="str">
        <f t="shared" si="88"/>
        <v>#REF!</v>
      </c>
      <c r="G624" s="163" t="str">
        <f t="shared" si="89"/>
        <v>#REF!</v>
      </c>
      <c r="H624" s="164"/>
      <c r="I624" s="148"/>
      <c r="J624" s="150"/>
      <c r="K624" s="150"/>
      <c r="L624" s="148"/>
      <c r="M624" s="166">
        <f t="shared" si="90"/>
        <v>0</v>
      </c>
      <c r="N624" s="167" t="str">
        <f t="shared" si="91"/>
        <v>#DIV/0!</v>
      </c>
      <c r="O624" s="137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80"/>
      <c r="AG624" s="180"/>
      <c r="AH624" s="180"/>
      <c r="AI624" s="180"/>
      <c r="AJ624" s="166">
        <f t="shared" si="92"/>
        <v>0</v>
      </c>
      <c r="AK624" s="168">
        <f t="shared" si="93"/>
        <v>0</v>
      </c>
      <c r="AL624" s="137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66">
        <f t="shared" si="94"/>
        <v>0</v>
      </c>
      <c r="BC624" s="168">
        <f t="shared" si="95"/>
        <v>0</v>
      </c>
      <c r="BD624" s="137"/>
      <c r="BE624" s="139"/>
      <c r="BF624" s="139"/>
      <c r="BG624" s="139"/>
      <c r="BH624" s="139"/>
      <c r="BI624" s="139"/>
      <c r="BJ624" s="139"/>
      <c r="BK624" s="139"/>
      <c r="BL624" s="139"/>
      <c r="BM624" s="139"/>
      <c r="BN624" s="139"/>
      <c r="BO624" s="139"/>
      <c r="BP624" s="139"/>
      <c r="BQ624" s="139"/>
      <c r="BR624" s="156"/>
      <c r="BS624" s="156"/>
      <c r="BT624" s="156"/>
      <c r="BU624" s="156"/>
      <c r="BV624" s="156"/>
      <c r="BW624" s="156"/>
      <c r="BX624" s="156"/>
      <c r="BY624" s="237">
        <f t="shared" si="96"/>
        <v>0</v>
      </c>
      <c r="BZ624" s="171">
        <f t="shared" si="97"/>
        <v>0</v>
      </c>
      <c r="CA624" s="185"/>
      <c r="CB624" s="156"/>
      <c r="CC624" s="156"/>
      <c r="CD624" s="156"/>
      <c r="CE624" s="156"/>
      <c r="CF624" s="156"/>
      <c r="CG624" s="156"/>
      <c r="CH624" s="156"/>
      <c r="CI624" s="156"/>
      <c r="CJ624" s="156"/>
      <c r="CK624" s="173">
        <f t="shared" si="98"/>
        <v>0</v>
      </c>
      <c r="CL624" s="175" t="str">
        <f t="shared" si="99"/>
        <v>#DIV/0!</v>
      </c>
    </row>
    <row r="625" ht="15.75" customHeight="1">
      <c r="A625" s="124">
        <v>37.0</v>
      </c>
      <c r="B625" s="328" t="s">
        <v>312</v>
      </c>
      <c r="C625" s="325" t="s">
        <v>313</v>
      </c>
      <c r="D625" s="276" t="str">
        <f t="shared" si="86"/>
        <v>#REF!</v>
      </c>
      <c r="E625" s="161" t="str">
        <f t="shared" si="87"/>
        <v>#REF!</v>
      </c>
      <c r="F625" s="162" t="str">
        <f t="shared" si="88"/>
        <v>#REF!</v>
      </c>
      <c r="G625" s="163" t="str">
        <f t="shared" si="89"/>
        <v>#REF!</v>
      </c>
      <c r="H625" s="164"/>
      <c r="I625" s="148"/>
      <c r="J625" s="148"/>
      <c r="K625" s="148"/>
      <c r="L625" s="148"/>
      <c r="M625" s="166">
        <f t="shared" si="90"/>
        <v>0</v>
      </c>
      <c r="N625" s="167" t="str">
        <f>M625/#REF!*100</f>
        <v>#REF!</v>
      </c>
      <c r="O625" s="137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80"/>
      <c r="AG625" s="180"/>
      <c r="AH625" s="180"/>
      <c r="AI625" s="180"/>
      <c r="AJ625" s="166">
        <f t="shared" si="92"/>
        <v>0</v>
      </c>
      <c r="AK625" s="168">
        <f t="shared" si="93"/>
        <v>0</v>
      </c>
      <c r="AL625" s="137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66">
        <f t="shared" si="94"/>
        <v>0</v>
      </c>
      <c r="BC625" s="168">
        <f t="shared" si="95"/>
        <v>0</v>
      </c>
      <c r="BD625" s="137"/>
      <c r="BE625" s="139"/>
      <c r="BF625" s="139"/>
      <c r="BG625" s="139"/>
      <c r="BH625" s="139"/>
      <c r="BI625" s="139"/>
      <c r="BJ625" s="139"/>
      <c r="BK625" s="139"/>
      <c r="BL625" s="139"/>
      <c r="BM625" s="139"/>
      <c r="BN625" s="139"/>
      <c r="BO625" s="139"/>
      <c r="BP625" s="139"/>
      <c r="BQ625" s="139"/>
      <c r="BR625" s="156"/>
      <c r="BS625" s="156"/>
      <c r="BT625" s="156"/>
      <c r="BU625" s="156"/>
      <c r="BV625" s="156"/>
      <c r="BW625" s="156"/>
      <c r="BX625" s="156"/>
      <c r="BY625" s="237">
        <f t="shared" si="96"/>
        <v>0</v>
      </c>
      <c r="BZ625" s="171">
        <f t="shared" si="97"/>
        <v>0</v>
      </c>
      <c r="CA625" s="185"/>
      <c r="CB625" s="156"/>
      <c r="CC625" s="156"/>
      <c r="CD625" s="156"/>
      <c r="CE625" s="156"/>
      <c r="CF625" s="156"/>
      <c r="CG625" s="156"/>
      <c r="CH625" s="156"/>
      <c r="CI625" s="156"/>
      <c r="CJ625" s="156"/>
      <c r="CK625" s="173">
        <f t="shared" si="98"/>
        <v>0</v>
      </c>
      <c r="CL625" s="175" t="str">
        <f t="shared" si="99"/>
        <v>#DIV/0!</v>
      </c>
    </row>
    <row r="626" ht="15.75" customHeight="1">
      <c r="A626" s="329" t="s">
        <v>137</v>
      </c>
      <c r="B626" s="265"/>
      <c r="C626" s="330"/>
      <c r="D626" s="331">
        <f>SUM(M626+AJ626+BB626+BY626+CK626)</f>
        <v>0</v>
      </c>
      <c r="E626" s="332"/>
      <c r="F626" s="333"/>
      <c r="G626" s="171"/>
      <c r="H626" s="117">
        <f t="shared" ref="H626:I626" si="100">SUM(H627:H674)</f>
        <v>0</v>
      </c>
      <c r="I626" s="117">
        <f t="shared" si="100"/>
        <v>0</v>
      </c>
      <c r="J626" s="117"/>
      <c r="K626" s="117">
        <f t="shared" ref="K626:L626" si="101">SUM(K627:K674)</f>
        <v>0</v>
      </c>
      <c r="L626" s="117">
        <f t="shared" si="101"/>
        <v>0</v>
      </c>
      <c r="M626" s="43">
        <f>COUNTIF(H626:L626,"&gt;0")</f>
        <v>0</v>
      </c>
      <c r="N626" s="167"/>
      <c r="O626" s="117">
        <f t="shared" ref="O626:AE626" si="102">SUM(O627:O674)</f>
        <v>0</v>
      </c>
      <c r="P626" s="117">
        <f t="shared" si="102"/>
        <v>0</v>
      </c>
      <c r="Q626" s="117">
        <f t="shared" si="102"/>
        <v>0</v>
      </c>
      <c r="R626" s="117">
        <f t="shared" si="102"/>
        <v>0</v>
      </c>
      <c r="S626" s="117">
        <f t="shared" si="102"/>
        <v>0</v>
      </c>
      <c r="T626" s="117">
        <f t="shared" si="102"/>
        <v>0</v>
      </c>
      <c r="U626" s="117">
        <f t="shared" si="102"/>
        <v>0</v>
      </c>
      <c r="V626" s="117">
        <f t="shared" si="102"/>
        <v>0</v>
      </c>
      <c r="W626" s="117">
        <f t="shared" si="102"/>
        <v>0</v>
      </c>
      <c r="X626" s="117">
        <f t="shared" si="102"/>
        <v>0</v>
      </c>
      <c r="Y626" s="117">
        <f t="shared" si="102"/>
        <v>0</v>
      </c>
      <c r="Z626" s="117">
        <f t="shared" si="102"/>
        <v>0</v>
      </c>
      <c r="AA626" s="117">
        <f t="shared" si="102"/>
        <v>0</v>
      </c>
      <c r="AB626" s="117">
        <f t="shared" si="102"/>
        <v>0</v>
      </c>
      <c r="AC626" s="117">
        <f t="shared" si="102"/>
        <v>0</v>
      </c>
      <c r="AD626" s="117">
        <f t="shared" si="102"/>
        <v>0</v>
      </c>
      <c r="AE626" s="117">
        <f t="shared" si="102"/>
        <v>0</v>
      </c>
      <c r="AF626" s="117"/>
      <c r="AG626" s="117"/>
      <c r="AH626" s="117"/>
      <c r="AI626" s="117"/>
      <c r="AJ626" s="43">
        <f>COUNTIF(O626:AE626,"&gt;0")</f>
        <v>0</v>
      </c>
      <c r="AK626" s="44">
        <f>SUM(M626+AJ626)</f>
        <v>0</v>
      </c>
      <c r="AL626" s="117">
        <f t="shared" ref="AL626:BA626" si="103">SUM(AL627:AL674)</f>
        <v>0</v>
      </c>
      <c r="AM626" s="117">
        <f t="shared" si="103"/>
        <v>0</v>
      </c>
      <c r="AN626" s="117">
        <f t="shared" si="103"/>
        <v>0</v>
      </c>
      <c r="AO626" s="117">
        <f t="shared" si="103"/>
        <v>0</v>
      </c>
      <c r="AP626" s="117">
        <f t="shared" si="103"/>
        <v>0</v>
      </c>
      <c r="AQ626" s="117">
        <f t="shared" si="103"/>
        <v>0</v>
      </c>
      <c r="AR626" s="117">
        <f t="shared" si="103"/>
        <v>0</v>
      </c>
      <c r="AS626" s="117">
        <f t="shared" si="103"/>
        <v>0</v>
      </c>
      <c r="AT626" s="117">
        <f t="shared" si="103"/>
        <v>0</v>
      </c>
      <c r="AU626" s="117">
        <f t="shared" si="103"/>
        <v>0</v>
      </c>
      <c r="AV626" s="117">
        <f t="shared" si="103"/>
        <v>0</v>
      </c>
      <c r="AW626" s="117">
        <f t="shared" si="103"/>
        <v>0</v>
      </c>
      <c r="AX626" s="117">
        <f t="shared" si="103"/>
        <v>0</v>
      </c>
      <c r="AY626" s="117">
        <f t="shared" si="103"/>
        <v>0</v>
      </c>
      <c r="AZ626" s="117">
        <f t="shared" si="103"/>
        <v>0</v>
      </c>
      <c r="BA626" s="117">
        <f t="shared" si="103"/>
        <v>0</v>
      </c>
      <c r="BB626" s="43">
        <f>COUNTIF(AL626:BA626,"&gt;0")</f>
        <v>0</v>
      </c>
      <c r="BC626" s="44">
        <f>SUM(AK626+BB626)</f>
        <v>0</v>
      </c>
      <c r="BD626" s="117">
        <f t="shared" ref="BD626:BX626" si="104">SUM(BD627:BD674)</f>
        <v>0</v>
      </c>
      <c r="BE626" s="117">
        <f t="shared" si="104"/>
        <v>0</v>
      </c>
      <c r="BF626" s="117">
        <f t="shared" si="104"/>
        <v>0</v>
      </c>
      <c r="BG626" s="117">
        <f t="shared" si="104"/>
        <v>0</v>
      </c>
      <c r="BH626" s="117">
        <f t="shared" si="104"/>
        <v>0</v>
      </c>
      <c r="BI626" s="117">
        <f t="shared" si="104"/>
        <v>0</v>
      </c>
      <c r="BJ626" s="117">
        <f t="shared" si="104"/>
        <v>0</v>
      </c>
      <c r="BK626" s="117">
        <f t="shared" si="104"/>
        <v>0</v>
      </c>
      <c r="BL626" s="117">
        <f t="shared" si="104"/>
        <v>0</v>
      </c>
      <c r="BM626" s="117">
        <f t="shared" si="104"/>
        <v>0</v>
      </c>
      <c r="BN626" s="117">
        <f t="shared" si="104"/>
        <v>0</v>
      </c>
      <c r="BO626" s="117">
        <f t="shared" si="104"/>
        <v>0</v>
      </c>
      <c r="BP626" s="117">
        <f t="shared" si="104"/>
        <v>0</v>
      </c>
      <c r="BQ626" s="117">
        <f t="shared" si="104"/>
        <v>0</v>
      </c>
      <c r="BR626" s="117">
        <f t="shared" si="104"/>
        <v>0</v>
      </c>
      <c r="BS626" s="117">
        <f t="shared" si="104"/>
        <v>0</v>
      </c>
      <c r="BT626" s="117">
        <f t="shared" si="104"/>
        <v>0</v>
      </c>
      <c r="BU626" s="117">
        <f t="shared" si="104"/>
        <v>0</v>
      </c>
      <c r="BV626" s="117">
        <f t="shared" si="104"/>
        <v>0</v>
      </c>
      <c r="BW626" s="117">
        <f t="shared" si="104"/>
        <v>0</v>
      </c>
      <c r="BX626" s="117">
        <f t="shared" si="104"/>
        <v>0</v>
      </c>
      <c r="BY626" s="43">
        <f>COUNTIF(BD626:BX626,"&gt;0")</f>
        <v>0</v>
      </c>
      <c r="BZ626" s="44">
        <f>SUM(BC626+BY626)</f>
        <v>0</v>
      </c>
      <c r="CA626" s="117">
        <f t="shared" ref="CA626:CJ626" si="105">SUM(CA627:CA674)</f>
        <v>0</v>
      </c>
      <c r="CB626" s="117">
        <f t="shared" si="105"/>
        <v>0</v>
      </c>
      <c r="CC626" s="117">
        <f t="shared" si="105"/>
        <v>0</v>
      </c>
      <c r="CD626" s="117">
        <f t="shared" si="105"/>
        <v>0</v>
      </c>
      <c r="CE626" s="117">
        <f t="shared" si="105"/>
        <v>0</v>
      </c>
      <c r="CF626" s="117">
        <f t="shared" si="105"/>
        <v>0</v>
      </c>
      <c r="CG626" s="117">
        <f t="shared" si="105"/>
        <v>0</v>
      </c>
      <c r="CH626" s="117">
        <f t="shared" si="105"/>
        <v>0</v>
      </c>
      <c r="CI626" s="117">
        <f t="shared" si="105"/>
        <v>0</v>
      </c>
      <c r="CJ626" s="117">
        <f t="shared" si="105"/>
        <v>0</v>
      </c>
      <c r="CK626" s="121">
        <f>COUNTIF(CA626:CJ626,"&gt;0")</f>
        <v>0</v>
      </c>
      <c r="CL626" s="123">
        <f>SUM(BZ626+CK626)</f>
        <v>0</v>
      </c>
    </row>
    <row r="627" ht="15.75" customHeight="1">
      <c r="A627" s="160">
        <v>38.0</v>
      </c>
      <c r="B627" s="328" t="s">
        <v>314</v>
      </c>
      <c r="C627" s="325" t="s">
        <v>315</v>
      </c>
      <c r="D627" s="276" t="str">
        <f t="shared" ref="D627:D674" si="106">SUM(M627+AJ627+BB627+BY627+CK627+#REF!)</f>
        <v>#REF!</v>
      </c>
      <c r="E627" s="161" t="str">
        <f t="shared" ref="E627:E674" si="107">(D627)/D$51*100</f>
        <v>#REF!</v>
      </c>
      <c r="F627" s="162" t="str">
        <f t="shared" ref="F627:F674" si="108">IF(E627&lt;50,E627, "  ")</f>
        <v>#REF!</v>
      </c>
      <c r="G627" s="163" t="str">
        <f t="shared" ref="G627:G674" si="109">IF(E627&lt;30,E627, "  ")</f>
        <v>#REF!</v>
      </c>
      <c r="H627" s="187"/>
      <c r="I627" s="150"/>
      <c r="J627" s="150"/>
      <c r="K627" s="150"/>
      <c r="L627" s="148"/>
      <c r="M627" s="166">
        <f t="shared" ref="M627:M674" si="110">SUM(H627:L627)</f>
        <v>0</v>
      </c>
      <c r="N627" s="167" t="str">
        <f t="shared" ref="N627:N674" si="111">M627/M$51*100</f>
        <v>#DIV/0!</v>
      </c>
      <c r="O627" s="137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80"/>
      <c r="AG627" s="180"/>
      <c r="AH627" s="180"/>
      <c r="AI627" s="180"/>
      <c r="AJ627" s="166">
        <f t="shared" ref="AJ627:AJ674" si="112">SUM(O627:AE627)</f>
        <v>0</v>
      </c>
      <c r="AK627" s="168">
        <f t="shared" ref="AK627:AK674" si="113">AJ627/AJ$51*100</f>
        <v>0</v>
      </c>
      <c r="AL627" s="137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66">
        <f t="shared" ref="BB627:BB674" si="114">SUM(AL627:BA627)</f>
        <v>0</v>
      </c>
      <c r="BC627" s="168">
        <f t="shared" ref="BC627:BC674" si="115">BB627/BB$51*100</f>
        <v>0</v>
      </c>
      <c r="BD627" s="137"/>
      <c r="BE627" s="139"/>
      <c r="BF627" s="139"/>
      <c r="BG627" s="139"/>
      <c r="BH627" s="139"/>
      <c r="BI627" s="139"/>
      <c r="BJ627" s="139"/>
      <c r="BK627" s="139"/>
      <c r="BL627" s="139"/>
      <c r="BM627" s="139"/>
      <c r="BN627" s="139"/>
      <c r="BO627" s="139"/>
      <c r="BP627" s="139"/>
      <c r="BQ627" s="139"/>
      <c r="BR627" s="156"/>
      <c r="BS627" s="156"/>
      <c r="BT627" s="156"/>
      <c r="BU627" s="156"/>
      <c r="BV627" s="156"/>
      <c r="BW627" s="156"/>
      <c r="BX627" s="156"/>
      <c r="BY627" s="237">
        <f t="shared" ref="BY627:BY674" si="116">SUM(BD627:BX627)</f>
        <v>0</v>
      </c>
      <c r="BZ627" s="171">
        <f t="shared" ref="BZ627:BZ674" si="117">BY627/BY$9*100</f>
        <v>0</v>
      </c>
      <c r="CA627" s="185"/>
      <c r="CB627" s="156"/>
      <c r="CC627" s="156"/>
      <c r="CD627" s="156"/>
      <c r="CE627" s="156"/>
      <c r="CF627" s="156"/>
      <c r="CG627" s="156"/>
      <c r="CH627" s="156"/>
      <c r="CI627" s="156"/>
      <c r="CJ627" s="156"/>
      <c r="CK627" s="173">
        <f t="shared" ref="CK627:CK674" si="118">SUM(CA627:CJ627)</f>
        <v>0</v>
      </c>
      <c r="CL627" s="175" t="str">
        <f t="shared" ref="CL627:CL674" si="119">CK627/CK$9*100</f>
        <v>#DIV/0!</v>
      </c>
    </row>
    <row r="628" ht="15.75" customHeight="1">
      <c r="A628" s="124">
        <v>39.0</v>
      </c>
      <c r="B628" s="328" t="s">
        <v>316</v>
      </c>
      <c r="C628" s="325" t="s">
        <v>317</v>
      </c>
      <c r="D628" s="276" t="str">
        <f t="shared" si="106"/>
        <v>#REF!</v>
      </c>
      <c r="E628" s="161" t="str">
        <f t="shared" si="107"/>
        <v>#REF!</v>
      </c>
      <c r="F628" s="162" t="str">
        <f t="shared" si="108"/>
        <v>#REF!</v>
      </c>
      <c r="G628" s="163" t="str">
        <f t="shared" si="109"/>
        <v>#REF!</v>
      </c>
      <c r="H628" s="137"/>
      <c r="I628" s="177"/>
      <c r="J628" s="201"/>
      <c r="K628" s="201"/>
      <c r="L628" s="139"/>
      <c r="M628" s="166">
        <f t="shared" si="110"/>
        <v>0</v>
      </c>
      <c r="N628" s="167" t="str">
        <f t="shared" si="111"/>
        <v>#DIV/0!</v>
      </c>
      <c r="O628" s="137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80"/>
      <c r="AG628" s="180"/>
      <c r="AH628" s="180"/>
      <c r="AI628" s="180"/>
      <c r="AJ628" s="166">
        <f t="shared" si="112"/>
        <v>0</v>
      </c>
      <c r="AK628" s="168">
        <f t="shared" si="113"/>
        <v>0</v>
      </c>
      <c r="AL628" s="137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66">
        <f t="shared" si="114"/>
        <v>0</v>
      </c>
      <c r="BC628" s="168">
        <f t="shared" si="115"/>
        <v>0</v>
      </c>
      <c r="BD628" s="137"/>
      <c r="BE628" s="139"/>
      <c r="BF628" s="139"/>
      <c r="BG628" s="139"/>
      <c r="BH628" s="139"/>
      <c r="BI628" s="139"/>
      <c r="BJ628" s="139"/>
      <c r="BK628" s="139"/>
      <c r="BL628" s="139"/>
      <c r="BM628" s="139"/>
      <c r="BN628" s="139"/>
      <c r="BO628" s="139"/>
      <c r="BP628" s="139"/>
      <c r="BQ628" s="139"/>
      <c r="BR628" s="156"/>
      <c r="BS628" s="156"/>
      <c r="BT628" s="156"/>
      <c r="BU628" s="156"/>
      <c r="BV628" s="156"/>
      <c r="BW628" s="156"/>
      <c r="BX628" s="156"/>
      <c r="BY628" s="237">
        <f t="shared" si="116"/>
        <v>0</v>
      </c>
      <c r="BZ628" s="171">
        <f t="shared" si="117"/>
        <v>0</v>
      </c>
      <c r="CA628" s="185"/>
      <c r="CB628" s="156"/>
      <c r="CC628" s="156"/>
      <c r="CD628" s="156"/>
      <c r="CE628" s="156"/>
      <c r="CF628" s="156"/>
      <c r="CG628" s="156"/>
      <c r="CH628" s="156"/>
      <c r="CI628" s="156"/>
      <c r="CJ628" s="156"/>
      <c r="CK628" s="173">
        <f t="shared" si="118"/>
        <v>0</v>
      </c>
      <c r="CL628" s="175" t="str">
        <f t="shared" si="119"/>
        <v>#DIV/0!</v>
      </c>
    </row>
    <row r="629" ht="15.75" customHeight="1">
      <c r="A629" s="160">
        <v>40.0</v>
      </c>
      <c r="B629" s="328" t="s">
        <v>318</v>
      </c>
      <c r="C629" s="325" t="s">
        <v>319</v>
      </c>
      <c r="D629" s="276" t="str">
        <f t="shared" si="106"/>
        <v>#REF!</v>
      </c>
      <c r="E629" s="161" t="str">
        <f t="shared" si="107"/>
        <v>#REF!</v>
      </c>
      <c r="F629" s="162" t="str">
        <f t="shared" si="108"/>
        <v>#REF!</v>
      </c>
      <c r="G629" s="163" t="str">
        <f t="shared" si="109"/>
        <v>#REF!</v>
      </c>
      <c r="H629" s="137"/>
      <c r="I629" s="156"/>
      <c r="J629" s="139"/>
      <c r="K629" s="139"/>
      <c r="L629" s="139"/>
      <c r="M629" s="166">
        <f t="shared" si="110"/>
        <v>0</v>
      </c>
      <c r="N629" s="167" t="str">
        <f t="shared" si="111"/>
        <v>#DIV/0!</v>
      </c>
      <c r="O629" s="18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90"/>
      <c r="AG629" s="190"/>
      <c r="AH629" s="190"/>
      <c r="AI629" s="190"/>
      <c r="AJ629" s="166">
        <f t="shared" si="112"/>
        <v>0</v>
      </c>
      <c r="AK629" s="168">
        <f t="shared" si="113"/>
        <v>0</v>
      </c>
      <c r="AL629" s="185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66">
        <f t="shared" si="114"/>
        <v>0</v>
      </c>
      <c r="BC629" s="168">
        <f t="shared" si="115"/>
        <v>0</v>
      </c>
      <c r="BD629" s="185"/>
      <c r="BE629" s="156"/>
      <c r="BF629" s="156"/>
      <c r="BG629" s="156"/>
      <c r="BH629" s="156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56"/>
      <c r="BY629" s="237">
        <f t="shared" si="116"/>
        <v>0</v>
      </c>
      <c r="BZ629" s="171">
        <f t="shared" si="117"/>
        <v>0</v>
      </c>
      <c r="CA629" s="185"/>
      <c r="CB629" s="156"/>
      <c r="CC629" s="156"/>
      <c r="CD629" s="156"/>
      <c r="CE629" s="156"/>
      <c r="CF629" s="156"/>
      <c r="CG629" s="156"/>
      <c r="CH629" s="156"/>
      <c r="CI629" s="156"/>
      <c r="CJ629" s="156"/>
      <c r="CK629" s="173">
        <f t="shared" si="118"/>
        <v>0</v>
      </c>
      <c r="CL629" s="175" t="str">
        <f t="shared" si="119"/>
        <v>#DIV/0!</v>
      </c>
    </row>
    <row r="630" ht="15.75" customHeight="1">
      <c r="A630" s="124">
        <v>41.0</v>
      </c>
      <c r="B630" s="328" t="s">
        <v>320</v>
      </c>
      <c r="C630" s="325" t="s">
        <v>321</v>
      </c>
      <c r="D630" s="276" t="str">
        <f t="shared" si="106"/>
        <v>#REF!</v>
      </c>
      <c r="E630" s="161" t="str">
        <f t="shared" si="107"/>
        <v>#REF!</v>
      </c>
      <c r="F630" s="162" t="str">
        <f t="shared" si="108"/>
        <v>#REF!</v>
      </c>
      <c r="G630" s="163" t="str">
        <f t="shared" si="109"/>
        <v>#REF!</v>
      </c>
      <c r="H630" s="137"/>
      <c r="I630" s="139"/>
      <c r="J630" s="139"/>
      <c r="K630" s="139"/>
      <c r="L630" s="201"/>
      <c r="M630" s="166">
        <f t="shared" si="110"/>
        <v>0</v>
      </c>
      <c r="N630" s="167" t="str">
        <f t="shared" si="111"/>
        <v>#DIV/0!</v>
      </c>
      <c r="O630" s="22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3"/>
      <c r="AG630" s="203"/>
      <c r="AH630" s="203"/>
      <c r="AI630" s="203"/>
      <c r="AJ630" s="166">
        <f t="shared" si="112"/>
        <v>0</v>
      </c>
      <c r="AK630" s="168">
        <f t="shared" si="113"/>
        <v>0</v>
      </c>
      <c r="AL630" s="22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166">
        <f t="shared" si="114"/>
        <v>0</v>
      </c>
      <c r="BC630" s="168">
        <f t="shared" si="115"/>
        <v>0</v>
      </c>
      <c r="BD630" s="221"/>
      <c r="BE630" s="201"/>
      <c r="BF630" s="201"/>
      <c r="BG630" s="201"/>
      <c r="BH630" s="201"/>
      <c r="BI630" s="201"/>
      <c r="BJ630" s="201"/>
      <c r="BK630" s="201"/>
      <c r="BL630" s="201"/>
      <c r="BM630" s="201"/>
      <c r="BN630" s="201"/>
      <c r="BO630" s="201"/>
      <c r="BP630" s="201"/>
      <c r="BQ630" s="201"/>
      <c r="BR630" s="156"/>
      <c r="BS630" s="156"/>
      <c r="BT630" s="156"/>
      <c r="BU630" s="156"/>
      <c r="BV630" s="156"/>
      <c r="BW630" s="156"/>
      <c r="BX630" s="156"/>
      <c r="BY630" s="237">
        <f t="shared" si="116"/>
        <v>0</v>
      </c>
      <c r="BZ630" s="171">
        <f t="shared" si="117"/>
        <v>0</v>
      </c>
      <c r="CA630" s="185"/>
      <c r="CB630" s="156"/>
      <c r="CC630" s="156"/>
      <c r="CD630" s="156"/>
      <c r="CE630" s="156"/>
      <c r="CF630" s="156"/>
      <c r="CG630" s="156"/>
      <c r="CH630" s="156"/>
      <c r="CI630" s="156"/>
      <c r="CJ630" s="156"/>
      <c r="CK630" s="173">
        <f t="shared" si="118"/>
        <v>0</v>
      </c>
      <c r="CL630" s="175" t="str">
        <f t="shared" si="119"/>
        <v>#DIV/0!</v>
      </c>
    </row>
    <row r="631" ht="15.75" customHeight="1">
      <c r="A631" s="160">
        <v>42.0</v>
      </c>
      <c r="B631" s="328" t="s">
        <v>322</v>
      </c>
      <c r="C631" s="325" t="s">
        <v>323</v>
      </c>
      <c r="D631" s="276" t="str">
        <f t="shared" si="106"/>
        <v>#REF!</v>
      </c>
      <c r="E631" s="161" t="str">
        <f t="shared" si="107"/>
        <v>#REF!</v>
      </c>
      <c r="F631" s="162" t="str">
        <f t="shared" si="108"/>
        <v>#REF!</v>
      </c>
      <c r="G631" s="163" t="str">
        <f t="shared" si="109"/>
        <v>#REF!</v>
      </c>
      <c r="H631" s="137"/>
      <c r="I631" s="201"/>
      <c r="J631" s="139"/>
      <c r="K631" s="139"/>
      <c r="L631" s="139"/>
      <c r="M631" s="166">
        <f t="shared" si="110"/>
        <v>0</v>
      </c>
      <c r="N631" s="167" t="str">
        <f t="shared" si="111"/>
        <v>#DIV/0!</v>
      </c>
      <c r="O631" s="176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251"/>
      <c r="AG631" s="251"/>
      <c r="AH631" s="251"/>
      <c r="AI631" s="251"/>
      <c r="AJ631" s="166">
        <f t="shared" si="112"/>
        <v>0</v>
      </c>
      <c r="AK631" s="168">
        <f t="shared" si="113"/>
        <v>0</v>
      </c>
      <c r="AL631" s="176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  <c r="AX631" s="177"/>
      <c r="AY631" s="177"/>
      <c r="AZ631" s="177"/>
      <c r="BA631" s="177"/>
      <c r="BB631" s="166">
        <f t="shared" si="114"/>
        <v>0</v>
      </c>
      <c r="BC631" s="168">
        <f t="shared" si="115"/>
        <v>0</v>
      </c>
      <c r="BD631" s="176"/>
      <c r="BE631" s="177"/>
      <c r="BF631" s="177"/>
      <c r="BG631" s="177"/>
      <c r="BH631" s="177"/>
      <c r="BI631" s="177"/>
      <c r="BJ631" s="177"/>
      <c r="BK631" s="177"/>
      <c r="BL631" s="177"/>
      <c r="BM631" s="177"/>
      <c r="BN631" s="177"/>
      <c r="BO631" s="177"/>
      <c r="BP631" s="177"/>
      <c r="BQ631" s="177"/>
      <c r="BR631" s="156"/>
      <c r="BS631" s="156"/>
      <c r="BT631" s="156"/>
      <c r="BU631" s="156"/>
      <c r="BV631" s="156"/>
      <c r="BW631" s="156"/>
      <c r="BX631" s="156"/>
      <c r="BY631" s="237">
        <f t="shared" si="116"/>
        <v>0</v>
      </c>
      <c r="BZ631" s="171">
        <f t="shared" si="117"/>
        <v>0</v>
      </c>
      <c r="CA631" s="185"/>
      <c r="CB631" s="156"/>
      <c r="CC631" s="156"/>
      <c r="CD631" s="156"/>
      <c r="CE631" s="156"/>
      <c r="CF631" s="156"/>
      <c r="CG631" s="156"/>
      <c r="CH631" s="156"/>
      <c r="CI631" s="156"/>
      <c r="CJ631" s="156"/>
      <c r="CK631" s="173">
        <f t="shared" si="118"/>
        <v>0</v>
      </c>
      <c r="CL631" s="175" t="str">
        <f t="shared" si="119"/>
        <v>#DIV/0!</v>
      </c>
    </row>
    <row r="632" ht="15.75" customHeight="1">
      <c r="A632" s="124">
        <v>43.0</v>
      </c>
      <c r="B632" s="328" t="s">
        <v>324</v>
      </c>
      <c r="C632" s="325" t="s">
        <v>325</v>
      </c>
      <c r="D632" s="276" t="str">
        <f t="shared" si="106"/>
        <v>#REF!</v>
      </c>
      <c r="E632" s="161" t="str">
        <f t="shared" si="107"/>
        <v>#REF!</v>
      </c>
      <c r="F632" s="162" t="str">
        <f t="shared" si="108"/>
        <v>#REF!</v>
      </c>
      <c r="G632" s="163" t="str">
        <f t="shared" si="109"/>
        <v>#REF!</v>
      </c>
      <c r="H632" s="137"/>
      <c r="I632" s="139"/>
      <c r="J632" s="139"/>
      <c r="K632" s="139"/>
      <c r="L632" s="139"/>
      <c r="M632" s="166">
        <f t="shared" si="110"/>
        <v>0</v>
      </c>
      <c r="N632" s="167" t="str">
        <f t="shared" si="111"/>
        <v>#DIV/0!</v>
      </c>
      <c r="O632" s="137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80"/>
      <c r="AG632" s="180"/>
      <c r="AH632" s="180"/>
      <c r="AI632" s="180"/>
      <c r="AJ632" s="166">
        <f t="shared" si="112"/>
        <v>0</v>
      </c>
      <c r="AK632" s="168">
        <f t="shared" si="113"/>
        <v>0</v>
      </c>
      <c r="AL632" s="137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66">
        <f t="shared" si="114"/>
        <v>0</v>
      </c>
      <c r="BC632" s="168">
        <f t="shared" si="115"/>
        <v>0</v>
      </c>
      <c r="BD632" s="137"/>
      <c r="BE632" s="139"/>
      <c r="BF632" s="139"/>
      <c r="BG632" s="139"/>
      <c r="BH632" s="139"/>
      <c r="BI632" s="139"/>
      <c r="BJ632" s="139"/>
      <c r="BK632" s="139"/>
      <c r="BL632" s="139"/>
      <c r="BM632" s="139"/>
      <c r="BN632" s="139"/>
      <c r="BO632" s="139"/>
      <c r="BP632" s="139"/>
      <c r="BQ632" s="139"/>
      <c r="BR632" s="156"/>
      <c r="BS632" s="156"/>
      <c r="BT632" s="156"/>
      <c r="BU632" s="156"/>
      <c r="BV632" s="156"/>
      <c r="BW632" s="156"/>
      <c r="BX632" s="156"/>
      <c r="BY632" s="237">
        <f t="shared" si="116"/>
        <v>0</v>
      </c>
      <c r="BZ632" s="171">
        <f t="shared" si="117"/>
        <v>0</v>
      </c>
      <c r="CA632" s="185"/>
      <c r="CB632" s="156"/>
      <c r="CC632" s="156"/>
      <c r="CD632" s="156"/>
      <c r="CE632" s="156"/>
      <c r="CF632" s="156"/>
      <c r="CG632" s="156"/>
      <c r="CH632" s="156"/>
      <c r="CI632" s="156"/>
      <c r="CJ632" s="156"/>
      <c r="CK632" s="173">
        <f t="shared" si="118"/>
        <v>0</v>
      </c>
      <c r="CL632" s="175" t="str">
        <f t="shared" si="119"/>
        <v>#DIV/0!</v>
      </c>
    </row>
    <row r="633" ht="15.75" customHeight="1">
      <c r="A633" s="160">
        <v>44.0</v>
      </c>
      <c r="B633" s="328" t="s">
        <v>326</v>
      </c>
      <c r="C633" s="325" t="s">
        <v>327</v>
      </c>
      <c r="D633" s="276" t="str">
        <f t="shared" si="106"/>
        <v>#REF!</v>
      </c>
      <c r="E633" s="161" t="str">
        <f t="shared" si="107"/>
        <v>#REF!</v>
      </c>
      <c r="F633" s="162" t="str">
        <f t="shared" si="108"/>
        <v>#REF!</v>
      </c>
      <c r="G633" s="163" t="str">
        <f t="shared" si="109"/>
        <v>#REF!</v>
      </c>
      <c r="H633" s="137"/>
      <c r="I633" s="139"/>
      <c r="J633" s="139"/>
      <c r="K633" s="139"/>
      <c r="L633" s="139"/>
      <c r="M633" s="166">
        <f t="shared" si="110"/>
        <v>0</v>
      </c>
      <c r="N633" s="167" t="str">
        <f t="shared" si="111"/>
        <v>#DIV/0!</v>
      </c>
      <c r="O633" s="137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80"/>
      <c r="AG633" s="180"/>
      <c r="AH633" s="180"/>
      <c r="AI633" s="180"/>
      <c r="AJ633" s="166">
        <f t="shared" si="112"/>
        <v>0</v>
      </c>
      <c r="AK633" s="168">
        <f t="shared" si="113"/>
        <v>0</v>
      </c>
      <c r="AL633" s="137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66">
        <f t="shared" si="114"/>
        <v>0</v>
      </c>
      <c r="BC633" s="168">
        <f t="shared" si="115"/>
        <v>0</v>
      </c>
      <c r="BD633" s="137"/>
      <c r="BE633" s="139"/>
      <c r="BF633" s="139"/>
      <c r="BG633" s="139"/>
      <c r="BH633" s="139"/>
      <c r="BI633" s="139"/>
      <c r="BJ633" s="139"/>
      <c r="BK633" s="139"/>
      <c r="BL633" s="139"/>
      <c r="BM633" s="139"/>
      <c r="BN633" s="139"/>
      <c r="BO633" s="139"/>
      <c r="BP633" s="139"/>
      <c r="BQ633" s="139"/>
      <c r="BR633" s="156"/>
      <c r="BS633" s="156"/>
      <c r="BT633" s="156"/>
      <c r="BU633" s="156"/>
      <c r="BV633" s="156"/>
      <c r="BW633" s="156"/>
      <c r="BX633" s="156"/>
      <c r="BY633" s="237">
        <f t="shared" si="116"/>
        <v>0</v>
      </c>
      <c r="BZ633" s="171">
        <f t="shared" si="117"/>
        <v>0</v>
      </c>
      <c r="CA633" s="185"/>
      <c r="CB633" s="156"/>
      <c r="CC633" s="156"/>
      <c r="CD633" s="156"/>
      <c r="CE633" s="156"/>
      <c r="CF633" s="156"/>
      <c r="CG633" s="156"/>
      <c r="CH633" s="156"/>
      <c r="CI633" s="156"/>
      <c r="CJ633" s="156"/>
      <c r="CK633" s="173">
        <f t="shared" si="118"/>
        <v>0</v>
      </c>
      <c r="CL633" s="175" t="str">
        <f t="shared" si="119"/>
        <v>#DIV/0!</v>
      </c>
    </row>
    <row r="634" ht="15.75" customHeight="1">
      <c r="A634" s="124">
        <v>45.0</v>
      </c>
      <c r="B634" s="328" t="s">
        <v>328</v>
      </c>
      <c r="C634" s="325" t="s">
        <v>329</v>
      </c>
      <c r="D634" s="276" t="str">
        <f t="shared" si="106"/>
        <v>#REF!</v>
      </c>
      <c r="E634" s="161" t="str">
        <f t="shared" si="107"/>
        <v>#REF!</v>
      </c>
      <c r="F634" s="162" t="str">
        <f t="shared" si="108"/>
        <v>#REF!</v>
      </c>
      <c r="G634" s="163" t="str">
        <f t="shared" si="109"/>
        <v>#REF!</v>
      </c>
      <c r="H634" s="221"/>
      <c r="I634" s="139"/>
      <c r="J634" s="201"/>
      <c r="K634" s="201"/>
      <c r="L634" s="139"/>
      <c r="M634" s="166">
        <f t="shared" si="110"/>
        <v>0</v>
      </c>
      <c r="N634" s="167" t="str">
        <f t="shared" si="111"/>
        <v>#DIV/0!</v>
      </c>
      <c r="O634" s="137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80"/>
      <c r="AG634" s="180"/>
      <c r="AH634" s="180"/>
      <c r="AI634" s="180"/>
      <c r="AJ634" s="166">
        <f t="shared" si="112"/>
        <v>0</v>
      </c>
      <c r="AK634" s="168">
        <f t="shared" si="113"/>
        <v>0</v>
      </c>
      <c r="AL634" s="137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66">
        <f t="shared" si="114"/>
        <v>0</v>
      </c>
      <c r="BC634" s="168">
        <f t="shared" si="115"/>
        <v>0</v>
      </c>
      <c r="BD634" s="137"/>
      <c r="BE634" s="139"/>
      <c r="BF634" s="139"/>
      <c r="BG634" s="139"/>
      <c r="BH634" s="139"/>
      <c r="BI634" s="139"/>
      <c r="BJ634" s="139"/>
      <c r="BK634" s="139"/>
      <c r="BL634" s="139"/>
      <c r="BM634" s="139"/>
      <c r="BN634" s="139"/>
      <c r="BO634" s="139"/>
      <c r="BP634" s="139"/>
      <c r="BQ634" s="139"/>
      <c r="BR634" s="156"/>
      <c r="BS634" s="156"/>
      <c r="BT634" s="156"/>
      <c r="BU634" s="156"/>
      <c r="BV634" s="156"/>
      <c r="BW634" s="156"/>
      <c r="BX634" s="156"/>
      <c r="BY634" s="237">
        <f t="shared" si="116"/>
        <v>0</v>
      </c>
      <c r="BZ634" s="171">
        <f t="shared" si="117"/>
        <v>0</v>
      </c>
      <c r="CA634" s="185"/>
      <c r="CB634" s="156"/>
      <c r="CC634" s="156"/>
      <c r="CD634" s="156"/>
      <c r="CE634" s="156"/>
      <c r="CF634" s="156"/>
      <c r="CG634" s="156"/>
      <c r="CH634" s="156"/>
      <c r="CI634" s="156"/>
      <c r="CJ634" s="156"/>
      <c r="CK634" s="173">
        <f t="shared" si="118"/>
        <v>0</v>
      </c>
      <c r="CL634" s="175" t="str">
        <f t="shared" si="119"/>
        <v>#DIV/0!</v>
      </c>
    </row>
    <row r="635" ht="15.75" customHeight="1">
      <c r="A635" s="160">
        <v>46.0</v>
      </c>
      <c r="B635" s="328" t="s">
        <v>330</v>
      </c>
      <c r="C635" s="325" t="s">
        <v>331</v>
      </c>
      <c r="D635" s="276" t="str">
        <f t="shared" si="106"/>
        <v>#REF!</v>
      </c>
      <c r="E635" s="161" t="str">
        <f t="shared" si="107"/>
        <v>#REF!</v>
      </c>
      <c r="F635" s="162" t="str">
        <f t="shared" si="108"/>
        <v>#REF!</v>
      </c>
      <c r="G635" s="163" t="str">
        <f t="shared" si="109"/>
        <v>#REF!</v>
      </c>
      <c r="H635" s="137"/>
      <c r="I635" s="177"/>
      <c r="J635" s="139"/>
      <c r="K635" s="139"/>
      <c r="L635" s="139"/>
      <c r="M635" s="166">
        <f t="shared" si="110"/>
        <v>0</v>
      </c>
      <c r="N635" s="167" t="str">
        <f t="shared" si="111"/>
        <v>#DIV/0!</v>
      </c>
      <c r="O635" s="137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80"/>
      <c r="AG635" s="180"/>
      <c r="AH635" s="180"/>
      <c r="AI635" s="180"/>
      <c r="AJ635" s="166">
        <f t="shared" si="112"/>
        <v>0</v>
      </c>
      <c r="AK635" s="168">
        <f t="shared" si="113"/>
        <v>0</v>
      </c>
      <c r="AL635" s="137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66">
        <f t="shared" si="114"/>
        <v>0</v>
      </c>
      <c r="BC635" s="168">
        <f t="shared" si="115"/>
        <v>0</v>
      </c>
      <c r="BD635" s="137"/>
      <c r="BE635" s="139"/>
      <c r="BF635" s="139"/>
      <c r="BG635" s="139"/>
      <c r="BH635" s="139"/>
      <c r="BI635" s="139"/>
      <c r="BJ635" s="139"/>
      <c r="BK635" s="139"/>
      <c r="BL635" s="139"/>
      <c r="BM635" s="139"/>
      <c r="BN635" s="139"/>
      <c r="BO635" s="139"/>
      <c r="BP635" s="139"/>
      <c r="BQ635" s="139"/>
      <c r="BR635" s="156"/>
      <c r="BS635" s="156"/>
      <c r="BT635" s="156"/>
      <c r="BU635" s="156"/>
      <c r="BV635" s="156"/>
      <c r="BW635" s="156"/>
      <c r="BX635" s="156"/>
      <c r="BY635" s="237">
        <f t="shared" si="116"/>
        <v>0</v>
      </c>
      <c r="BZ635" s="171">
        <f t="shared" si="117"/>
        <v>0</v>
      </c>
      <c r="CA635" s="185"/>
      <c r="CB635" s="156"/>
      <c r="CC635" s="156"/>
      <c r="CD635" s="156"/>
      <c r="CE635" s="156"/>
      <c r="CF635" s="156"/>
      <c r="CG635" s="156"/>
      <c r="CH635" s="156"/>
      <c r="CI635" s="156"/>
      <c r="CJ635" s="156"/>
      <c r="CK635" s="173">
        <f t="shared" si="118"/>
        <v>0</v>
      </c>
      <c r="CL635" s="175" t="str">
        <f t="shared" si="119"/>
        <v>#DIV/0!</v>
      </c>
    </row>
    <row r="636" ht="15.75" customHeight="1">
      <c r="A636" s="124">
        <v>47.0</v>
      </c>
      <c r="B636" s="328" t="s">
        <v>332</v>
      </c>
      <c r="C636" s="325" t="s">
        <v>333</v>
      </c>
      <c r="D636" s="276" t="str">
        <f t="shared" si="106"/>
        <v>#REF!</v>
      </c>
      <c r="E636" s="161" t="str">
        <f t="shared" si="107"/>
        <v>#REF!</v>
      </c>
      <c r="F636" s="162" t="str">
        <f t="shared" si="108"/>
        <v>#REF!</v>
      </c>
      <c r="G636" s="163" t="str">
        <f t="shared" si="109"/>
        <v>#REF!</v>
      </c>
      <c r="H636" s="137"/>
      <c r="I636" s="201"/>
      <c r="J636" s="201"/>
      <c r="K636" s="201"/>
      <c r="L636" s="139"/>
      <c r="M636" s="166">
        <f t="shared" si="110"/>
        <v>0</v>
      </c>
      <c r="N636" s="167" t="str">
        <f t="shared" si="111"/>
        <v>#DIV/0!</v>
      </c>
      <c r="O636" s="137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80"/>
      <c r="AG636" s="180"/>
      <c r="AH636" s="180"/>
      <c r="AI636" s="180"/>
      <c r="AJ636" s="166">
        <f t="shared" si="112"/>
        <v>0</v>
      </c>
      <c r="AK636" s="168">
        <f t="shared" si="113"/>
        <v>0</v>
      </c>
      <c r="AL636" s="137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66">
        <f t="shared" si="114"/>
        <v>0</v>
      </c>
      <c r="BC636" s="168">
        <f t="shared" si="115"/>
        <v>0</v>
      </c>
      <c r="BD636" s="137"/>
      <c r="BE636" s="139"/>
      <c r="BF636" s="139"/>
      <c r="BG636" s="139"/>
      <c r="BH636" s="139"/>
      <c r="BI636" s="139"/>
      <c r="BJ636" s="139"/>
      <c r="BK636" s="139"/>
      <c r="BL636" s="139"/>
      <c r="BM636" s="139"/>
      <c r="BN636" s="139"/>
      <c r="BO636" s="139"/>
      <c r="BP636" s="139"/>
      <c r="BQ636" s="139"/>
      <c r="BR636" s="156"/>
      <c r="BS636" s="156"/>
      <c r="BT636" s="156"/>
      <c r="BU636" s="156"/>
      <c r="BV636" s="156"/>
      <c r="BW636" s="156"/>
      <c r="BX636" s="156"/>
      <c r="BY636" s="237">
        <f t="shared" si="116"/>
        <v>0</v>
      </c>
      <c r="BZ636" s="171">
        <f t="shared" si="117"/>
        <v>0</v>
      </c>
      <c r="CA636" s="185"/>
      <c r="CB636" s="156"/>
      <c r="CC636" s="156"/>
      <c r="CD636" s="156"/>
      <c r="CE636" s="156"/>
      <c r="CF636" s="156"/>
      <c r="CG636" s="156"/>
      <c r="CH636" s="156"/>
      <c r="CI636" s="156"/>
      <c r="CJ636" s="156"/>
      <c r="CK636" s="173">
        <f t="shared" si="118"/>
        <v>0</v>
      </c>
      <c r="CL636" s="175" t="str">
        <f t="shared" si="119"/>
        <v>#DIV/0!</v>
      </c>
    </row>
    <row r="637" ht="15.75" customHeight="1">
      <c r="A637" s="160">
        <v>48.0</v>
      </c>
      <c r="B637" s="328" t="s">
        <v>334</v>
      </c>
      <c r="C637" s="325" t="s">
        <v>335</v>
      </c>
      <c r="D637" s="276" t="str">
        <f t="shared" si="106"/>
        <v>#REF!</v>
      </c>
      <c r="E637" s="161" t="str">
        <f t="shared" si="107"/>
        <v>#REF!</v>
      </c>
      <c r="F637" s="162" t="str">
        <f t="shared" si="108"/>
        <v>#REF!</v>
      </c>
      <c r="G637" s="163" t="str">
        <f t="shared" si="109"/>
        <v>#REF!</v>
      </c>
      <c r="H637" s="137"/>
      <c r="I637" s="139"/>
      <c r="J637" s="139"/>
      <c r="K637" s="139"/>
      <c r="L637" s="139"/>
      <c r="M637" s="166">
        <f t="shared" si="110"/>
        <v>0</v>
      </c>
      <c r="N637" s="167" t="str">
        <f t="shared" si="111"/>
        <v>#DIV/0!</v>
      </c>
      <c r="O637" s="137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80"/>
      <c r="AG637" s="180"/>
      <c r="AH637" s="180"/>
      <c r="AI637" s="180"/>
      <c r="AJ637" s="166">
        <f t="shared" si="112"/>
        <v>0</v>
      </c>
      <c r="AK637" s="168">
        <f t="shared" si="113"/>
        <v>0</v>
      </c>
      <c r="AL637" s="137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66">
        <f t="shared" si="114"/>
        <v>0</v>
      </c>
      <c r="BC637" s="168">
        <f t="shared" si="115"/>
        <v>0</v>
      </c>
      <c r="BD637" s="137"/>
      <c r="BE637" s="139"/>
      <c r="BF637" s="139"/>
      <c r="BG637" s="139"/>
      <c r="BH637" s="139"/>
      <c r="BI637" s="139"/>
      <c r="BJ637" s="139"/>
      <c r="BK637" s="139"/>
      <c r="BL637" s="139"/>
      <c r="BM637" s="139"/>
      <c r="BN637" s="139"/>
      <c r="BO637" s="139"/>
      <c r="BP637" s="139"/>
      <c r="BQ637" s="139"/>
      <c r="BR637" s="156"/>
      <c r="BS637" s="156"/>
      <c r="BT637" s="156"/>
      <c r="BU637" s="156"/>
      <c r="BV637" s="156"/>
      <c r="BW637" s="156"/>
      <c r="BX637" s="156"/>
      <c r="BY637" s="237">
        <f t="shared" si="116"/>
        <v>0</v>
      </c>
      <c r="BZ637" s="171">
        <f t="shared" si="117"/>
        <v>0</v>
      </c>
      <c r="CA637" s="185"/>
      <c r="CB637" s="156"/>
      <c r="CC637" s="156"/>
      <c r="CD637" s="156"/>
      <c r="CE637" s="156"/>
      <c r="CF637" s="156"/>
      <c r="CG637" s="156"/>
      <c r="CH637" s="156"/>
      <c r="CI637" s="156"/>
      <c r="CJ637" s="156"/>
      <c r="CK637" s="173">
        <f t="shared" si="118"/>
        <v>0</v>
      </c>
      <c r="CL637" s="175" t="str">
        <f t="shared" si="119"/>
        <v>#DIV/0!</v>
      </c>
    </row>
    <row r="638" ht="15.75" customHeight="1">
      <c r="A638" s="124">
        <v>49.0</v>
      </c>
      <c r="B638" s="328" t="s">
        <v>336</v>
      </c>
      <c r="C638" s="325" t="s">
        <v>337</v>
      </c>
      <c r="D638" s="276" t="str">
        <f t="shared" si="106"/>
        <v>#REF!</v>
      </c>
      <c r="E638" s="161" t="str">
        <f t="shared" si="107"/>
        <v>#REF!</v>
      </c>
      <c r="F638" s="162" t="str">
        <f t="shared" si="108"/>
        <v>#REF!</v>
      </c>
      <c r="G638" s="163" t="str">
        <f t="shared" si="109"/>
        <v>#REF!</v>
      </c>
      <c r="H638" s="137"/>
      <c r="I638" s="156"/>
      <c r="J638" s="201"/>
      <c r="K638" s="201"/>
      <c r="L638" s="139"/>
      <c r="M638" s="166">
        <f t="shared" si="110"/>
        <v>0</v>
      </c>
      <c r="N638" s="167" t="str">
        <f t="shared" si="111"/>
        <v>#DIV/0!</v>
      </c>
      <c r="O638" s="185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90"/>
      <c r="AG638" s="190"/>
      <c r="AH638" s="190"/>
      <c r="AI638" s="190"/>
      <c r="AJ638" s="166">
        <f t="shared" si="112"/>
        <v>0</v>
      </c>
      <c r="AK638" s="168">
        <f t="shared" si="113"/>
        <v>0</v>
      </c>
      <c r="AL638" s="185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66">
        <f t="shared" si="114"/>
        <v>0</v>
      </c>
      <c r="BC638" s="168">
        <f t="shared" si="115"/>
        <v>0</v>
      </c>
      <c r="BD638" s="185"/>
      <c r="BE638" s="156"/>
      <c r="BF638" s="156"/>
      <c r="BG638" s="156"/>
      <c r="BH638" s="156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56"/>
      <c r="BY638" s="237">
        <f t="shared" si="116"/>
        <v>0</v>
      </c>
      <c r="BZ638" s="171">
        <f t="shared" si="117"/>
        <v>0</v>
      </c>
      <c r="CA638" s="185"/>
      <c r="CB638" s="156"/>
      <c r="CC638" s="156"/>
      <c r="CD638" s="156"/>
      <c r="CE638" s="156"/>
      <c r="CF638" s="156"/>
      <c r="CG638" s="156"/>
      <c r="CH638" s="156"/>
      <c r="CI638" s="156"/>
      <c r="CJ638" s="156"/>
      <c r="CK638" s="173">
        <f t="shared" si="118"/>
        <v>0</v>
      </c>
      <c r="CL638" s="175" t="str">
        <f t="shared" si="119"/>
        <v>#DIV/0!</v>
      </c>
    </row>
    <row r="639" ht="15.75" customHeight="1">
      <c r="A639" s="160">
        <v>50.0</v>
      </c>
      <c r="B639" s="328" t="s">
        <v>338</v>
      </c>
      <c r="C639" s="325" t="s">
        <v>339</v>
      </c>
      <c r="D639" s="276" t="str">
        <f t="shared" si="106"/>
        <v>#REF!</v>
      </c>
      <c r="E639" s="161" t="str">
        <f t="shared" si="107"/>
        <v>#REF!</v>
      </c>
      <c r="F639" s="162" t="str">
        <f t="shared" si="108"/>
        <v>#REF!</v>
      </c>
      <c r="G639" s="163" t="str">
        <f t="shared" si="109"/>
        <v>#REF!</v>
      </c>
      <c r="H639" s="137"/>
      <c r="I639" s="156"/>
      <c r="J639" s="156"/>
      <c r="K639" s="156"/>
      <c r="L639" s="139"/>
      <c r="M639" s="166">
        <f t="shared" si="110"/>
        <v>0</v>
      </c>
      <c r="N639" s="167" t="str">
        <f t="shared" si="111"/>
        <v>#DIV/0!</v>
      </c>
      <c r="O639" s="185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90"/>
      <c r="AG639" s="190"/>
      <c r="AH639" s="190"/>
      <c r="AI639" s="190"/>
      <c r="AJ639" s="166">
        <f t="shared" si="112"/>
        <v>0</v>
      </c>
      <c r="AK639" s="168">
        <f t="shared" si="113"/>
        <v>0</v>
      </c>
      <c r="AL639" s="185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66">
        <f t="shared" si="114"/>
        <v>0</v>
      </c>
      <c r="BC639" s="168">
        <f t="shared" si="115"/>
        <v>0</v>
      </c>
      <c r="BD639" s="185"/>
      <c r="BE639" s="156"/>
      <c r="BF639" s="156"/>
      <c r="BG639" s="156"/>
      <c r="BH639" s="156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56"/>
      <c r="BY639" s="237">
        <f t="shared" si="116"/>
        <v>0</v>
      </c>
      <c r="BZ639" s="171">
        <f t="shared" si="117"/>
        <v>0</v>
      </c>
      <c r="CA639" s="185"/>
      <c r="CB639" s="156"/>
      <c r="CC639" s="156"/>
      <c r="CD639" s="156"/>
      <c r="CE639" s="156"/>
      <c r="CF639" s="156"/>
      <c r="CG639" s="156"/>
      <c r="CH639" s="156"/>
      <c r="CI639" s="156"/>
      <c r="CJ639" s="156"/>
      <c r="CK639" s="173">
        <f t="shared" si="118"/>
        <v>0</v>
      </c>
      <c r="CL639" s="175" t="str">
        <f t="shared" si="119"/>
        <v>#DIV/0!</v>
      </c>
    </row>
    <row r="640" ht="15.75" customHeight="1">
      <c r="A640" s="124">
        <v>51.0</v>
      </c>
      <c r="B640" s="328" t="s">
        <v>340</v>
      </c>
      <c r="C640" s="325" t="s">
        <v>341</v>
      </c>
      <c r="D640" s="276" t="str">
        <f t="shared" si="106"/>
        <v>#REF!</v>
      </c>
      <c r="E640" s="161" t="str">
        <f t="shared" si="107"/>
        <v>#REF!</v>
      </c>
      <c r="F640" s="162" t="str">
        <f t="shared" si="108"/>
        <v>#REF!</v>
      </c>
      <c r="G640" s="163" t="str">
        <f t="shared" si="109"/>
        <v>#REF!</v>
      </c>
      <c r="H640" s="137"/>
      <c r="I640" s="201"/>
      <c r="J640" s="201"/>
      <c r="K640" s="201"/>
      <c r="L640" s="139"/>
      <c r="M640" s="166">
        <f t="shared" si="110"/>
        <v>0</v>
      </c>
      <c r="N640" s="167" t="str">
        <f t="shared" si="111"/>
        <v>#DIV/0!</v>
      </c>
      <c r="O640" s="137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80"/>
      <c r="AG640" s="180"/>
      <c r="AH640" s="180"/>
      <c r="AI640" s="180"/>
      <c r="AJ640" s="166">
        <f t="shared" si="112"/>
        <v>0</v>
      </c>
      <c r="AK640" s="168">
        <f t="shared" si="113"/>
        <v>0</v>
      </c>
      <c r="AL640" s="137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66">
        <f t="shared" si="114"/>
        <v>0</v>
      </c>
      <c r="BC640" s="168">
        <f t="shared" si="115"/>
        <v>0</v>
      </c>
      <c r="BD640" s="137"/>
      <c r="BE640" s="139"/>
      <c r="BF640" s="139"/>
      <c r="BG640" s="139"/>
      <c r="BH640" s="139"/>
      <c r="BI640" s="139"/>
      <c r="BJ640" s="139"/>
      <c r="BK640" s="139"/>
      <c r="BL640" s="139"/>
      <c r="BM640" s="139"/>
      <c r="BN640" s="139"/>
      <c r="BO640" s="139"/>
      <c r="BP640" s="139"/>
      <c r="BQ640" s="139"/>
      <c r="BR640" s="156"/>
      <c r="BS640" s="156"/>
      <c r="BT640" s="156"/>
      <c r="BU640" s="156"/>
      <c r="BV640" s="156"/>
      <c r="BW640" s="156"/>
      <c r="BX640" s="156"/>
      <c r="BY640" s="237">
        <f t="shared" si="116"/>
        <v>0</v>
      </c>
      <c r="BZ640" s="171">
        <f t="shared" si="117"/>
        <v>0</v>
      </c>
      <c r="CA640" s="185"/>
      <c r="CB640" s="156"/>
      <c r="CC640" s="156"/>
      <c r="CD640" s="156"/>
      <c r="CE640" s="156"/>
      <c r="CF640" s="156"/>
      <c r="CG640" s="156"/>
      <c r="CH640" s="156"/>
      <c r="CI640" s="156"/>
      <c r="CJ640" s="156"/>
      <c r="CK640" s="173">
        <f t="shared" si="118"/>
        <v>0</v>
      </c>
      <c r="CL640" s="175" t="str">
        <f t="shared" si="119"/>
        <v>#DIV/0!</v>
      </c>
    </row>
    <row r="641" ht="15.75" customHeight="1">
      <c r="A641" s="160">
        <v>52.0</v>
      </c>
      <c r="B641" s="328" t="s">
        <v>342</v>
      </c>
      <c r="C641" s="325" t="s">
        <v>343</v>
      </c>
      <c r="D641" s="276" t="str">
        <f t="shared" si="106"/>
        <v>#REF!</v>
      </c>
      <c r="E641" s="161" t="str">
        <f t="shared" si="107"/>
        <v>#REF!</v>
      </c>
      <c r="F641" s="162" t="str">
        <f t="shared" si="108"/>
        <v>#REF!</v>
      </c>
      <c r="G641" s="163" t="str">
        <f t="shared" si="109"/>
        <v>#REF!</v>
      </c>
      <c r="H641" s="221"/>
      <c r="I641" s="139"/>
      <c r="J641" s="139"/>
      <c r="K641" s="139"/>
      <c r="L641" s="139"/>
      <c r="M641" s="166">
        <f t="shared" si="110"/>
        <v>0</v>
      </c>
      <c r="N641" s="167" t="str">
        <f t="shared" si="111"/>
        <v>#DIV/0!</v>
      </c>
      <c r="O641" s="137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80"/>
      <c r="AG641" s="180"/>
      <c r="AH641" s="180"/>
      <c r="AI641" s="180"/>
      <c r="AJ641" s="166">
        <f t="shared" si="112"/>
        <v>0</v>
      </c>
      <c r="AK641" s="168">
        <f t="shared" si="113"/>
        <v>0</v>
      </c>
      <c r="AL641" s="137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66">
        <f t="shared" si="114"/>
        <v>0</v>
      </c>
      <c r="BC641" s="168">
        <f t="shared" si="115"/>
        <v>0</v>
      </c>
      <c r="BD641" s="137"/>
      <c r="BE641" s="139"/>
      <c r="BF641" s="139"/>
      <c r="BG641" s="139"/>
      <c r="BH641" s="139"/>
      <c r="BI641" s="139"/>
      <c r="BJ641" s="139"/>
      <c r="BK641" s="139"/>
      <c r="BL641" s="139"/>
      <c r="BM641" s="139"/>
      <c r="BN641" s="139"/>
      <c r="BO641" s="139"/>
      <c r="BP641" s="139"/>
      <c r="BQ641" s="139"/>
      <c r="BR641" s="156"/>
      <c r="BS641" s="156"/>
      <c r="BT641" s="156"/>
      <c r="BU641" s="156"/>
      <c r="BV641" s="156"/>
      <c r="BW641" s="156"/>
      <c r="BX641" s="156"/>
      <c r="BY641" s="237">
        <f t="shared" si="116"/>
        <v>0</v>
      </c>
      <c r="BZ641" s="171">
        <f t="shared" si="117"/>
        <v>0</v>
      </c>
      <c r="CA641" s="185"/>
      <c r="CB641" s="156"/>
      <c r="CC641" s="156"/>
      <c r="CD641" s="156"/>
      <c r="CE641" s="156"/>
      <c r="CF641" s="156"/>
      <c r="CG641" s="156"/>
      <c r="CH641" s="156"/>
      <c r="CI641" s="156"/>
      <c r="CJ641" s="156"/>
      <c r="CK641" s="173">
        <f t="shared" si="118"/>
        <v>0</v>
      </c>
      <c r="CL641" s="175" t="str">
        <f t="shared" si="119"/>
        <v>#DIV/0!</v>
      </c>
    </row>
    <row r="642" ht="15.75" customHeight="1">
      <c r="A642" s="124">
        <v>53.0</v>
      </c>
      <c r="B642" s="328" t="s">
        <v>344</v>
      </c>
      <c r="C642" s="325" t="s">
        <v>345</v>
      </c>
      <c r="D642" s="276" t="str">
        <f t="shared" si="106"/>
        <v>#REF!</v>
      </c>
      <c r="E642" s="161" t="str">
        <f t="shared" si="107"/>
        <v>#REF!</v>
      </c>
      <c r="F642" s="162" t="str">
        <f t="shared" si="108"/>
        <v>#REF!</v>
      </c>
      <c r="G642" s="163" t="str">
        <f t="shared" si="109"/>
        <v>#REF!</v>
      </c>
      <c r="H642" s="137"/>
      <c r="I642" s="139"/>
      <c r="J642" s="139"/>
      <c r="K642" s="139"/>
      <c r="L642" s="139"/>
      <c r="M642" s="166">
        <f t="shared" si="110"/>
        <v>0</v>
      </c>
      <c r="N642" s="167" t="str">
        <f t="shared" si="111"/>
        <v>#DIV/0!</v>
      </c>
      <c r="O642" s="22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3"/>
      <c r="AG642" s="203"/>
      <c r="AH642" s="203"/>
      <c r="AI642" s="203"/>
      <c r="AJ642" s="166">
        <f t="shared" si="112"/>
        <v>0</v>
      </c>
      <c r="AK642" s="168">
        <f t="shared" si="113"/>
        <v>0</v>
      </c>
      <c r="AL642" s="22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166">
        <f t="shared" si="114"/>
        <v>0</v>
      </c>
      <c r="BC642" s="168">
        <f t="shared" si="115"/>
        <v>0</v>
      </c>
      <c r="BD642" s="221"/>
      <c r="BE642" s="201"/>
      <c r="BF642" s="201"/>
      <c r="BG642" s="201"/>
      <c r="BH642" s="201"/>
      <c r="BI642" s="201"/>
      <c r="BJ642" s="201"/>
      <c r="BK642" s="201"/>
      <c r="BL642" s="201"/>
      <c r="BM642" s="201"/>
      <c r="BN642" s="201"/>
      <c r="BO642" s="201"/>
      <c r="BP642" s="201"/>
      <c r="BQ642" s="201"/>
      <c r="BR642" s="156"/>
      <c r="BS642" s="156"/>
      <c r="BT642" s="156"/>
      <c r="BU642" s="156"/>
      <c r="BV642" s="156"/>
      <c r="BW642" s="156"/>
      <c r="BX642" s="156"/>
      <c r="BY642" s="237">
        <f t="shared" si="116"/>
        <v>0</v>
      </c>
      <c r="BZ642" s="171">
        <f t="shared" si="117"/>
        <v>0</v>
      </c>
      <c r="CA642" s="185"/>
      <c r="CB642" s="156"/>
      <c r="CC642" s="156"/>
      <c r="CD642" s="156"/>
      <c r="CE642" s="156"/>
      <c r="CF642" s="156"/>
      <c r="CG642" s="150"/>
      <c r="CH642" s="156"/>
      <c r="CI642" s="156"/>
      <c r="CJ642" s="156"/>
      <c r="CK642" s="173">
        <f t="shared" si="118"/>
        <v>0</v>
      </c>
      <c r="CL642" s="175" t="str">
        <f t="shared" si="119"/>
        <v>#DIV/0!</v>
      </c>
    </row>
    <row r="643" ht="15.75" customHeight="1">
      <c r="A643" s="160">
        <v>54.0</v>
      </c>
      <c r="B643" s="328" t="s">
        <v>346</v>
      </c>
      <c r="C643" s="325" t="s">
        <v>347</v>
      </c>
      <c r="D643" s="276" t="str">
        <f t="shared" si="106"/>
        <v>#REF!</v>
      </c>
      <c r="E643" s="161" t="str">
        <f t="shared" si="107"/>
        <v>#REF!</v>
      </c>
      <c r="F643" s="162" t="str">
        <f t="shared" si="108"/>
        <v>#REF!</v>
      </c>
      <c r="G643" s="163" t="str">
        <f t="shared" si="109"/>
        <v>#REF!</v>
      </c>
      <c r="H643" s="137"/>
      <c r="I643" s="139"/>
      <c r="J643" s="139"/>
      <c r="K643" s="139"/>
      <c r="L643" s="139"/>
      <c r="M643" s="166">
        <f t="shared" si="110"/>
        <v>0</v>
      </c>
      <c r="N643" s="167" t="str">
        <f t="shared" si="111"/>
        <v>#DIV/0!</v>
      </c>
      <c r="O643" s="137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80"/>
      <c r="AG643" s="180"/>
      <c r="AH643" s="180"/>
      <c r="AI643" s="180"/>
      <c r="AJ643" s="166">
        <f t="shared" si="112"/>
        <v>0</v>
      </c>
      <c r="AK643" s="168">
        <f t="shared" si="113"/>
        <v>0</v>
      </c>
      <c r="AL643" s="137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66">
        <f t="shared" si="114"/>
        <v>0</v>
      </c>
      <c r="BC643" s="168">
        <f t="shared" si="115"/>
        <v>0</v>
      </c>
      <c r="BD643" s="137"/>
      <c r="BE643" s="139"/>
      <c r="BF643" s="139"/>
      <c r="BG643" s="139"/>
      <c r="BH643" s="139"/>
      <c r="BI643" s="139"/>
      <c r="BJ643" s="139"/>
      <c r="BK643" s="139"/>
      <c r="BL643" s="139"/>
      <c r="BM643" s="139"/>
      <c r="BN643" s="139"/>
      <c r="BO643" s="139"/>
      <c r="BP643" s="139"/>
      <c r="BQ643" s="139"/>
      <c r="BR643" s="156"/>
      <c r="BS643" s="156"/>
      <c r="BT643" s="156"/>
      <c r="BU643" s="156"/>
      <c r="BV643" s="156"/>
      <c r="BW643" s="156"/>
      <c r="BX643" s="156"/>
      <c r="BY643" s="237">
        <f t="shared" si="116"/>
        <v>0</v>
      </c>
      <c r="BZ643" s="171">
        <f t="shared" si="117"/>
        <v>0</v>
      </c>
      <c r="CA643" s="185"/>
      <c r="CB643" s="156"/>
      <c r="CC643" s="156"/>
      <c r="CD643" s="156"/>
      <c r="CE643" s="156"/>
      <c r="CF643" s="156"/>
      <c r="CG643" s="156"/>
      <c r="CH643" s="156"/>
      <c r="CI643" s="156"/>
      <c r="CJ643" s="156"/>
      <c r="CK643" s="173">
        <f t="shared" si="118"/>
        <v>0</v>
      </c>
      <c r="CL643" s="175" t="str">
        <f t="shared" si="119"/>
        <v>#DIV/0!</v>
      </c>
    </row>
    <row r="644" ht="15.75" customHeight="1">
      <c r="A644" s="124">
        <v>55.0</v>
      </c>
      <c r="B644" s="328" t="s">
        <v>348</v>
      </c>
      <c r="C644" s="325" t="s">
        <v>349</v>
      </c>
      <c r="D644" s="276" t="str">
        <f t="shared" si="106"/>
        <v>#REF!</v>
      </c>
      <c r="E644" s="161" t="str">
        <f t="shared" si="107"/>
        <v>#REF!</v>
      </c>
      <c r="F644" s="162" t="str">
        <f t="shared" si="108"/>
        <v>#REF!</v>
      </c>
      <c r="G644" s="163" t="str">
        <f t="shared" si="109"/>
        <v>#REF!</v>
      </c>
      <c r="H644" s="137"/>
      <c r="I644" s="139"/>
      <c r="J644" s="156"/>
      <c r="K644" s="156"/>
      <c r="L644" s="139"/>
      <c r="M644" s="166">
        <f t="shared" si="110"/>
        <v>0</v>
      </c>
      <c r="N644" s="167" t="str">
        <f t="shared" si="111"/>
        <v>#DIV/0!</v>
      </c>
      <c r="O644" s="137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80"/>
      <c r="AG644" s="180"/>
      <c r="AH644" s="180"/>
      <c r="AI644" s="180"/>
      <c r="AJ644" s="166">
        <f t="shared" si="112"/>
        <v>0</v>
      </c>
      <c r="AK644" s="168">
        <f t="shared" si="113"/>
        <v>0</v>
      </c>
      <c r="AL644" s="137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66">
        <f t="shared" si="114"/>
        <v>0</v>
      </c>
      <c r="BC644" s="168">
        <f t="shared" si="115"/>
        <v>0</v>
      </c>
      <c r="BD644" s="137"/>
      <c r="BE644" s="139"/>
      <c r="BF644" s="139"/>
      <c r="BG644" s="139"/>
      <c r="BH644" s="139"/>
      <c r="BI644" s="139"/>
      <c r="BJ644" s="139"/>
      <c r="BK644" s="139"/>
      <c r="BL644" s="139"/>
      <c r="BM644" s="139"/>
      <c r="BN644" s="139"/>
      <c r="BO644" s="139"/>
      <c r="BP644" s="139"/>
      <c r="BQ644" s="139"/>
      <c r="BR644" s="156"/>
      <c r="BS644" s="156"/>
      <c r="BT644" s="156"/>
      <c r="BU644" s="156"/>
      <c r="BV644" s="156"/>
      <c r="BW644" s="156"/>
      <c r="BX644" s="156"/>
      <c r="BY644" s="237">
        <f t="shared" si="116"/>
        <v>0</v>
      </c>
      <c r="BZ644" s="171">
        <f t="shared" si="117"/>
        <v>0</v>
      </c>
      <c r="CA644" s="185"/>
      <c r="CB644" s="156"/>
      <c r="CC644" s="156"/>
      <c r="CD644" s="156"/>
      <c r="CE644" s="156"/>
      <c r="CF644" s="156"/>
      <c r="CG644" s="156"/>
      <c r="CH644" s="156"/>
      <c r="CI644" s="156"/>
      <c r="CJ644" s="156"/>
      <c r="CK644" s="173">
        <f t="shared" si="118"/>
        <v>0</v>
      </c>
      <c r="CL644" s="175" t="str">
        <f t="shared" si="119"/>
        <v>#DIV/0!</v>
      </c>
    </row>
    <row r="645" ht="15.75" customHeight="1">
      <c r="A645" s="160">
        <v>56.0</v>
      </c>
      <c r="B645" s="328" t="s">
        <v>350</v>
      </c>
      <c r="C645" s="325" t="s">
        <v>351</v>
      </c>
      <c r="D645" s="276" t="str">
        <f t="shared" si="106"/>
        <v>#REF!</v>
      </c>
      <c r="E645" s="161" t="str">
        <f t="shared" si="107"/>
        <v>#REF!</v>
      </c>
      <c r="F645" s="162" t="str">
        <f t="shared" si="108"/>
        <v>#REF!</v>
      </c>
      <c r="G645" s="163" t="str">
        <f t="shared" si="109"/>
        <v>#REF!</v>
      </c>
      <c r="H645" s="137"/>
      <c r="I645" s="139"/>
      <c r="J645" s="139"/>
      <c r="K645" s="139"/>
      <c r="L645" s="139"/>
      <c r="M645" s="166">
        <f t="shared" si="110"/>
        <v>0</v>
      </c>
      <c r="N645" s="167" t="str">
        <f t="shared" si="111"/>
        <v>#DIV/0!</v>
      </c>
      <c r="O645" s="137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80"/>
      <c r="AG645" s="180"/>
      <c r="AH645" s="180"/>
      <c r="AI645" s="180"/>
      <c r="AJ645" s="166">
        <f t="shared" si="112"/>
        <v>0</v>
      </c>
      <c r="AK645" s="168">
        <f t="shared" si="113"/>
        <v>0</v>
      </c>
      <c r="AL645" s="137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66">
        <f t="shared" si="114"/>
        <v>0</v>
      </c>
      <c r="BC645" s="168">
        <f t="shared" si="115"/>
        <v>0</v>
      </c>
      <c r="BD645" s="137"/>
      <c r="BE645" s="139"/>
      <c r="BF645" s="139"/>
      <c r="BG645" s="139"/>
      <c r="BH645" s="139"/>
      <c r="BI645" s="139"/>
      <c r="BJ645" s="139"/>
      <c r="BK645" s="139"/>
      <c r="BL645" s="139"/>
      <c r="BM645" s="139"/>
      <c r="BN645" s="139"/>
      <c r="BO645" s="139"/>
      <c r="BP645" s="139"/>
      <c r="BQ645" s="139"/>
      <c r="BR645" s="156"/>
      <c r="BS645" s="156"/>
      <c r="BT645" s="156"/>
      <c r="BU645" s="156"/>
      <c r="BV645" s="156"/>
      <c r="BW645" s="156"/>
      <c r="BX645" s="156"/>
      <c r="BY645" s="237">
        <f t="shared" si="116"/>
        <v>0</v>
      </c>
      <c r="BZ645" s="171">
        <f t="shared" si="117"/>
        <v>0</v>
      </c>
      <c r="CA645" s="185"/>
      <c r="CB645" s="156"/>
      <c r="CC645" s="156"/>
      <c r="CD645" s="156"/>
      <c r="CE645" s="156"/>
      <c r="CF645" s="156"/>
      <c r="CG645" s="156"/>
      <c r="CH645" s="156"/>
      <c r="CI645" s="156"/>
      <c r="CJ645" s="156"/>
      <c r="CK645" s="173">
        <f t="shared" si="118"/>
        <v>0</v>
      </c>
      <c r="CL645" s="175" t="str">
        <f t="shared" si="119"/>
        <v>#DIV/0!</v>
      </c>
    </row>
    <row r="646" ht="15.75" customHeight="1">
      <c r="A646" s="124">
        <v>57.0</v>
      </c>
      <c r="B646" s="328" t="s">
        <v>353</v>
      </c>
      <c r="C646" s="325" t="s">
        <v>354</v>
      </c>
      <c r="D646" s="276" t="str">
        <f t="shared" si="106"/>
        <v>#REF!</v>
      </c>
      <c r="E646" s="161" t="str">
        <f t="shared" si="107"/>
        <v>#REF!</v>
      </c>
      <c r="F646" s="162" t="str">
        <f t="shared" si="108"/>
        <v>#REF!</v>
      </c>
      <c r="G646" s="163" t="str">
        <f t="shared" si="109"/>
        <v>#REF!</v>
      </c>
      <c r="H646" s="137"/>
      <c r="I646" s="139"/>
      <c r="J646" s="139"/>
      <c r="K646" s="139"/>
      <c r="L646" s="139"/>
      <c r="M646" s="166">
        <f t="shared" si="110"/>
        <v>0</v>
      </c>
      <c r="N646" s="167" t="str">
        <f t="shared" si="111"/>
        <v>#DIV/0!</v>
      </c>
      <c r="O646" s="137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80"/>
      <c r="AG646" s="180"/>
      <c r="AH646" s="180"/>
      <c r="AI646" s="180"/>
      <c r="AJ646" s="166">
        <f t="shared" si="112"/>
        <v>0</v>
      </c>
      <c r="AK646" s="168">
        <f t="shared" si="113"/>
        <v>0</v>
      </c>
      <c r="AL646" s="137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66">
        <f t="shared" si="114"/>
        <v>0</v>
      </c>
      <c r="BC646" s="168">
        <f t="shared" si="115"/>
        <v>0</v>
      </c>
      <c r="BD646" s="137"/>
      <c r="BE646" s="139"/>
      <c r="BF646" s="139"/>
      <c r="BG646" s="139"/>
      <c r="BH646" s="139"/>
      <c r="BI646" s="139"/>
      <c r="BJ646" s="139"/>
      <c r="BK646" s="139"/>
      <c r="BL646" s="139"/>
      <c r="BM646" s="139"/>
      <c r="BN646" s="139"/>
      <c r="BO646" s="139"/>
      <c r="BP646" s="139"/>
      <c r="BQ646" s="139"/>
      <c r="BR646" s="156"/>
      <c r="BS646" s="156"/>
      <c r="BT646" s="156"/>
      <c r="BU646" s="156"/>
      <c r="BV646" s="156"/>
      <c r="BW646" s="156"/>
      <c r="BX646" s="156"/>
      <c r="BY646" s="237">
        <f t="shared" si="116"/>
        <v>0</v>
      </c>
      <c r="BZ646" s="171">
        <f t="shared" si="117"/>
        <v>0</v>
      </c>
      <c r="CA646" s="185"/>
      <c r="CB646" s="156"/>
      <c r="CC646" s="156"/>
      <c r="CD646" s="156"/>
      <c r="CE646" s="156"/>
      <c r="CF646" s="156"/>
      <c r="CG646" s="156"/>
      <c r="CH646" s="156"/>
      <c r="CI646" s="156"/>
      <c r="CJ646" s="156"/>
      <c r="CK646" s="173">
        <f t="shared" si="118"/>
        <v>0</v>
      </c>
      <c r="CL646" s="175" t="str">
        <f t="shared" si="119"/>
        <v>#DIV/0!</v>
      </c>
    </row>
    <row r="647" ht="15.75" customHeight="1">
      <c r="A647" s="160">
        <v>58.0</v>
      </c>
      <c r="B647" s="328" t="s">
        <v>355</v>
      </c>
      <c r="C647" s="325" t="s">
        <v>356</v>
      </c>
      <c r="D647" s="276" t="str">
        <f t="shared" si="106"/>
        <v>#REF!</v>
      </c>
      <c r="E647" s="161" t="str">
        <f t="shared" si="107"/>
        <v>#REF!</v>
      </c>
      <c r="F647" s="162" t="str">
        <f t="shared" si="108"/>
        <v>#REF!</v>
      </c>
      <c r="G647" s="163" t="str">
        <f t="shared" si="109"/>
        <v>#REF!</v>
      </c>
      <c r="H647" s="221"/>
      <c r="I647" s="201"/>
      <c r="J647" s="201"/>
      <c r="K647" s="201"/>
      <c r="L647" s="201"/>
      <c r="M647" s="166">
        <f t="shared" si="110"/>
        <v>0</v>
      </c>
      <c r="N647" s="167" t="str">
        <f t="shared" si="111"/>
        <v>#DIV/0!</v>
      </c>
      <c r="O647" s="22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3"/>
      <c r="AG647" s="203"/>
      <c r="AH647" s="203"/>
      <c r="AI647" s="203"/>
      <c r="AJ647" s="166">
        <f t="shared" si="112"/>
        <v>0</v>
      </c>
      <c r="AK647" s="168">
        <f t="shared" si="113"/>
        <v>0</v>
      </c>
      <c r="AL647" s="22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166">
        <f t="shared" si="114"/>
        <v>0</v>
      </c>
      <c r="BC647" s="168">
        <f t="shared" si="115"/>
        <v>0</v>
      </c>
      <c r="BD647" s="221"/>
      <c r="BE647" s="201"/>
      <c r="BF647" s="201"/>
      <c r="BG647" s="201"/>
      <c r="BH647" s="201"/>
      <c r="BI647" s="201"/>
      <c r="BJ647" s="201"/>
      <c r="BK647" s="201"/>
      <c r="BL647" s="201"/>
      <c r="BM647" s="201"/>
      <c r="BN647" s="201"/>
      <c r="BO647" s="201"/>
      <c r="BP647" s="201"/>
      <c r="BQ647" s="201"/>
      <c r="BR647" s="156"/>
      <c r="BS647" s="156"/>
      <c r="BT647" s="156"/>
      <c r="BU647" s="156"/>
      <c r="BV647" s="156"/>
      <c r="BW647" s="156"/>
      <c r="BX647" s="156"/>
      <c r="BY647" s="237">
        <f t="shared" si="116"/>
        <v>0</v>
      </c>
      <c r="BZ647" s="171">
        <f t="shared" si="117"/>
        <v>0</v>
      </c>
      <c r="CA647" s="185"/>
      <c r="CB647" s="156"/>
      <c r="CC647" s="156"/>
      <c r="CD647" s="156"/>
      <c r="CE647" s="156"/>
      <c r="CF647" s="156"/>
      <c r="CG647" s="156"/>
      <c r="CH647" s="156"/>
      <c r="CI647" s="156"/>
      <c r="CJ647" s="156"/>
      <c r="CK647" s="173">
        <f t="shared" si="118"/>
        <v>0</v>
      </c>
      <c r="CL647" s="175" t="str">
        <f t="shared" si="119"/>
        <v>#DIV/0!</v>
      </c>
    </row>
    <row r="648" ht="15.75" customHeight="1">
      <c r="A648" s="124">
        <v>59.0</v>
      </c>
      <c r="B648" s="328" t="s">
        <v>357</v>
      </c>
      <c r="C648" s="325" t="s">
        <v>358</v>
      </c>
      <c r="D648" s="276" t="str">
        <f t="shared" si="106"/>
        <v>#REF!</v>
      </c>
      <c r="E648" s="161" t="str">
        <f t="shared" si="107"/>
        <v>#REF!</v>
      </c>
      <c r="F648" s="162" t="str">
        <f t="shared" si="108"/>
        <v>#REF!</v>
      </c>
      <c r="G648" s="163" t="str">
        <f t="shared" si="109"/>
        <v>#REF!</v>
      </c>
      <c r="H648" s="137"/>
      <c r="I648" s="139"/>
      <c r="J648" s="139"/>
      <c r="K648" s="139"/>
      <c r="L648" s="139"/>
      <c r="M648" s="166">
        <f t="shared" si="110"/>
        <v>0</v>
      </c>
      <c r="N648" s="167" t="str">
        <f t="shared" si="111"/>
        <v>#DIV/0!</v>
      </c>
      <c r="O648" s="137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80"/>
      <c r="AG648" s="180"/>
      <c r="AH648" s="180"/>
      <c r="AI648" s="180"/>
      <c r="AJ648" s="166">
        <f t="shared" si="112"/>
        <v>0</v>
      </c>
      <c r="AK648" s="168">
        <f t="shared" si="113"/>
        <v>0</v>
      </c>
      <c r="AL648" s="137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66">
        <f t="shared" si="114"/>
        <v>0</v>
      </c>
      <c r="BC648" s="168">
        <f t="shared" si="115"/>
        <v>0</v>
      </c>
      <c r="BD648" s="137"/>
      <c r="BE648" s="139"/>
      <c r="BF648" s="139"/>
      <c r="BG648" s="139"/>
      <c r="BH648" s="139"/>
      <c r="BI648" s="139"/>
      <c r="BJ648" s="139"/>
      <c r="BK648" s="139"/>
      <c r="BL648" s="139"/>
      <c r="BM648" s="139"/>
      <c r="BN648" s="139"/>
      <c r="BO648" s="139"/>
      <c r="BP648" s="139"/>
      <c r="BQ648" s="139"/>
      <c r="BR648" s="156"/>
      <c r="BS648" s="156"/>
      <c r="BT648" s="156"/>
      <c r="BU648" s="156"/>
      <c r="BV648" s="156"/>
      <c r="BW648" s="156"/>
      <c r="BX648" s="156"/>
      <c r="BY648" s="237">
        <f t="shared" si="116"/>
        <v>0</v>
      </c>
      <c r="BZ648" s="171">
        <f t="shared" si="117"/>
        <v>0</v>
      </c>
      <c r="CA648" s="185"/>
      <c r="CB648" s="156"/>
      <c r="CC648" s="156"/>
      <c r="CD648" s="156"/>
      <c r="CE648" s="156"/>
      <c r="CF648" s="156"/>
      <c r="CG648" s="156"/>
      <c r="CH648" s="156"/>
      <c r="CI648" s="156"/>
      <c r="CJ648" s="156"/>
      <c r="CK648" s="173">
        <f t="shared" si="118"/>
        <v>0</v>
      </c>
      <c r="CL648" s="175" t="str">
        <f t="shared" si="119"/>
        <v>#DIV/0!</v>
      </c>
    </row>
    <row r="649" ht="15.75" customHeight="1">
      <c r="A649" s="160">
        <v>60.0</v>
      </c>
      <c r="B649" s="328" t="s">
        <v>359</v>
      </c>
      <c r="C649" s="325" t="s">
        <v>360</v>
      </c>
      <c r="D649" s="276" t="str">
        <f t="shared" si="106"/>
        <v>#REF!</v>
      </c>
      <c r="E649" s="161" t="str">
        <f t="shared" si="107"/>
        <v>#REF!</v>
      </c>
      <c r="F649" s="162" t="str">
        <f t="shared" si="108"/>
        <v>#REF!</v>
      </c>
      <c r="G649" s="163" t="str">
        <f t="shared" si="109"/>
        <v>#REF!</v>
      </c>
      <c r="H649" s="137"/>
      <c r="I649" s="139"/>
      <c r="J649" s="139"/>
      <c r="K649" s="139"/>
      <c r="L649" s="139"/>
      <c r="M649" s="166">
        <f t="shared" si="110"/>
        <v>0</v>
      </c>
      <c r="N649" s="167" t="str">
        <f t="shared" si="111"/>
        <v>#DIV/0!</v>
      </c>
      <c r="O649" s="137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80"/>
      <c r="AG649" s="180"/>
      <c r="AH649" s="180"/>
      <c r="AI649" s="180"/>
      <c r="AJ649" s="166">
        <f t="shared" si="112"/>
        <v>0</v>
      </c>
      <c r="AK649" s="168">
        <f t="shared" si="113"/>
        <v>0</v>
      </c>
      <c r="AL649" s="137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66">
        <f t="shared" si="114"/>
        <v>0</v>
      </c>
      <c r="BC649" s="168">
        <f t="shared" si="115"/>
        <v>0</v>
      </c>
      <c r="BD649" s="137"/>
      <c r="BE649" s="139"/>
      <c r="BF649" s="139"/>
      <c r="BG649" s="139"/>
      <c r="BH649" s="139"/>
      <c r="BI649" s="139"/>
      <c r="BJ649" s="139"/>
      <c r="BK649" s="139"/>
      <c r="BL649" s="139"/>
      <c r="BM649" s="139"/>
      <c r="BN649" s="139"/>
      <c r="BO649" s="139"/>
      <c r="BP649" s="139"/>
      <c r="BQ649" s="139"/>
      <c r="BR649" s="156"/>
      <c r="BS649" s="156"/>
      <c r="BT649" s="156"/>
      <c r="BU649" s="156"/>
      <c r="BV649" s="156"/>
      <c r="BW649" s="156"/>
      <c r="BX649" s="156"/>
      <c r="BY649" s="237">
        <f t="shared" si="116"/>
        <v>0</v>
      </c>
      <c r="BZ649" s="171">
        <f t="shared" si="117"/>
        <v>0</v>
      </c>
      <c r="CA649" s="185"/>
      <c r="CB649" s="156"/>
      <c r="CC649" s="156"/>
      <c r="CD649" s="156"/>
      <c r="CE649" s="156"/>
      <c r="CF649" s="156"/>
      <c r="CG649" s="156"/>
      <c r="CH649" s="156"/>
      <c r="CI649" s="156"/>
      <c r="CJ649" s="156"/>
      <c r="CK649" s="173">
        <f t="shared" si="118"/>
        <v>0</v>
      </c>
      <c r="CL649" s="175" t="str">
        <f t="shared" si="119"/>
        <v>#DIV/0!</v>
      </c>
    </row>
    <row r="650" ht="15.75" customHeight="1">
      <c r="A650" s="124">
        <v>61.0</v>
      </c>
      <c r="B650" s="328" t="s">
        <v>361</v>
      </c>
      <c r="C650" s="325" t="s">
        <v>362</v>
      </c>
      <c r="D650" s="276" t="str">
        <f t="shared" si="106"/>
        <v>#REF!</v>
      </c>
      <c r="E650" s="161" t="str">
        <f t="shared" si="107"/>
        <v>#REF!</v>
      </c>
      <c r="F650" s="162" t="str">
        <f t="shared" si="108"/>
        <v>#REF!</v>
      </c>
      <c r="G650" s="163" t="str">
        <f t="shared" si="109"/>
        <v>#REF!</v>
      </c>
      <c r="H650" s="137"/>
      <c r="I650" s="139"/>
      <c r="J650" s="139"/>
      <c r="K650" s="139"/>
      <c r="L650" s="139"/>
      <c r="M650" s="166">
        <f t="shared" si="110"/>
        <v>0</v>
      </c>
      <c r="N650" s="167" t="str">
        <f t="shared" si="111"/>
        <v>#DIV/0!</v>
      </c>
      <c r="O650" s="137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80"/>
      <c r="AG650" s="180"/>
      <c r="AH650" s="180"/>
      <c r="AI650" s="180"/>
      <c r="AJ650" s="166">
        <f t="shared" si="112"/>
        <v>0</v>
      </c>
      <c r="AK650" s="168">
        <f t="shared" si="113"/>
        <v>0</v>
      </c>
      <c r="AL650" s="137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66">
        <f t="shared" si="114"/>
        <v>0</v>
      </c>
      <c r="BC650" s="168">
        <f t="shared" si="115"/>
        <v>0</v>
      </c>
      <c r="BD650" s="137"/>
      <c r="BE650" s="139"/>
      <c r="BF650" s="139"/>
      <c r="BG650" s="139"/>
      <c r="BH650" s="139"/>
      <c r="BI650" s="139"/>
      <c r="BJ650" s="139"/>
      <c r="BK650" s="139"/>
      <c r="BL650" s="139"/>
      <c r="BM650" s="139"/>
      <c r="BN650" s="139"/>
      <c r="BO650" s="139"/>
      <c r="BP650" s="139"/>
      <c r="BQ650" s="139"/>
      <c r="BR650" s="156"/>
      <c r="BS650" s="156"/>
      <c r="BT650" s="156"/>
      <c r="BU650" s="156"/>
      <c r="BV650" s="156"/>
      <c r="BW650" s="156"/>
      <c r="BX650" s="156"/>
      <c r="BY650" s="237">
        <f t="shared" si="116"/>
        <v>0</v>
      </c>
      <c r="BZ650" s="171">
        <f t="shared" si="117"/>
        <v>0</v>
      </c>
      <c r="CA650" s="185"/>
      <c r="CB650" s="156"/>
      <c r="CC650" s="156"/>
      <c r="CD650" s="156"/>
      <c r="CE650" s="156"/>
      <c r="CF650" s="156"/>
      <c r="CG650" s="156"/>
      <c r="CH650" s="156"/>
      <c r="CI650" s="156"/>
      <c r="CJ650" s="156"/>
      <c r="CK650" s="173">
        <f t="shared" si="118"/>
        <v>0</v>
      </c>
      <c r="CL650" s="175" t="str">
        <f t="shared" si="119"/>
        <v>#DIV/0!</v>
      </c>
    </row>
    <row r="651" ht="15.75" customHeight="1">
      <c r="A651" s="160">
        <v>62.0</v>
      </c>
      <c r="B651" s="328" t="s">
        <v>364</v>
      </c>
      <c r="C651" s="325" t="s">
        <v>365</v>
      </c>
      <c r="D651" s="276" t="str">
        <f t="shared" si="106"/>
        <v>#REF!</v>
      </c>
      <c r="E651" s="161" t="str">
        <f t="shared" si="107"/>
        <v>#REF!</v>
      </c>
      <c r="F651" s="162" t="str">
        <f t="shared" si="108"/>
        <v>#REF!</v>
      </c>
      <c r="G651" s="163" t="str">
        <f t="shared" si="109"/>
        <v>#REF!</v>
      </c>
      <c r="H651" s="137"/>
      <c r="I651" s="139"/>
      <c r="J651" s="139"/>
      <c r="K651" s="139"/>
      <c r="L651" s="139"/>
      <c r="M651" s="166">
        <f t="shared" si="110"/>
        <v>0</v>
      </c>
      <c r="N651" s="167" t="str">
        <f t="shared" si="111"/>
        <v>#DIV/0!</v>
      </c>
      <c r="O651" s="137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80"/>
      <c r="AG651" s="180"/>
      <c r="AH651" s="180"/>
      <c r="AI651" s="180"/>
      <c r="AJ651" s="166">
        <f t="shared" si="112"/>
        <v>0</v>
      </c>
      <c r="AK651" s="168">
        <f t="shared" si="113"/>
        <v>0</v>
      </c>
      <c r="AL651" s="137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66">
        <f t="shared" si="114"/>
        <v>0</v>
      </c>
      <c r="BC651" s="168">
        <f t="shared" si="115"/>
        <v>0</v>
      </c>
      <c r="BD651" s="137"/>
      <c r="BE651" s="139"/>
      <c r="BF651" s="139"/>
      <c r="BG651" s="139"/>
      <c r="BH651" s="139"/>
      <c r="BI651" s="139"/>
      <c r="BJ651" s="139"/>
      <c r="BK651" s="139"/>
      <c r="BL651" s="139"/>
      <c r="BM651" s="139"/>
      <c r="BN651" s="139"/>
      <c r="BO651" s="139"/>
      <c r="BP651" s="139"/>
      <c r="BQ651" s="139"/>
      <c r="BR651" s="156"/>
      <c r="BS651" s="156"/>
      <c r="BT651" s="156"/>
      <c r="BU651" s="156"/>
      <c r="BV651" s="156"/>
      <c r="BW651" s="156"/>
      <c r="BX651" s="156"/>
      <c r="BY651" s="237">
        <f t="shared" si="116"/>
        <v>0</v>
      </c>
      <c r="BZ651" s="171">
        <f t="shared" si="117"/>
        <v>0</v>
      </c>
      <c r="CA651" s="185"/>
      <c r="CB651" s="156"/>
      <c r="CC651" s="156"/>
      <c r="CD651" s="156"/>
      <c r="CE651" s="156"/>
      <c r="CF651" s="156"/>
      <c r="CG651" s="156"/>
      <c r="CH651" s="156"/>
      <c r="CI651" s="156"/>
      <c r="CJ651" s="156"/>
      <c r="CK651" s="173">
        <f t="shared" si="118"/>
        <v>0</v>
      </c>
      <c r="CL651" s="175" t="str">
        <f t="shared" si="119"/>
        <v>#DIV/0!</v>
      </c>
    </row>
    <row r="652" ht="15.75" customHeight="1">
      <c r="A652" s="124">
        <v>63.0</v>
      </c>
      <c r="B652" s="328" t="s">
        <v>371</v>
      </c>
      <c r="C652" s="325" t="s">
        <v>372</v>
      </c>
      <c r="D652" s="276" t="str">
        <f t="shared" si="106"/>
        <v>#REF!</v>
      </c>
      <c r="E652" s="161" t="str">
        <f t="shared" si="107"/>
        <v>#REF!</v>
      </c>
      <c r="F652" s="162" t="str">
        <f t="shared" si="108"/>
        <v>#REF!</v>
      </c>
      <c r="G652" s="163" t="str">
        <f t="shared" si="109"/>
        <v>#REF!</v>
      </c>
      <c r="H652" s="137"/>
      <c r="I652" s="139"/>
      <c r="J652" s="139"/>
      <c r="K652" s="139"/>
      <c r="L652" s="139"/>
      <c r="M652" s="166">
        <f t="shared" si="110"/>
        <v>0</v>
      </c>
      <c r="N652" s="167" t="str">
        <f t="shared" si="111"/>
        <v>#DIV/0!</v>
      </c>
      <c r="O652" s="137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80"/>
      <c r="AG652" s="180"/>
      <c r="AH652" s="180"/>
      <c r="AI652" s="180"/>
      <c r="AJ652" s="166">
        <f t="shared" si="112"/>
        <v>0</v>
      </c>
      <c r="AK652" s="168">
        <f t="shared" si="113"/>
        <v>0</v>
      </c>
      <c r="AL652" s="137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66">
        <f t="shared" si="114"/>
        <v>0</v>
      </c>
      <c r="BC652" s="168">
        <f t="shared" si="115"/>
        <v>0</v>
      </c>
      <c r="BD652" s="137"/>
      <c r="BE652" s="139"/>
      <c r="BF652" s="139"/>
      <c r="BG652" s="139"/>
      <c r="BH652" s="139"/>
      <c r="BI652" s="139"/>
      <c r="BJ652" s="139"/>
      <c r="BK652" s="139"/>
      <c r="BL652" s="139"/>
      <c r="BM652" s="139"/>
      <c r="BN652" s="139"/>
      <c r="BO652" s="139"/>
      <c r="BP652" s="139"/>
      <c r="BQ652" s="139"/>
      <c r="BR652" s="156"/>
      <c r="BS652" s="156"/>
      <c r="BT652" s="156"/>
      <c r="BU652" s="156"/>
      <c r="BV652" s="156"/>
      <c r="BW652" s="156"/>
      <c r="BX652" s="156"/>
      <c r="BY652" s="237">
        <f t="shared" si="116"/>
        <v>0</v>
      </c>
      <c r="BZ652" s="171">
        <f t="shared" si="117"/>
        <v>0</v>
      </c>
      <c r="CA652" s="185"/>
      <c r="CB652" s="156"/>
      <c r="CC652" s="156"/>
      <c r="CD652" s="156"/>
      <c r="CE652" s="156"/>
      <c r="CF652" s="156"/>
      <c r="CG652" s="156"/>
      <c r="CH652" s="156"/>
      <c r="CI652" s="156"/>
      <c r="CJ652" s="156"/>
      <c r="CK652" s="173">
        <f t="shared" si="118"/>
        <v>0</v>
      </c>
      <c r="CL652" s="175" t="str">
        <f t="shared" si="119"/>
        <v>#DIV/0!</v>
      </c>
    </row>
    <row r="653" ht="15.75" customHeight="1">
      <c r="A653" s="160">
        <v>64.0</v>
      </c>
      <c r="B653" s="328" t="s">
        <v>373</v>
      </c>
      <c r="C653" s="325" t="s">
        <v>374</v>
      </c>
      <c r="D653" s="276" t="str">
        <f t="shared" si="106"/>
        <v>#REF!</v>
      </c>
      <c r="E653" s="161" t="str">
        <f t="shared" si="107"/>
        <v>#REF!</v>
      </c>
      <c r="F653" s="162" t="str">
        <f t="shared" si="108"/>
        <v>#REF!</v>
      </c>
      <c r="G653" s="163" t="str">
        <f t="shared" si="109"/>
        <v>#REF!</v>
      </c>
      <c r="H653" s="137"/>
      <c r="I653" s="139"/>
      <c r="J653" s="139"/>
      <c r="K653" s="139"/>
      <c r="L653" s="139"/>
      <c r="M653" s="166">
        <f t="shared" si="110"/>
        <v>0</v>
      </c>
      <c r="N653" s="167" t="str">
        <f t="shared" si="111"/>
        <v>#DIV/0!</v>
      </c>
      <c r="O653" s="137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80"/>
      <c r="AG653" s="180"/>
      <c r="AH653" s="180"/>
      <c r="AI653" s="180"/>
      <c r="AJ653" s="166">
        <f t="shared" si="112"/>
        <v>0</v>
      </c>
      <c r="AK653" s="168">
        <f t="shared" si="113"/>
        <v>0</v>
      </c>
      <c r="AL653" s="137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66">
        <f t="shared" si="114"/>
        <v>0</v>
      </c>
      <c r="BC653" s="168">
        <f t="shared" si="115"/>
        <v>0</v>
      </c>
      <c r="BD653" s="137"/>
      <c r="BE653" s="139"/>
      <c r="BF653" s="139"/>
      <c r="BG653" s="139"/>
      <c r="BH653" s="139"/>
      <c r="BI653" s="139"/>
      <c r="BJ653" s="139"/>
      <c r="BK653" s="139"/>
      <c r="BL653" s="139"/>
      <c r="BM653" s="139"/>
      <c r="BN653" s="139"/>
      <c r="BO653" s="139"/>
      <c r="BP653" s="139"/>
      <c r="BQ653" s="139"/>
      <c r="BR653" s="156"/>
      <c r="BS653" s="156"/>
      <c r="BT653" s="156"/>
      <c r="BU653" s="156"/>
      <c r="BV653" s="156"/>
      <c r="BW653" s="156"/>
      <c r="BX653" s="156"/>
      <c r="BY653" s="237">
        <f t="shared" si="116"/>
        <v>0</v>
      </c>
      <c r="BZ653" s="171">
        <f t="shared" si="117"/>
        <v>0</v>
      </c>
      <c r="CA653" s="185"/>
      <c r="CB653" s="156"/>
      <c r="CC653" s="156"/>
      <c r="CD653" s="156"/>
      <c r="CE653" s="156"/>
      <c r="CF653" s="156"/>
      <c r="CG653" s="156"/>
      <c r="CH653" s="156"/>
      <c r="CI653" s="156"/>
      <c r="CJ653" s="156"/>
      <c r="CK653" s="173">
        <f t="shared" si="118"/>
        <v>0</v>
      </c>
      <c r="CL653" s="175" t="str">
        <f t="shared" si="119"/>
        <v>#DIV/0!</v>
      </c>
    </row>
    <row r="654" ht="15.75" customHeight="1">
      <c r="A654" s="124">
        <v>65.0</v>
      </c>
      <c r="B654" s="328" t="s">
        <v>376</v>
      </c>
      <c r="C654" s="325" t="s">
        <v>377</v>
      </c>
      <c r="D654" s="276" t="str">
        <f t="shared" si="106"/>
        <v>#REF!</v>
      </c>
      <c r="E654" s="161" t="str">
        <f t="shared" si="107"/>
        <v>#REF!</v>
      </c>
      <c r="F654" s="162" t="str">
        <f t="shared" si="108"/>
        <v>#REF!</v>
      </c>
      <c r="G654" s="163" t="str">
        <f t="shared" si="109"/>
        <v>#REF!</v>
      </c>
      <c r="H654" s="137"/>
      <c r="I654" s="139"/>
      <c r="J654" s="139"/>
      <c r="K654" s="139"/>
      <c r="L654" s="139"/>
      <c r="M654" s="166">
        <f t="shared" si="110"/>
        <v>0</v>
      </c>
      <c r="N654" s="167" t="str">
        <f t="shared" si="111"/>
        <v>#DIV/0!</v>
      </c>
      <c r="O654" s="137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80"/>
      <c r="AG654" s="180"/>
      <c r="AH654" s="180"/>
      <c r="AI654" s="180"/>
      <c r="AJ654" s="166">
        <f t="shared" si="112"/>
        <v>0</v>
      </c>
      <c r="AK654" s="168">
        <f t="shared" si="113"/>
        <v>0</v>
      </c>
      <c r="AL654" s="137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66">
        <f t="shared" si="114"/>
        <v>0</v>
      </c>
      <c r="BC654" s="168">
        <f t="shared" si="115"/>
        <v>0</v>
      </c>
      <c r="BD654" s="137"/>
      <c r="BE654" s="139"/>
      <c r="BF654" s="139"/>
      <c r="BG654" s="139"/>
      <c r="BH654" s="139"/>
      <c r="BI654" s="139"/>
      <c r="BJ654" s="139"/>
      <c r="BK654" s="139"/>
      <c r="BL654" s="139"/>
      <c r="BM654" s="139"/>
      <c r="BN654" s="139"/>
      <c r="BO654" s="139"/>
      <c r="BP654" s="139"/>
      <c r="BQ654" s="139"/>
      <c r="BR654" s="156"/>
      <c r="BS654" s="156"/>
      <c r="BT654" s="156"/>
      <c r="BU654" s="156"/>
      <c r="BV654" s="156"/>
      <c r="BW654" s="156"/>
      <c r="BX654" s="156"/>
      <c r="BY654" s="237">
        <f t="shared" si="116"/>
        <v>0</v>
      </c>
      <c r="BZ654" s="171">
        <f t="shared" si="117"/>
        <v>0</v>
      </c>
      <c r="CA654" s="185"/>
      <c r="CB654" s="156"/>
      <c r="CC654" s="156"/>
      <c r="CD654" s="156"/>
      <c r="CE654" s="156"/>
      <c r="CF654" s="156"/>
      <c r="CG654" s="156"/>
      <c r="CH654" s="156"/>
      <c r="CI654" s="156"/>
      <c r="CJ654" s="156"/>
      <c r="CK654" s="173">
        <f t="shared" si="118"/>
        <v>0</v>
      </c>
      <c r="CL654" s="175" t="str">
        <f t="shared" si="119"/>
        <v>#DIV/0!</v>
      </c>
    </row>
    <row r="655" ht="15.75" customHeight="1">
      <c r="A655" s="160">
        <v>66.0</v>
      </c>
      <c r="B655" s="328" t="s">
        <v>379</v>
      </c>
      <c r="C655" s="325" t="s">
        <v>380</v>
      </c>
      <c r="D655" s="276" t="str">
        <f t="shared" si="106"/>
        <v>#REF!</v>
      </c>
      <c r="E655" s="161" t="str">
        <f t="shared" si="107"/>
        <v>#REF!</v>
      </c>
      <c r="F655" s="162" t="str">
        <f t="shared" si="108"/>
        <v>#REF!</v>
      </c>
      <c r="G655" s="163" t="str">
        <f t="shared" si="109"/>
        <v>#REF!</v>
      </c>
      <c r="H655" s="137"/>
      <c r="I655" s="139"/>
      <c r="J655" s="139"/>
      <c r="K655" s="139"/>
      <c r="L655" s="139"/>
      <c r="M655" s="166">
        <f t="shared" si="110"/>
        <v>0</v>
      </c>
      <c r="N655" s="167" t="str">
        <f t="shared" si="111"/>
        <v>#DIV/0!</v>
      </c>
      <c r="O655" s="137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80"/>
      <c r="AG655" s="180"/>
      <c r="AH655" s="180"/>
      <c r="AI655" s="180"/>
      <c r="AJ655" s="166">
        <f t="shared" si="112"/>
        <v>0</v>
      </c>
      <c r="AK655" s="168">
        <f t="shared" si="113"/>
        <v>0</v>
      </c>
      <c r="AL655" s="137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66">
        <f t="shared" si="114"/>
        <v>0</v>
      </c>
      <c r="BC655" s="168">
        <f t="shared" si="115"/>
        <v>0</v>
      </c>
      <c r="BD655" s="137"/>
      <c r="BE655" s="139"/>
      <c r="BF655" s="139"/>
      <c r="BG655" s="139"/>
      <c r="BH655" s="139"/>
      <c r="BI655" s="139"/>
      <c r="BJ655" s="139"/>
      <c r="BK655" s="139"/>
      <c r="BL655" s="139"/>
      <c r="BM655" s="139"/>
      <c r="BN655" s="139"/>
      <c r="BO655" s="139"/>
      <c r="BP655" s="139"/>
      <c r="BQ655" s="139"/>
      <c r="BR655" s="156"/>
      <c r="BS655" s="156"/>
      <c r="BT655" s="156"/>
      <c r="BU655" s="156"/>
      <c r="BV655" s="156"/>
      <c r="BW655" s="156"/>
      <c r="BX655" s="156"/>
      <c r="BY655" s="237">
        <f t="shared" si="116"/>
        <v>0</v>
      </c>
      <c r="BZ655" s="171">
        <f t="shared" si="117"/>
        <v>0</v>
      </c>
      <c r="CA655" s="185"/>
      <c r="CB655" s="156"/>
      <c r="CC655" s="156"/>
      <c r="CD655" s="156"/>
      <c r="CE655" s="156"/>
      <c r="CF655" s="156"/>
      <c r="CG655" s="156"/>
      <c r="CH655" s="156"/>
      <c r="CI655" s="156"/>
      <c r="CJ655" s="156"/>
      <c r="CK655" s="173">
        <f t="shared" si="118"/>
        <v>0</v>
      </c>
      <c r="CL655" s="175" t="str">
        <f t="shared" si="119"/>
        <v>#DIV/0!</v>
      </c>
    </row>
    <row r="656" ht="15.75" customHeight="1">
      <c r="A656" s="124">
        <v>67.0</v>
      </c>
      <c r="B656" s="328" t="s">
        <v>382</v>
      </c>
      <c r="C656" s="325" t="s">
        <v>383</v>
      </c>
      <c r="D656" s="276" t="str">
        <f t="shared" si="106"/>
        <v>#REF!</v>
      </c>
      <c r="E656" s="161" t="str">
        <f t="shared" si="107"/>
        <v>#REF!</v>
      </c>
      <c r="F656" s="162" t="str">
        <f t="shared" si="108"/>
        <v>#REF!</v>
      </c>
      <c r="G656" s="163" t="str">
        <f t="shared" si="109"/>
        <v>#REF!</v>
      </c>
      <c r="H656" s="137"/>
      <c r="I656" s="139"/>
      <c r="J656" s="139"/>
      <c r="K656" s="139"/>
      <c r="L656" s="139"/>
      <c r="M656" s="166">
        <f t="shared" si="110"/>
        <v>0</v>
      </c>
      <c r="N656" s="167" t="str">
        <f t="shared" si="111"/>
        <v>#DIV/0!</v>
      </c>
      <c r="O656" s="137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80"/>
      <c r="AG656" s="180"/>
      <c r="AH656" s="180"/>
      <c r="AI656" s="180"/>
      <c r="AJ656" s="166">
        <f t="shared" si="112"/>
        <v>0</v>
      </c>
      <c r="AK656" s="168">
        <f t="shared" si="113"/>
        <v>0</v>
      </c>
      <c r="AL656" s="137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66">
        <f t="shared" si="114"/>
        <v>0</v>
      </c>
      <c r="BC656" s="168">
        <f t="shared" si="115"/>
        <v>0</v>
      </c>
      <c r="BD656" s="137"/>
      <c r="BE656" s="139"/>
      <c r="BF656" s="139"/>
      <c r="BG656" s="139"/>
      <c r="BH656" s="139"/>
      <c r="BI656" s="139"/>
      <c r="BJ656" s="139"/>
      <c r="BK656" s="139"/>
      <c r="BL656" s="139"/>
      <c r="BM656" s="139"/>
      <c r="BN656" s="139"/>
      <c r="BO656" s="139"/>
      <c r="BP656" s="139"/>
      <c r="BQ656" s="139"/>
      <c r="BR656" s="156"/>
      <c r="BS656" s="156"/>
      <c r="BT656" s="156"/>
      <c r="BU656" s="156"/>
      <c r="BV656" s="156"/>
      <c r="BW656" s="156"/>
      <c r="BX656" s="156"/>
      <c r="BY656" s="237">
        <f t="shared" si="116"/>
        <v>0</v>
      </c>
      <c r="BZ656" s="171">
        <f t="shared" si="117"/>
        <v>0</v>
      </c>
      <c r="CA656" s="185"/>
      <c r="CB656" s="156"/>
      <c r="CC656" s="156"/>
      <c r="CD656" s="156"/>
      <c r="CE656" s="156"/>
      <c r="CF656" s="156"/>
      <c r="CG656" s="156"/>
      <c r="CH656" s="156"/>
      <c r="CI656" s="156"/>
      <c r="CJ656" s="156"/>
      <c r="CK656" s="173">
        <f t="shared" si="118"/>
        <v>0</v>
      </c>
      <c r="CL656" s="175" t="str">
        <f t="shared" si="119"/>
        <v>#DIV/0!</v>
      </c>
    </row>
    <row r="657" ht="15.75" customHeight="1">
      <c r="A657" s="160">
        <v>68.0</v>
      </c>
      <c r="B657" s="328" t="s">
        <v>384</v>
      </c>
      <c r="C657" s="325" t="s">
        <v>385</v>
      </c>
      <c r="D657" s="276" t="str">
        <f t="shared" si="106"/>
        <v>#REF!</v>
      </c>
      <c r="E657" s="161" t="str">
        <f t="shared" si="107"/>
        <v>#REF!</v>
      </c>
      <c r="F657" s="162" t="str">
        <f t="shared" si="108"/>
        <v>#REF!</v>
      </c>
      <c r="G657" s="163" t="str">
        <f t="shared" si="109"/>
        <v>#REF!</v>
      </c>
      <c r="H657" s="137"/>
      <c r="I657" s="139"/>
      <c r="J657" s="139"/>
      <c r="K657" s="139"/>
      <c r="L657" s="139"/>
      <c r="M657" s="166">
        <f t="shared" si="110"/>
        <v>0</v>
      </c>
      <c r="N657" s="167" t="str">
        <f t="shared" si="111"/>
        <v>#DIV/0!</v>
      </c>
      <c r="O657" s="137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80"/>
      <c r="AG657" s="180"/>
      <c r="AH657" s="180"/>
      <c r="AI657" s="180"/>
      <c r="AJ657" s="166">
        <f t="shared" si="112"/>
        <v>0</v>
      </c>
      <c r="AK657" s="168">
        <f t="shared" si="113"/>
        <v>0</v>
      </c>
      <c r="AL657" s="137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66">
        <f t="shared" si="114"/>
        <v>0</v>
      </c>
      <c r="BC657" s="168">
        <f t="shared" si="115"/>
        <v>0</v>
      </c>
      <c r="BD657" s="137"/>
      <c r="BE657" s="139"/>
      <c r="BF657" s="139"/>
      <c r="BG657" s="139"/>
      <c r="BH657" s="139"/>
      <c r="BI657" s="139"/>
      <c r="BJ657" s="139"/>
      <c r="BK657" s="139"/>
      <c r="BL657" s="139"/>
      <c r="BM657" s="139"/>
      <c r="BN657" s="139"/>
      <c r="BO657" s="139"/>
      <c r="BP657" s="139"/>
      <c r="BQ657" s="139"/>
      <c r="BR657" s="156"/>
      <c r="BS657" s="156"/>
      <c r="BT657" s="156"/>
      <c r="BU657" s="156"/>
      <c r="BV657" s="156"/>
      <c r="BW657" s="156"/>
      <c r="BX657" s="156"/>
      <c r="BY657" s="237">
        <f t="shared" si="116"/>
        <v>0</v>
      </c>
      <c r="BZ657" s="171">
        <f t="shared" si="117"/>
        <v>0</v>
      </c>
      <c r="CA657" s="185"/>
      <c r="CB657" s="156"/>
      <c r="CC657" s="156"/>
      <c r="CD657" s="156"/>
      <c r="CE657" s="156"/>
      <c r="CF657" s="156"/>
      <c r="CG657" s="156"/>
      <c r="CH657" s="156"/>
      <c r="CI657" s="156"/>
      <c r="CJ657" s="156"/>
      <c r="CK657" s="173">
        <f t="shared" si="118"/>
        <v>0</v>
      </c>
      <c r="CL657" s="175" t="str">
        <f t="shared" si="119"/>
        <v>#DIV/0!</v>
      </c>
    </row>
    <row r="658" ht="15.75" customHeight="1">
      <c r="A658" s="124">
        <v>69.0</v>
      </c>
      <c r="B658" s="328" t="s">
        <v>386</v>
      </c>
      <c r="C658" s="325" t="s">
        <v>387</v>
      </c>
      <c r="D658" s="276" t="str">
        <f t="shared" si="106"/>
        <v>#REF!</v>
      </c>
      <c r="E658" s="161" t="str">
        <f t="shared" si="107"/>
        <v>#REF!</v>
      </c>
      <c r="F658" s="162" t="str">
        <f t="shared" si="108"/>
        <v>#REF!</v>
      </c>
      <c r="G658" s="163" t="str">
        <f t="shared" si="109"/>
        <v>#REF!</v>
      </c>
      <c r="H658" s="137"/>
      <c r="I658" s="139"/>
      <c r="J658" s="139"/>
      <c r="K658" s="139"/>
      <c r="L658" s="139"/>
      <c r="M658" s="166">
        <f t="shared" si="110"/>
        <v>0</v>
      </c>
      <c r="N658" s="167" t="str">
        <f t="shared" si="111"/>
        <v>#DIV/0!</v>
      </c>
      <c r="O658" s="137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80"/>
      <c r="AG658" s="180"/>
      <c r="AH658" s="180"/>
      <c r="AI658" s="180"/>
      <c r="AJ658" s="166">
        <f t="shared" si="112"/>
        <v>0</v>
      </c>
      <c r="AK658" s="168">
        <f t="shared" si="113"/>
        <v>0</v>
      </c>
      <c r="AL658" s="137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66">
        <f t="shared" si="114"/>
        <v>0</v>
      </c>
      <c r="BC658" s="168">
        <f t="shared" si="115"/>
        <v>0</v>
      </c>
      <c r="BD658" s="137"/>
      <c r="BE658" s="139"/>
      <c r="BF658" s="139"/>
      <c r="BG658" s="139"/>
      <c r="BH658" s="139"/>
      <c r="BI658" s="139"/>
      <c r="BJ658" s="139"/>
      <c r="BK658" s="139"/>
      <c r="BL658" s="139"/>
      <c r="BM658" s="139"/>
      <c r="BN658" s="139"/>
      <c r="BO658" s="139"/>
      <c r="BP658" s="139"/>
      <c r="BQ658" s="139"/>
      <c r="BR658" s="156"/>
      <c r="BS658" s="156"/>
      <c r="BT658" s="156"/>
      <c r="BU658" s="156"/>
      <c r="BV658" s="156"/>
      <c r="BW658" s="156"/>
      <c r="BX658" s="156"/>
      <c r="BY658" s="237">
        <f t="shared" si="116"/>
        <v>0</v>
      </c>
      <c r="BZ658" s="171">
        <f t="shared" si="117"/>
        <v>0</v>
      </c>
      <c r="CA658" s="185"/>
      <c r="CB658" s="156"/>
      <c r="CC658" s="156"/>
      <c r="CD658" s="156"/>
      <c r="CE658" s="156"/>
      <c r="CF658" s="156"/>
      <c r="CG658" s="156"/>
      <c r="CH658" s="156"/>
      <c r="CI658" s="156"/>
      <c r="CJ658" s="156"/>
      <c r="CK658" s="173">
        <f t="shared" si="118"/>
        <v>0</v>
      </c>
      <c r="CL658" s="175" t="str">
        <f t="shared" si="119"/>
        <v>#DIV/0!</v>
      </c>
    </row>
    <row r="659" ht="15.75" customHeight="1">
      <c r="A659" s="160">
        <v>70.0</v>
      </c>
      <c r="B659" s="328" t="s">
        <v>389</v>
      </c>
      <c r="C659" s="325" t="s">
        <v>390</v>
      </c>
      <c r="D659" s="276" t="str">
        <f t="shared" si="106"/>
        <v>#REF!</v>
      </c>
      <c r="E659" s="161" t="str">
        <f t="shared" si="107"/>
        <v>#REF!</v>
      </c>
      <c r="F659" s="162" t="str">
        <f t="shared" si="108"/>
        <v>#REF!</v>
      </c>
      <c r="G659" s="163" t="str">
        <f t="shared" si="109"/>
        <v>#REF!</v>
      </c>
      <c r="H659" s="137"/>
      <c r="I659" s="139"/>
      <c r="J659" s="139"/>
      <c r="K659" s="139"/>
      <c r="L659" s="139"/>
      <c r="M659" s="166">
        <f t="shared" si="110"/>
        <v>0</v>
      </c>
      <c r="N659" s="167" t="str">
        <f t="shared" si="111"/>
        <v>#DIV/0!</v>
      </c>
      <c r="O659" s="137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80"/>
      <c r="AG659" s="180"/>
      <c r="AH659" s="180"/>
      <c r="AI659" s="180"/>
      <c r="AJ659" s="166">
        <f t="shared" si="112"/>
        <v>0</v>
      </c>
      <c r="AK659" s="168">
        <f t="shared" si="113"/>
        <v>0</v>
      </c>
      <c r="AL659" s="137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66">
        <f t="shared" si="114"/>
        <v>0</v>
      </c>
      <c r="BC659" s="168">
        <f t="shared" si="115"/>
        <v>0</v>
      </c>
      <c r="BD659" s="137"/>
      <c r="BE659" s="139"/>
      <c r="BF659" s="139"/>
      <c r="BG659" s="139"/>
      <c r="BH659" s="139"/>
      <c r="BI659" s="139"/>
      <c r="BJ659" s="139"/>
      <c r="BK659" s="139"/>
      <c r="BL659" s="139"/>
      <c r="BM659" s="139"/>
      <c r="BN659" s="139"/>
      <c r="BO659" s="139"/>
      <c r="BP659" s="139"/>
      <c r="BQ659" s="139"/>
      <c r="BR659" s="156"/>
      <c r="BS659" s="156"/>
      <c r="BT659" s="156"/>
      <c r="BU659" s="156"/>
      <c r="BV659" s="156"/>
      <c r="BW659" s="156"/>
      <c r="BX659" s="156"/>
      <c r="BY659" s="237">
        <f t="shared" si="116"/>
        <v>0</v>
      </c>
      <c r="BZ659" s="171">
        <f t="shared" si="117"/>
        <v>0</v>
      </c>
      <c r="CA659" s="185"/>
      <c r="CB659" s="156"/>
      <c r="CC659" s="156"/>
      <c r="CD659" s="156"/>
      <c r="CE659" s="156"/>
      <c r="CF659" s="156"/>
      <c r="CG659" s="156"/>
      <c r="CH659" s="156"/>
      <c r="CI659" s="156"/>
      <c r="CJ659" s="156"/>
      <c r="CK659" s="173">
        <f t="shared" si="118"/>
        <v>0</v>
      </c>
      <c r="CL659" s="175" t="str">
        <f t="shared" si="119"/>
        <v>#DIV/0!</v>
      </c>
    </row>
    <row r="660" ht="15.75" customHeight="1">
      <c r="A660" s="124">
        <v>71.0</v>
      </c>
      <c r="B660" s="328" t="s">
        <v>391</v>
      </c>
      <c r="C660" s="325" t="s">
        <v>392</v>
      </c>
      <c r="D660" s="276" t="str">
        <f t="shared" si="106"/>
        <v>#REF!</v>
      </c>
      <c r="E660" s="161" t="str">
        <f t="shared" si="107"/>
        <v>#REF!</v>
      </c>
      <c r="F660" s="162" t="str">
        <f t="shared" si="108"/>
        <v>#REF!</v>
      </c>
      <c r="G660" s="163" t="str">
        <f t="shared" si="109"/>
        <v>#REF!</v>
      </c>
      <c r="H660" s="137"/>
      <c r="I660" s="139"/>
      <c r="J660" s="139"/>
      <c r="K660" s="139"/>
      <c r="L660" s="139"/>
      <c r="M660" s="166">
        <f t="shared" si="110"/>
        <v>0</v>
      </c>
      <c r="N660" s="167" t="str">
        <f t="shared" si="111"/>
        <v>#DIV/0!</v>
      </c>
      <c r="O660" s="137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80"/>
      <c r="AG660" s="180"/>
      <c r="AH660" s="180"/>
      <c r="AI660" s="180"/>
      <c r="AJ660" s="166">
        <f t="shared" si="112"/>
        <v>0</v>
      </c>
      <c r="AK660" s="168">
        <f t="shared" si="113"/>
        <v>0</v>
      </c>
      <c r="AL660" s="137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66">
        <f t="shared" si="114"/>
        <v>0</v>
      </c>
      <c r="BC660" s="168">
        <f t="shared" si="115"/>
        <v>0</v>
      </c>
      <c r="BD660" s="137"/>
      <c r="BE660" s="139"/>
      <c r="BF660" s="139"/>
      <c r="BG660" s="139"/>
      <c r="BH660" s="139"/>
      <c r="BI660" s="139"/>
      <c r="BJ660" s="139"/>
      <c r="BK660" s="139"/>
      <c r="BL660" s="139"/>
      <c r="BM660" s="139"/>
      <c r="BN660" s="139"/>
      <c r="BO660" s="139"/>
      <c r="BP660" s="139"/>
      <c r="BQ660" s="139"/>
      <c r="BR660" s="156"/>
      <c r="BS660" s="156"/>
      <c r="BT660" s="156"/>
      <c r="BU660" s="156"/>
      <c r="BV660" s="156"/>
      <c r="BW660" s="156"/>
      <c r="BX660" s="156"/>
      <c r="BY660" s="237">
        <f t="shared" si="116"/>
        <v>0</v>
      </c>
      <c r="BZ660" s="171">
        <f t="shared" si="117"/>
        <v>0</v>
      </c>
      <c r="CA660" s="185"/>
      <c r="CB660" s="156"/>
      <c r="CC660" s="156"/>
      <c r="CD660" s="156"/>
      <c r="CE660" s="156"/>
      <c r="CF660" s="156"/>
      <c r="CG660" s="156"/>
      <c r="CH660" s="156"/>
      <c r="CI660" s="156"/>
      <c r="CJ660" s="156"/>
      <c r="CK660" s="173">
        <f t="shared" si="118"/>
        <v>0</v>
      </c>
      <c r="CL660" s="175" t="str">
        <f t="shared" si="119"/>
        <v>#DIV/0!</v>
      </c>
    </row>
    <row r="661" ht="15.75" customHeight="1">
      <c r="A661" s="160">
        <v>72.0</v>
      </c>
      <c r="B661" s="328" t="s">
        <v>393</v>
      </c>
      <c r="C661" s="325" t="s">
        <v>394</v>
      </c>
      <c r="D661" s="276" t="str">
        <f t="shared" si="106"/>
        <v>#REF!</v>
      </c>
      <c r="E661" s="161" t="str">
        <f t="shared" si="107"/>
        <v>#REF!</v>
      </c>
      <c r="F661" s="162" t="str">
        <f t="shared" si="108"/>
        <v>#REF!</v>
      </c>
      <c r="G661" s="163" t="str">
        <f t="shared" si="109"/>
        <v>#REF!</v>
      </c>
      <c r="H661" s="137"/>
      <c r="I661" s="139"/>
      <c r="J661" s="139"/>
      <c r="K661" s="139"/>
      <c r="L661" s="139"/>
      <c r="M661" s="166">
        <f t="shared" si="110"/>
        <v>0</v>
      </c>
      <c r="N661" s="167" t="str">
        <f t="shared" si="111"/>
        <v>#DIV/0!</v>
      </c>
      <c r="O661" s="137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80"/>
      <c r="AG661" s="180"/>
      <c r="AH661" s="180"/>
      <c r="AI661" s="180"/>
      <c r="AJ661" s="166">
        <f t="shared" si="112"/>
        <v>0</v>
      </c>
      <c r="AK661" s="168">
        <f t="shared" si="113"/>
        <v>0</v>
      </c>
      <c r="AL661" s="137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66">
        <f t="shared" si="114"/>
        <v>0</v>
      </c>
      <c r="BC661" s="168">
        <f t="shared" si="115"/>
        <v>0</v>
      </c>
      <c r="BD661" s="137"/>
      <c r="BE661" s="139"/>
      <c r="BF661" s="139"/>
      <c r="BG661" s="139"/>
      <c r="BH661" s="139"/>
      <c r="BI661" s="139"/>
      <c r="BJ661" s="139"/>
      <c r="BK661" s="139"/>
      <c r="BL661" s="139"/>
      <c r="BM661" s="139"/>
      <c r="BN661" s="139"/>
      <c r="BO661" s="139"/>
      <c r="BP661" s="139"/>
      <c r="BQ661" s="139"/>
      <c r="BR661" s="156"/>
      <c r="BS661" s="156"/>
      <c r="BT661" s="156"/>
      <c r="BU661" s="156"/>
      <c r="BV661" s="156"/>
      <c r="BW661" s="156"/>
      <c r="BX661" s="156"/>
      <c r="BY661" s="237">
        <f t="shared" si="116"/>
        <v>0</v>
      </c>
      <c r="BZ661" s="171">
        <f t="shared" si="117"/>
        <v>0</v>
      </c>
      <c r="CA661" s="185"/>
      <c r="CB661" s="156"/>
      <c r="CC661" s="156"/>
      <c r="CD661" s="156"/>
      <c r="CE661" s="156"/>
      <c r="CF661" s="156"/>
      <c r="CG661" s="156"/>
      <c r="CH661" s="156"/>
      <c r="CI661" s="156"/>
      <c r="CJ661" s="156"/>
      <c r="CK661" s="173">
        <f t="shared" si="118"/>
        <v>0</v>
      </c>
      <c r="CL661" s="175" t="str">
        <f t="shared" si="119"/>
        <v>#DIV/0!</v>
      </c>
    </row>
    <row r="662" ht="15.75" customHeight="1">
      <c r="A662" s="124">
        <v>73.0</v>
      </c>
      <c r="B662" s="328" t="s">
        <v>395</v>
      </c>
      <c r="C662" s="325" t="s">
        <v>396</v>
      </c>
      <c r="D662" s="276" t="str">
        <f t="shared" si="106"/>
        <v>#REF!</v>
      </c>
      <c r="E662" s="161" t="str">
        <f t="shared" si="107"/>
        <v>#REF!</v>
      </c>
      <c r="F662" s="162" t="str">
        <f t="shared" si="108"/>
        <v>#REF!</v>
      </c>
      <c r="G662" s="163" t="str">
        <f t="shared" si="109"/>
        <v>#REF!</v>
      </c>
      <c r="H662" s="137"/>
      <c r="I662" s="139"/>
      <c r="J662" s="139"/>
      <c r="K662" s="139"/>
      <c r="L662" s="139"/>
      <c r="M662" s="166">
        <f t="shared" si="110"/>
        <v>0</v>
      </c>
      <c r="N662" s="167" t="str">
        <f t="shared" si="111"/>
        <v>#DIV/0!</v>
      </c>
      <c r="O662" s="137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80"/>
      <c r="AG662" s="180"/>
      <c r="AH662" s="180"/>
      <c r="AI662" s="180"/>
      <c r="AJ662" s="166">
        <f t="shared" si="112"/>
        <v>0</v>
      </c>
      <c r="AK662" s="168">
        <f t="shared" si="113"/>
        <v>0</v>
      </c>
      <c r="AL662" s="137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66">
        <f t="shared" si="114"/>
        <v>0</v>
      </c>
      <c r="BC662" s="168">
        <f t="shared" si="115"/>
        <v>0</v>
      </c>
      <c r="BD662" s="137"/>
      <c r="BE662" s="139"/>
      <c r="BF662" s="139"/>
      <c r="BG662" s="139"/>
      <c r="BH662" s="139"/>
      <c r="BI662" s="139"/>
      <c r="BJ662" s="139"/>
      <c r="BK662" s="139"/>
      <c r="BL662" s="139"/>
      <c r="BM662" s="139"/>
      <c r="BN662" s="139"/>
      <c r="BO662" s="139"/>
      <c r="BP662" s="139"/>
      <c r="BQ662" s="139"/>
      <c r="BR662" s="156"/>
      <c r="BS662" s="156"/>
      <c r="BT662" s="156"/>
      <c r="BU662" s="156"/>
      <c r="BV662" s="156"/>
      <c r="BW662" s="156"/>
      <c r="BX662" s="156"/>
      <c r="BY662" s="237">
        <f t="shared" si="116"/>
        <v>0</v>
      </c>
      <c r="BZ662" s="171">
        <f t="shared" si="117"/>
        <v>0</v>
      </c>
      <c r="CA662" s="185"/>
      <c r="CB662" s="244"/>
      <c r="CC662" s="156"/>
      <c r="CD662" s="156"/>
      <c r="CE662" s="156"/>
      <c r="CF662" s="156"/>
      <c r="CG662" s="244"/>
      <c r="CH662" s="156"/>
      <c r="CI662" s="156"/>
      <c r="CJ662" s="156"/>
      <c r="CK662" s="173">
        <f t="shared" si="118"/>
        <v>0</v>
      </c>
      <c r="CL662" s="175" t="str">
        <f t="shared" si="119"/>
        <v>#DIV/0!</v>
      </c>
    </row>
    <row r="663" ht="15.75" customHeight="1">
      <c r="A663" s="160">
        <v>74.0</v>
      </c>
      <c r="B663" s="337" t="s">
        <v>397</v>
      </c>
      <c r="C663" s="338" t="s">
        <v>398</v>
      </c>
      <c r="D663" s="276" t="str">
        <f t="shared" si="106"/>
        <v>#REF!</v>
      </c>
      <c r="E663" s="161" t="str">
        <f t="shared" si="107"/>
        <v>#REF!</v>
      </c>
      <c r="F663" s="162" t="str">
        <f t="shared" si="108"/>
        <v>#REF!</v>
      </c>
      <c r="G663" s="163" t="str">
        <f t="shared" si="109"/>
        <v>#REF!</v>
      </c>
      <c r="H663" s="137"/>
      <c r="I663" s="139"/>
      <c r="J663" s="139"/>
      <c r="K663" s="139"/>
      <c r="L663" s="286"/>
      <c r="M663" s="166">
        <f t="shared" si="110"/>
        <v>0</v>
      </c>
      <c r="N663" s="167" t="str">
        <f t="shared" si="111"/>
        <v>#DIV/0!</v>
      </c>
      <c r="O663" s="137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80"/>
      <c r="AG663" s="180"/>
      <c r="AH663" s="180"/>
      <c r="AI663" s="180"/>
      <c r="AJ663" s="166">
        <f t="shared" si="112"/>
        <v>0</v>
      </c>
      <c r="AK663" s="168">
        <f t="shared" si="113"/>
        <v>0</v>
      </c>
      <c r="AL663" s="137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66">
        <f t="shared" si="114"/>
        <v>0</v>
      </c>
      <c r="BC663" s="168">
        <f t="shared" si="115"/>
        <v>0</v>
      </c>
      <c r="BD663" s="137"/>
      <c r="BE663" s="139"/>
      <c r="BF663" s="139"/>
      <c r="BG663" s="139"/>
      <c r="BH663" s="139"/>
      <c r="BI663" s="139"/>
      <c r="BJ663" s="139"/>
      <c r="BK663" s="139"/>
      <c r="BL663" s="139"/>
      <c r="BM663" s="139"/>
      <c r="BN663" s="139"/>
      <c r="BO663" s="139"/>
      <c r="BP663" s="139"/>
      <c r="BQ663" s="139"/>
      <c r="BR663" s="156"/>
      <c r="BS663" s="156"/>
      <c r="BT663" s="156"/>
      <c r="BU663" s="156"/>
      <c r="BV663" s="156"/>
      <c r="BW663" s="156"/>
      <c r="BX663" s="156"/>
      <c r="BY663" s="237">
        <f t="shared" si="116"/>
        <v>0</v>
      </c>
      <c r="BZ663" s="171">
        <f t="shared" si="117"/>
        <v>0</v>
      </c>
      <c r="CA663" s="185"/>
      <c r="CB663" s="244"/>
      <c r="CC663" s="156"/>
      <c r="CD663" s="156"/>
      <c r="CE663" s="156"/>
      <c r="CF663" s="156"/>
      <c r="CG663" s="244"/>
      <c r="CH663" s="156"/>
      <c r="CI663" s="156"/>
      <c r="CJ663" s="156"/>
      <c r="CK663" s="173">
        <f t="shared" si="118"/>
        <v>0</v>
      </c>
      <c r="CL663" s="175" t="str">
        <f t="shared" si="119"/>
        <v>#DIV/0!</v>
      </c>
    </row>
    <row r="664" ht="15.75" customHeight="1">
      <c r="A664" s="124">
        <v>75.0</v>
      </c>
      <c r="B664" s="337" t="s">
        <v>399</v>
      </c>
      <c r="C664" s="338" t="s">
        <v>400</v>
      </c>
      <c r="D664" s="276" t="str">
        <f t="shared" si="106"/>
        <v>#REF!</v>
      </c>
      <c r="E664" s="161" t="str">
        <f t="shared" si="107"/>
        <v>#REF!</v>
      </c>
      <c r="F664" s="162" t="str">
        <f t="shared" si="108"/>
        <v>#REF!</v>
      </c>
      <c r="G664" s="163" t="str">
        <f t="shared" si="109"/>
        <v>#REF!</v>
      </c>
      <c r="H664" s="137"/>
      <c r="I664" s="139"/>
      <c r="J664" s="139"/>
      <c r="K664" s="139"/>
      <c r="L664" s="286"/>
      <c r="M664" s="166">
        <f t="shared" si="110"/>
        <v>0</v>
      </c>
      <c r="N664" s="167" t="str">
        <f t="shared" si="111"/>
        <v>#DIV/0!</v>
      </c>
      <c r="O664" s="137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80"/>
      <c r="AG664" s="180"/>
      <c r="AH664" s="180"/>
      <c r="AI664" s="180"/>
      <c r="AJ664" s="166">
        <f t="shared" si="112"/>
        <v>0</v>
      </c>
      <c r="AK664" s="168">
        <f t="shared" si="113"/>
        <v>0</v>
      </c>
      <c r="AL664" s="137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66">
        <f t="shared" si="114"/>
        <v>0</v>
      </c>
      <c r="BC664" s="168">
        <f t="shared" si="115"/>
        <v>0</v>
      </c>
      <c r="BD664" s="137"/>
      <c r="BE664" s="139"/>
      <c r="BF664" s="139"/>
      <c r="BG664" s="139"/>
      <c r="BH664" s="139"/>
      <c r="BI664" s="139"/>
      <c r="BJ664" s="139"/>
      <c r="BK664" s="139"/>
      <c r="BL664" s="139"/>
      <c r="BM664" s="139"/>
      <c r="BN664" s="139"/>
      <c r="BO664" s="139"/>
      <c r="BP664" s="139"/>
      <c r="BQ664" s="139"/>
      <c r="BR664" s="156"/>
      <c r="BS664" s="156"/>
      <c r="BT664" s="156"/>
      <c r="BU664" s="156"/>
      <c r="BV664" s="156"/>
      <c r="BW664" s="156"/>
      <c r="BX664" s="156"/>
      <c r="BY664" s="237">
        <f t="shared" si="116"/>
        <v>0</v>
      </c>
      <c r="BZ664" s="171">
        <f t="shared" si="117"/>
        <v>0</v>
      </c>
      <c r="CA664" s="185"/>
      <c r="CB664" s="244"/>
      <c r="CC664" s="156"/>
      <c r="CD664" s="156"/>
      <c r="CE664" s="156"/>
      <c r="CF664" s="156"/>
      <c r="CG664" s="244"/>
      <c r="CH664" s="156"/>
      <c r="CI664" s="156"/>
      <c r="CJ664" s="156"/>
      <c r="CK664" s="173">
        <f t="shared" si="118"/>
        <v>0</v>
      </c>
      <c r="CL664" s="175" t="str">
        <f t="shared" si="119"/>
        <v>#DIV/0!</v>
      </c>
    </row>
    <row r="665" ht="15.75" customHeight="1">
      <c r="A665" s="160">
        <v>76.0</v>
      </c>
      <c r="B665" s="337" t="s">
        <v>401</v>
      </c>
      <c r="C665" s="338" t="s">
        <v>402</v>
      </c>
      <c r="D665" s="276" t="str">
        <f t="shared" si="106"/>
        <v>#REF!</v>
      </c>
      <c r="E665" s="161" t="str">
        <f t="shared" si="107"/>
        <v>#REF!</v>
      </c>
      <c r="F665" s="162" t="str">
        <f t="shared" si="108"/>
        <v>#REF!</v>
      </c>
      <c r="G665" s="163" t="str">
        <f t="shared" si="109"/>
        <v>#REF!</v>
      </c>
      <c r="H665" s="137"/>
      <c r="I665" s="139"/>
      <c r="J665" s="139"/>
      <c r="K665" s="139"/>
      <c r="L665" s="286"/>
      <c r="M665" s="166">
        <f t="shared" si="110"/>
        <v>0</v>
      </c>
      <c r="N665" s="167" t="str">
        <f t="shared" si="111"/>
        <v>#DIV/0!</v>
      </c>
      <c r="O665" s="137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80"/>
      <c r="AG665" s="180"/>
      <c r="AH665" s="180"/>
      <c r="AI665" s="180"/>
      <c r="AJ665" s="166">
        <f t="shared" si="112"/>
        <v>0</v>
      </c>
      <c r="AK665" s="168">
        <f t="shared" si="113"/>
        <v>0</v>
      </c>
      <c r="AL665" s="137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66">
        <f t="shared" si="114"/>
        <v>0</v>
      </c>
      <c r="BC665" s="168">
        <f t="shared" si="115"/>
        <v>0</v>
      </c>
      <c r="BD665" s="137"/>
      <c r="BE665" s="139"/>
      <c r="BF665" s="139"/>
      <c r="BG665" s="139"/>
      <c r="BH665" s="139"/>
      <c r="BI665" s="139"/>
      <c r="BJ665" s="139"/>
      <c r="BK665" s="139"/>
      <c r="BL665" s="139"/>
      <c r="BM665" s="139"/>
      <c r="BN665" s="139"/>
      <c r="BO665" s="139"/>
      <c r="BP665" s="139"/>
      <c r="BQ665" s="139"/>
      <c r="BR665" s="156"/>
      <c r="BS665" s="156"/>
      <c r="BT665" s="156"/>
      <c r="BU665" s="156"/>
      <c r="BV665" s="156"/>
      <c r="BW665" s="156"/>
      <c r="BX665" s="156"/>
      <c r="BY665" s="237">
        <f t="shared" si="116"/>
        <v>0</v>
      </c>
      <c r="BZ665" s="171">
        <f t="shared" si="117"/>
        <v>0</v>
      </c>
      <c r="CA665" s="185"/>
      <c r="CB665" s="244"/>
      <c r="CC665" s="156"/>
      <c r="CD665" s="156"/>
      <c r="CE665" s="156"/>
      <c r="CF665" s="156"/>
      <c r="CG665" s="244"/>
      <c r="CH665" s="156"/>
      <c r="CI665" s="156"/>
      <c r="CJ665" s="156"/>
      <c r="CK665" s="173">
        <f t="shared" si="118"/>
        <v>0</v>
      </c>
      <c r="CL665" s="175" t="str">
        <f t="shared" si="119"/>
        <v>#DIV/0!</v>
      </c>
    </row>
    <row r="666" ht="15.75" customHeight="1">
      <c r="A666" s="124">
        <v>77.0</v>
      </c>
      <c r="B666" s="337" t="s">
        <v>403</v>
      </c>
      <c r="C666" s="338" t="s">
        <v>404</v>
      </c>
      <c r="D666" s="276" t="str">
        <f t="shared" si="106"/>
        <v>#REF!</v>
      </c>
      <c r="E666" s="161" t="str">
        <f t="shared" si="107"/>
        <v>#REF!</v>
      </c>
      <c r="F666" s="162" t="str">
        <f t="shared" si="108"/>
        <v>#REF!</v>
      </c>
      <c r="G666" s="298" t="str">
        <f t="shared" si="109"/>
        <v>#REF!</v>
      </c>
      <c r="H666" s="244"/>
      <c r="I666" s="244"/>
      <c r="J666" s="244"/>
      <c r="K666" s="244"/>
      <c r="L666" s="286"/>
      <c r="M666" s="166">
        <f t="shared" si="110"/>
        <v>0</v>
      </c>
      <c r="N666" s="167" t="str">
        <f t="shared" si="111"/>
        <v>#DIV/0!</v>
      </c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89"/>
      <c r="AG666" s="289"/>
      <c r="AH666" s="289"/>
      <c r="AI666" s="289"/>
      <c r="AJ666" s="166">
        <f t="shared" si="112"/>
        <v>0</v>
      </c>
      <c r="AK666" s="168">
        <f t="shared" si="113"/>
        <v>0</v>
      </c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166">
        <f t="shared" si="114"/>
        <v>0</v>
      </c>
      <c r="BC666" s="168">
        <f t="shared" si="115"/>
        <v>0</v>
      </c>
      <c r="BD666" s="244"/>
      <c r="BE666" s="244"/>
      <c r="BF666" s="244"/>
      <c r="BG666" s="244"/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37">
        <f t="shared" si="116"/>
        <v>0</v>
      </c>
      <c r="BZ666" s="339">
        <f t="shared" si="117"/>
        <v>0</v>
      </c>
      <c r="CA666" s="244"/>
      <c r="CB666" s="244"/>
      <c r="CC666" s="244"/>
      <c r="CD666" s="244"/>
      <c r="CE666" s="244"/>
      <c r="CF666" s="244"/>
      <c r="CG666" s="244"/>
      <c r="CH666" s="244"/>
      <c r="CI666" s="244"/>
      <c r="CJ666" s="244"/>
      <c r="CK666" s="173">
        <f t="shared" si="118"/>
        <v>0</v>
      </c>
      <c r="CL666" s="175" t="str">
        <f t="shared" si="119"/>
        <v>#DIV/0!</v>
      </c>
    </row>
    <row r="667" ht="15.75" customHeight="1">
      <c r="A667" s="160">
        <v>78.0</v>
      </c>
      <c r="B667" s="340" t="s">
        <v>405</v>
      </c>
      <c r="C667" s="338" t="s">
        <v>406</v>
      </c>
      <c r="D667" s="276" t="str">
        <f t="shared" si="106"/>
        <v>#REF!</v>
      </c>
      <c r="E667" s="161" t="str">
        <f t="shared" si="107"/>
        <v>#REF!</v>
      </c>
      <c r="F667" s="162" t="str">
        <f t="shared" si="108"/>
        <v>#REF!</v>
      </c>
      <c r="G667" s="298" t="str">
        <f t="shared" si="109"/>
        <v>#REF!</v>
      </c>
      <c r="H667" s="244"/>
      <c r="I667" s="244"/>
      <c r="J667" s="244"/>
      <c r="K667" s="244"/>
      <c r="L667" s="286"/>
      <c r="M667" s="166">
        <f t="shared" si="110"/>
        <v>0</v>
      </c>
      <c r="N667" s="167" t="str">
        <f t="shared" si="111"/>
        <v>#DIV/0!</v>
      </c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89"/>
      <c r="AG667" s="289"/>
      <c r="AH667" s="289"/>
      <c r="AI667" s="289"/>
      <c r="AJ667" s="166">
        <f t="shared" si="112"/>
        <v>0</v>
      </c>
      <c r="AK667" s="168">
        <f t="shared" si="113"/>
        <v>0</v>
      </c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166">
        <f t="shared" si="114"/>
        <v>0</v>
      </c>
      <c r="BC667" s="168">
        <f t="shared" si="115"/>
        <v>0</v>
      </c>
      <c r="BD667" s="244"/>
      <c r="BE667" s="244"/>
      <c r="BF667" s="244"/>
      <c r="BG667" s="244"/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37">
        <f t="shared" si="116"/>
        <v>0</v>
      </c>
      <c r="BZ667" s="339">
        <f t="shared" si="117"/>
        <v>0</v>
      </c>
      <c r="CA667" s="244"/>
      <c r="CB667" s="244"/>
      <c r="CC667" s="244"/>
      <c r="CD667" s="244"/>
      <c r="CE667" s="244"/>
      <c r="CF667" s="244"/>
      <c r="CG667" s="244"/>
      <c r="CH667" s="244"/>
      <c r="CI667" s="244"/>
      <c r="CJ667" s="244"/>
      <c r="CK667" s="173">
        <f t="shared" si="118"/>
        <v>0</v>
      </c>
      <c r="CL667" s="175" t="str">
        <f t="shared" si="119"/>
        <v>#DIV/0!</v>
      </c>
    </row>
    <row r="668" ht="15.75" customHeight="1">
      <c r="A668" s="124">
        <v>79.0</v>
      </c>
      <c r="B668" s="337" t="s">
        <v>407</v>
      </c>
      <c r="C668" s="338" t="s">
        <v>408</v>
      </c>
      <c r="D668" s="276" t="str">
        <f t="shared" si="106"/>
        <v>#REF!</v>
      </c>
      <c r="E668" s="161" t="str">
        <f t="shared" si="107"/>
        <v>#REF!</v>
      </c>
      <c r="F668" s="162" t="str">
        <f t="shared" si="108"/>
        <v>#REF!</v>
      </c>
      <c r="G668" s="298" t="str">
        <f t="shared" si="109"/>
        <v>#REF!</v>
      </c>
      <c r="H668" s="244"/>
      <c r="I668" s="244"/>
      <c r="J668" s="244"/>
      <c r="K668" s="244"/>
      <c r="L668" s="286"/>
      <c r="M668" s="166">
        <f t="shared" si="110"/>
        <v>0</v>
      </c>
      <c r="N668" s="167" t="str">
        <f t="shared" si="111"/>
        <v>#DIV/0!</v>
      </c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89"/>
      <c r="AG668" s="289"/>
      <c r="AH668" s="289"/>
      <c r="AI668" s="289"/>
      <c r="AJ668" s="166">
        <f t="shared" si="112"/>
        <v>0</v>
      </c>
      <c r="AK668" s="168">
        <f t="shared" si="113"/>
        <v>0</v>
      </c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166">
        <f t="shared" si="114"/>
        <v>0</v>
      </c>
      <c r="BC668" s="168">
        <f t="shared" si="115"/>
        <v>0</v>
      </c>
      <c r="BD668" s="244"/>
      <c r="BE668" s="244"/>
      <c r="BF668" s="244"/>
      <c r="BG668" s="244"/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37">
        <f t="shared" si="116"/>
        <v>0</v>
      </c>
      <c r="BZ668" s="339">
        <f t="shared" si="117"/>
        <v>0</v>
      </c>
      <c r="CA668" s="244"/>
      <c r="CB668" s="244"/>
      <c r="CC668" s="244"/>
      <c r="CD668" s="244"/>
      <c r="CE668" s="244"/>
      <c r="CF668" s="244"/>
      <c r="CG668" s="244"/>
      <c r="CH668" s="244"/>
      <c r="CI668" s="244"/>
      <c r="CJ668" s="244"/>
      <c r="CK668" s="173">
        <f t="shared" si="118"/>
        <v>0</v>
      </c>
      <c r="CL668" s="175" t="str">
        <f t="shared" si="119"/>
        <v>#DIV/0!</v>
      </c>
    </row>
    <row r="669" ht="15.75" customHeight="1">
      <c r="A669" s="160">
        <v>80.0</v>
      </c>
      <c r="B669" s="337" t="s">
        <v>409</v>
      </c>
      <c r="C669" s="338" t="s">
        <v>410</v>
      </c>
      <c r="D669" s="276" t="str">
        <f t="shared" si="106"/>
        <v>#REF!</v>
      </c>
      <c r="E669" s="161" t="str">
        <f t="shared" si="107"/>
        <v>#REF!</v>
      </c>
      <c r="F669" s="162" t="str">
        <f t="shared" si="108"/>
        <v>#REF!</v>
      </c>
      <c r="G669" s="298" t="str">
        <f t="shared" si="109"/>
        <v>#REF!</v>
      </c>
      <c r="H669" s="244"/>
      <c r="I669" s="244"/>
      <c r="J669" s="244"/>
      <c r="K669" s="244"/>
      <c r="L669" s="286"/>
      <c r="M669" s="166">
        <f t="shared" si="110"/>
        <v>0</v>
      </c>
      <c r="N669" s="167" t="str">
        <f t="shared" si="111"/>
        <v>#DIV/0!</v>
      </c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89"/>
      <c r="AG669" s="289"/>
      <c r="AH669" s="289"/>
      <c r="AI669" s="289"/>
      <c r="AJ669" s="166">
        <f t="shared" si="112"/>
        <v>0</v>
      </c>
      <c r="AK669" s="168">
        <f t="shared" si="113"/>
        <v>0</v>
      </c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166">
        <f t="shared" si="114"/>
        <v>0</v>
      </c>
      <c r="BC669" s="168">
        <f t="shared" si="115"/>
        <v>0</v>
      </c>
      <c r="BD669" s="244"/>
      <c r="BE669" s="244"/>
      <c r="BF669" s="244"/>
      <c r="BG669" s="244"/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37">
        <f t="shared" si="116"/>
        <v>0</v>
      </c>
      <c r="BZ669" s="339">
        <f t="shared" si="117"/>
        <v>0</v>
      </c>
      <c r="CA669" s="244"/>
      <c r="CB669" s="244"/>
      <c r="CC669" s="244"/>
      <c r="CD669" s="244"/>
      <c r="CE669" s="244"/>
      <c r="CF669" s="244"/>
      <c r="CG669" s="244"/>
      <c r="CH669" s="244"/>
      <c r="CI669" s="244"/>
      <c r="CJ669" s="244"/>
      <c r="CK669" s="173">
        <f t="shared" si="118"/>
        <v>0</v>
      </c>
      <c r="CL669" s="175" t="str">
        <f t="shared" si="119"/>
        <v>#DIV/0!</v>
      </c>
    </row>
    <row r="670" ht="15.75" customHeight="1">
      <c r="A670" s="124">
        <v>81.0</v>
      </c>
      <c r="B670" s="337" t="s">
        <v>411</v>
      </c>
      <c r="C670" s="338" t="s">
        <v>412</v>
      </c>
      <c r="D670" s="276" t="str">
        <f t="shared" si="106"/>
        <v>#REF!</v>
      </c>
      <c r="E670" s="161" t="str">
        <f t="shared" si="107"/>
        <v>#REF!</v>
      </c>
      <c r="F670" s="162" t="str">
        <f t="shared" si="108"/>
        <v>#REF!</v>
      </c>
      <c r="G670" s="298" t="str">
        <f t="shared" si="109"/>
        <v>#REF!</v>
      </c>
      <c r="H670" s="244"/>
      <c r="I670" s="244"/>
      <c r="J670" s="244"/>
      <c r="K670" s="244"/>
      <c r="L670" s="286"/>
      <c r="M670" s="166">
        <f t="shared" si="110"/>
        <v>0</v>
      </c>
      <c r="N670" s="167" t="str">
        <f t="shared" si="111"/>
        <v>#DIV/0!</v>
      </c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89"/>
      <c r="AG670" s="289"/>
      <c r="AH670" s="289"/>
      <c r="AI670" s="289"/>
      <c r="AJ670" s="166">
        <f t="shared" si="112"/>
        <v>0</v>
      </c>
      <c r="AK670" s="168">
        <f t="shared" si="113"/>
        <v>0</v>
      </c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166">
        <f t="shared" si="114"/>
        <v>0</v>
      </c>
      <c r="BC670" s="168">
        <f t="shared" si="115"/>
        <v>0</v>
      </c>
      <c r="BD670" s="244"/>
      <c r="BE670" s="244"/>
      <c r="BF670" s="244"/>
      <c r="BG670" s="244"/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37">
        <f t="shared" si="116"/>
        <v>0</v>
      </c>
      <c r="BZ670" s="339">
        <f t="shared" si="117"/>
        <v>0</v>
      </c>
      <c r="CA670" s="244"/>
      <c r="CB670" s="244"/>
      <c r="CC670" s="244"/>
      <c r="CD670" s="244"/>
      <c r="CE670" s="244"/>
      <c r="CF670" s="244"/>
      <c r="CG670" s="244"/>
      <c r="CH670" s="244"/>
      <c r="CI670" s="244"/>
      <c r="CJ670" s="244"/>
      <c r="CK670" s="173">
        <f t="shared" si="118"/>
        <v>0</v>
      </c>
      <c r="CL670" s="175" t="str">
        <f t="shared" si="119"/>
        <v>#DIV/0!</v>
      </c>
    </row>
    <row r="671" ht="15.75" customHeight="1">
      <c r="A671" s="160">
        <v>82.0</v>
      </c>
      <c r="B671" s="337" t="s">
        <v>413</v>
      </c>
      <c r="C671" s="338" t="s">
        <v>414</v>
      </c>
      <c r="D671" s="276" t="str">
        <f t="shared" si="106"/>
        <v>#REF!</v>
      </c>
      <c r="E671" s="161" t="str">
        <f t="shared" si="107"/>
        <v>#REF!</v>
      </c>
      <c r="F671" s="162" t="str">
        <f t="shared" si="108"/>
        <v>#REF!</v>
      </c>
      <c r="G671" s="298" t="str">
        <f t="shared" si="109"/>
        <v>#REF!</v>
      </c>
      <c r="H671" s="244"/>
      <c r="I671" s="244"/>
      <c r="J671" s="244"/>
      <c r="K671" s="244"/>
      <c r="L671" s="286"/>
      <c r="M671" s="166">
        <f t="shared" si="110"/>
        <v>0</v>
      </c>
      <c r="N671" s="167" t="str">
        <f t="shared" si="111"/>
        <v>#DIV/0!</v>
      </c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89"/>
      <c r="AG671" s="289"/>
      <c r="AH671" s="289"/>
      <c r="AI671" s="289"/>
      <c r="AJ671" s="166">
        <f t="shared" si="112"/>
        <v>0</v>
      </c>
      <c r="AK671" s="168">
        <f t="shared" si="113"/>
        <v>0</v>
      </c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166">
        <f t="shared" si="114"/>
        <v>0</v>
      </c>
      <c r="BC671" s="168">
        <f t="shared" si="115"/>
        <v>0</v>
      </c>
      <c r="BD671" s="244"/>
      <c r="BE671" s="244"/>
      <c r="BF671" s="244"/>
      <c r="BG671" s="244"/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37">
        <f t="shared" si="116"/>
        <v>0</v>
      </c>
      <c r="BZ671" s="339">
        <f t="shared" si="117"/>
        <v>0</v>
      </c>
      <c r="CA671" s="244"/>
      <c r="CB671" s="244"/>
      <c r="CC671" s="244"/>
      <c r="CD671" s="244"/>
      <c r="CE671" s="244"/>
      <c r="CF671" s="244"/>
      <c r="CG671" s="244"/>
      <c r="CH671" s="244"/>
      <c r="CI671" s="244"/>
      <c r="CJ671" s="244"/>
      <c r="CK671" s="173">
        <f t="shared" si="118"/>
        <v>0</v>
      </c>
      <c r="CL671" s="175" t="str">
        <f t="shared" si="119"/>
        <v>#DIV/0!</v>
      </c>
    </row>
    <row r="672" ht="15.75" customHeight="1">
      <c r="A672" s="124">
        <v>83.0</v>
      </c>
      <c r="B672" s="337" t="s">
        <v>415</v>
      </c>
      <c r="C672" s="338" t="s">
        <v>416</v>
      </c>
      <c r="D672" s="276" t="str">
        <f t="shared" si="106"/>
        <v>#REF!</v>
      </c>
      <c r="E672" s="161" t="str">
        <f t="shared" si="107"/>
        <v>#REF!</v>
      </c>
      <c r="F672" s="162" t="str">
        <f t="shared" si="108"/>
        <v>#REF!</v>
      </c>
      <c r="G672" s="298" t="str">
        <f t="shared" si="109"/>
        <v>#REF!</v>
      </c>
      <c r="H672" s="244"/>
      <c r="I672" s="244"/>
      <c r="J672" s="244"/>
      <c r="K672" s="244"/>
      <c r="L672" s="286"/>
      <c r="M672" s="166">
        <f t="shared" si="110"/>
        <v>0</v>
      </c>
      <c r="N672" s="167" t="str">
        <f t="shared" si="111"/>
        <v>#DIV/0!</v>
      </c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89"/>
      <c r="AG672" s="289"/>
      <c r="AH672" s="289"/>
      <c r="AI672" s="289"/>
      <c r="AJ672" s="166">
        <f t="shared" si="112"/>
        <v>0</v>
      </c>
      <c r="AK672" s="168">
        <f t="shared" si="113"/>
        <v>0</v>
      </c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166">
        <f t="shared" si="114"/>
        <v>0</v>
      </c>
      <c r="BC672" s="168">
        <f t="shared" si="115"/>
        <v>0</v>
      </c>
      <c r="BD672" s="244"/>
      <c r="BE672" s="244"/>
      <c r="BF672" s="244"/>
      <c r="BG672" s="244"/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37">
        <f t="shared" si="116"/>
        <v>0</v>
      </c>
      <c r="BZ672" s="339">
        <f t="shared" si="117"/>
        <v>0</v>
      </c>
      <c r="CA672" s="244"/>
      <c r="CB672" s="244"/>
      <c r="CC672" s="244"/>
      <c r="CD672" s="244"/>
      <c r="CE672" s="244"/>
      <c r="CF672" s="244"/>
      <c r="CG672" s="244"/>
      <c r="CH672" s="244"/>
      <c r="CI672" s="244"/>
      <c r="CJ672" s="244"/>
      <c r="CK672" s="173">
        <f t="shared" si="118"/>
        <v>0</v>
      </c>
      <c r="CL672" s="175" t="str">
        <f t="shared" si="119"/>
        <v>#DIV/0!</v>
      </c>
    </row>
    <row r="673" ht="15.75" customHeight="1">
      <c r="A673" s="160">
        <v>84.0</v>
      </c>
      <c r="B673" s="337" t="s">
        <v>418</v>
      </c>
      <c r="C673" s="338" t="s">
        <v>419</v>
      </c>
      <c r="D673" s="276" t="str">
        <f t="shared" si="106"/>
        <v>#REF!</v>
      </c>
      <c r="E673" s="161" t="str">
        <f t="shared" si="107"/>
        <v>#REF!</v>
      </c>
      <c r="F673" s="162" t="str">
        <f t="shared" si="108"/>
        <v>#REF!</v>
      </c>
      <c r="G673" s="298" t="str">
        <f t="shared" si="109"/>
        <v>#REF!</v>
      </c>
      <c r="H673" s="244"/>
      <c r="I673" s="244"/>
      <c r="J673" s="244"/>
      <c r="K673" s="244"/>
      <c r="L673" s="286"/>
      <c r="M673" s="166">
        <f t="shared" si="110"/>
        <v>0</v>
      </c>
      <c r="N673" s="167" t="str">
        <f t="shared" si="111"/>
        <v>#DIV/0!</v>
      </c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89"/>
      <c r="AG673" s="289"/>
      <c r="AH673" s="289"/>
      <c r="AI673" s="289"/>
      <c r="AJ673" s="166">
        <f t="shared" si="112"/>
        <v>0</v>
      </c>
      <c r="AK673" s="168">
        <f t="shared" si="113"/>
        <v>0</v>
      </c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166">
        <f t="shared" si="114"/>
        <v>0</v>
      </c>
      <c r="BC673" s="168">
        <f t="shared" si="115"/>
        <v>0</v>
      </c>
      <c r="BD673" s="244"/>
      <c r="BE673" s="244"/>
      <c r="BF673" s="244"/>
      <c r="BG673" s="244"/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37">
        <f t="shared" si="116"/>
        <v>0</v>
      </c>
      <c r="BZ673" s="339">
        <f t="shared" si="117"/>
        <v>0</v>
      </c>
      <c r="CA673" s="244"/>
      <c r="CB673" s="244"/>
      <c r="CC673" s="244"/>
      <c r="CD673" s="244"/>
      <c r="CE673" s="244"/>
      <c r="CF673" s="244"/>
      <c r="CG673" s="244"/>
      <c r="CH673" s="244"/>
      <c r="CI673" s="244"/>
      <c r="CJ673" s="244"/>
      <c r="CK673" s="173">
        <f t="shared" si="118"/>
        <v>0</v>
      </c>
      <c r="CL673" s="175" t="str">
        <f t="shared" si="119"/>
        <v>#DIV/0!</v>
      </c>
    </row>
    <row r="674" ht="15.75" customHeight="1">
      <c r="A674" s="124">
        <v>85.0</v>
      </c>
      <c r="B674" s="337" t="s">
        <v>420</v>
      </c>
      <c r="C674" s="338" t="s">
        <v>421</v>
      </c>
      <c r="D674" s="276" t="str">
        <f t="shared" si="106"/>
        <v>#REF!</v>
      </c>
      <c r="E674" s="161" t="str">
        <f t="shared" si="107"/>
        <v>#REF!</v>
      </c>
      <c r="F674" s="162" t="str">
        <f t="shared" si="108"/>
        <v>#REF!</v>
      </c>
      <c r="G674" s="298" t="str">
        <f t="shared" si="109"/>
        <v>#REF!</v>
      </c>
      <c r="H674" s="244"/>
      <c r="I674" s="244"/>
      <c r="J674" s="244"/>
      <c r="K674" s="244"/>
      <c r="L674" s="286"/>
      <c r="M674" s="166">
        <f t="shared" si="110"/>
        <v>0</v>
      </c>
      <c r="N674" s="167" t="str">
        <f t="shared" si="111"/>
        <v>#DIV/0!</v>
      </c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89"/>
      <c r="AG674" s="289"/>
      <c r="AH674" s="289"/>
      <c r="AI674" s="289"/>
      <c r="AJ674" s="166">
        <f t="shared" si="112"/>
        <v>0</v>
      </c>
      <c r="AK674" s="168">
        <f t="shared" si="113"/>
        <v>0</v>
      </c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166">
        <f t="shared" si="114"/>
        <v>0</v>
      </c>
      <c r="BC674" s="168">
        <f t="shared" si="115"/>
        <v>0</v>
      </c>
      <c r="BD674" s="244"/>
      <c r="BE674" s="244"/>
      <c r="BF674" s="244"/>
      <c r="BG674" s="244"/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37">
        <f t="shared" si="116"/>
        <v>0</v>
      </c>
      <c r="BZ674" s="339">
        <f t="shared" si="117"/>
        <v>0</v>
      </c>
      <c r="CA674" s="244"/>
      <c r="CB674" s="244"/>
      <c r="CC674" s="244"/>
      <c r="CD674" s="244"/>
      <c r="CE674" s="244"/>
      <c r="CF674" s="244"/>
      <c r="CG674" s="244"/>
      <c r="CH674" s="244"/>
      <c r="CI674" s="244"/>
      <c r="CJ674" s="244"/>
      <c r="CK674" s="173">
        <f t="shared" si="118"/>
        <v>0</v>
      </c>
      <c r="CL674" s="175" t="str">
        <f t="shared" si="119"/>
        <v>#DIV/0!</v>
      </c>
    </row>
    <row r="675" ht="15.75" customHeight="1">
      <c r="A675" s="8"/>
      <c r="B675" s="9"/>
      <c r="C675" s="9"/>
      <c r="D675" s="8"/>
      <c r="E675" s="8"/>
      <c r="F675" s="8"/>
      <c r="G675" s="8"/>
      <c r="H675" s="9"/>
      <c r="I675" s="9"/>
      <c r="J675" s="9"/>
      <c r="K675" s="9"/>
      <c r="L675" s="9"/>
      <c r="M675" s="8"/>
      <c r="N675" s="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8"/>
      <c r="AK675" s="10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8"/>
      <c r="BC675" s="10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8"/>
      <c r="BZ675" s="8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</row>
    <row r="676" ht="15.75" customHeight="1">
      <c r="A676" s="8"/>
      <c r="B676" s="9"/>
      <c r="C676" s="9"/>
      <c r="D676" s="8"/>
      <c r="E676" s="8"/>
      <c r="F676" s="8"/>
      <c r="G676" s="8"/>
      <c r="H676" s="9"/>
      <c r="I676" s="9"/>
      <c r="J676" s="9"/>
      <c r="K676" s="9"/>
      <c r="L676" s="9"/>
      <c r="M676" s="8"/>
      <c r="N676" s="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8"/>
      <c r="AK676" s="10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8"/>
      <c r="BC676" s="10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8"/>
      <c r="BZ676" s="8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</row>
    <row r="677" ht="15.75" customHeight="1">
      <c r="A677" s="8"/>
      <c r="B677" s="9"/>
      <c r="C677" s="9"/>
      <c r="D677" s="8"/>
      <c r="E677" s="8"/>
      <c r="F677" s="8"/>
      <c r="G677" s="8"/>
      <c r="H677" s="9"/>
      <c r="I677" s="9"/>
      <c r="J677" s="9"/>
      <c r="K677" s="9"/>
      <c r="L677" s="9"/>
      <c r="M677" s="8"/>
      <c r="N677" s="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8"/>
      <c r="AK677" s="10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8"/>
      <c r="BC677" s="10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8"/>
      <c r="BZ677" s="8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</row>
    <row r="678" ht="15.75" customHeight="1">
      <c r="A678" s="8"/>
      <c r="B678" s="9"/>
      <c r="C678" s="9"/>
      <c r="D678" s="8"/>
      <c r="E678" s="8"/>
      <c r="F678" s="8"/>
      <c r="G678" s="8"/>
      <c r="H678" s="9"/>
      <c r="I678" s="9"/>
      <c r="J678" s="9"/>
      <c r="K678" s="9"/>
      <c r="L678" s="9"/>
      <c r="M678" s="8"/>
      <c r="N678" s="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8"/>
      <c r="AK678" s="10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8"/>
      <c r="BC678" s="10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8"/>
      <c r="BZ678" s="8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</row>
    <row r="679" ht="15.75" customHeight="1">
      <c r="A679" s="8"/>
      <c r="B679" s="9"/>
      <c r="C679" s="9"/>
      <c r="D679" s="8"/>
      <c r="E679" s="8"/>
      <c r="F679" s="8"/>
      <c r="G679" s="8"/>
      <c r="H679" s="9"/>
      <c r="I679" s="9"/>
      <c r="J679" s="9"/>
      <c r="K679" s="9"/>
      <c r="L679" s="9"/>
      <c r="M679" s="8"/>
      <c r="N679" s="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8"/>
      <c r="AK679" s="10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8"/>
      <c r="BC679" s="10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8"/>
      <c r="BZ679" s="8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</row>
    <row r="680" ht="15.75" customHeight="1">
      <c r="A680" s="8"/>
      <c r="B680" s="9"/>
      <c r="C680" s="9"/>
      <c r="D680" s="8"/>
      <c r="E680" s="8"/>
      <c r="F680" s="8"/>
      <c r="G680" s="8"/>
      <c r="H680" s="9"/>
      <c r="I680" s="9"/>
      <c r="J680" s="9"/>
      <c r="K680" s="9"/>
      <c r="L680" s="9"/>
      <c r="M680" s="8"/>
      <c r="N680" s="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8"/>
      <c r="AK680" s="10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8"/>
      <c r="BC680" s="10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8"/>
      <c r="BZ680" s="8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</row>
    <row r="681" ht="15.75" customHeight="1">
      <c r="A681" s="8"/>
      <c r="B681" s="9"/>
      <c r="C681" s="9"/>
      <c r="D681" s="8"/>
      <c r="E681" s="8"/>
      <c r="F681" s="8"/>
      <c r="G681" s="8"/>
      <c r="H681" s="9"/>
      <c r="I681" s="9"/>
      <c r="J681" s="9"/>
      <c r="K681" s="9"/>
      <c r="L681" s="9"/>
      <c r="M681" s="8"/>
      <c r="N681" s="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8"/>
      <c r="AK681" s="10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8"/>
      <c r="BC681" s="10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8"/>
      <c r="BZ681" s="8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</row>
    <row r="682" ht="15.75" customHeight="1">
      <c r="A682" s="8"/>
      <c r="B682" s="9"/>
      <c r="C682" s="9"/>
      <c r="D682" s="8"/>
      <c r="E682" s="8"/>
      <c r="F682" s="8"/>
      <c r="G682" s="8"/>
      <c r="H682" s="9"/>
      <c r="I682" s="9"/>
      <c r="J682" s="9"/>
      <c r="K682" s="9"/>
      <c r="L682" s="9"/>
      <c r="M682" s="8"/>
      <c r="N682" s="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8"/>
      <c r="AK682" s="10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8"/>
      <c r="BC682" s="10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8"/>
      <c r="BZ682" s="8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</row>
    <row r="683" ht="15.75" customHeight="1">
      <c r="A683" s="8"/>
      <c r="B683" s="9"/>
      <c r="C683" s="9"/>
      <c r="D683" s="8"/>
      <c r="E683" s="8"/>
      <c r="F683" s="8"/>
      <c r="G683" s="8"/>
      <c r="H683" s="9"/>
      <c r="I683" s="9"/>
      <c r="J683" s="9"/>
      <c r="K683" s="9"/>
      <c r="L683" s="9"/>
      <c r="M683" s="8"/>
      <c r="N683" s="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8"/>
      <c r="AK683" s="10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8"/>
      <c r="BC683" s="10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8"/>
      <c r="BZ683" s="8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</row>
    <row r="684" ht="15.75" customHeight="1">
      <c r="A684" s="8"/>
      <c r="B684" s="9"/>
      <c r="C684" s="9"/>
      <c r="D684" s="8"/>
      <c r="E684" s="8"/>
      <c r="F684" s="8"/>
      <c r="G684" s="8"/>
      <c r="H684" s="9"/>
      <c r="I684" s="9"/>
      <c r="J684" s="9"/>
      <c r="K684" s="9"/>
      <c r="L684" s="9"/>
      <c r="M684" s="8"/>
      <c r="N684" s="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8"/>
      <c r="AK684" s="10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8"/>
      <c r="BC684" s="10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8"/>
      <c r="BZ684" s="8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</row>
    <row r="685" ht="15.75" customHeight="1">
      <c r="A685" s="8"/>
      <c r="B685" s="9"/>
      <c r="C685" s="9"/>
      <c r="D685" s="8"/>
      <c r="E685" s="8"/>
      <c r="F685" s="8"/>
      <c r="G685" s="8"/>
      <c r="H685" s="9"/>
      <c r="I685" s="9"/>
      <c r="J685" s="9"/>
      <c r="K685" s="9"/>
      <c r="L685" s="9"/>
      <c r="M685" s="8"/>
      <c r="N685" s="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8"/>
      <c r="AK685" s="10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8"/>
      <c r="BC685" s="10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8"/>
      <c r="BZ685" s="8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</row>
    <row r="686" ht="15.75" customHeight="1">
      <c r="A686" s="8"/>
      <c r="B686" s="9"/>
      <c r="C686" s="9"/>
      <c r="D686" s="8"/>
      <c r="E686" s="8"/>
      <c r="F686" s="8"/>
      <c r="G686" s="8"/>
      <c r="H686" s="9"/>
      <c r="I686" s="9"/>
      <c r="J686" s="9"/>
      <c r="K686" s="9"/>
      <c r="L686" s="9"/>
      <c r="M686" s="8"/>
      <c r="N686" s="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8"/>
      <c r="AK686" s="10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8"/>
      <c r="BC686" s="10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8"/>
      <c r="BZ686" s="8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</row>
    <row r="687" ht="15.75" customHeight="1">
      <c r="A687" s="8"/>
      <c r="B687" s="9"/>
      <c r="C687" s="9"/>
      <c r="D687" s="8"/>
      <c r="E687" s="8"/>
      <c r="F687" s="8"/>
      <c r="G687" s="8"/>
      <c r="H687" s="9"/>
      <c r="I687" s="9"/>
      <c r="J687" s="9"/>
      <c r="K687" s="9"/>
      <c r="L687" s="9"/>
      <c r="M687" s="8"/>
      <c r="N687" s="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8"/>
      <c r="AK687" s="10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8"/>
      <c r="BC687" s="10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8"/>
      <c r="BZ687" s="8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</row>
    <row r="688" ht="15.75" customHeight="1">
      <c r="A688" s="8"/>
      <c r="B688" s="9"/>
      <c r="C688" s="9"/>
      <c r="D688" s="8"/>
      <c r="E688" s="8"/>
      <c r="F688" s="8"/>
      <c r="G688" s="8"/>
      <c r="H688" s="9"/>
      <c r="I688" s="9"/>
      <c r="J688" s="9"/>
      <c r="K688" s="9"/>
      <c r="L688" s="9"/>
      <c r="M688" s="8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8"/>
      <c r="AK688" s="10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8"/>
      <c r="BC688" s="10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8"/>
      <c r="BZ688" s="8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</row>
    <row r="689" ht="15.75" customHeight="1">
      <c r="A689" s="8"/>
      <c r="B689" s="9"/>
      <c r="C689" s="9"/>
      <c r="D689" s="8"/>
      <c r="E689" s="8"/>
      <c r="F689" s="8"/>
      <c r="G689" s="8"/>
      <c r="H689" s="9"/>
      <c r="I689" s="9"/>
      <c r="J689" s="9"/>
      <c r="K689" s="9"/>
      <c r="L689" s="9"/>
      <c r="M689" s="8"/>
      <c r="N689" s="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8"/>
      <c r="AK689" s="10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8"/>
      <c r="BC689" s="10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8"/>
      <c r="BZ689" s="8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</row>
    <row r="690" ht="15.75" customHeight="1">
      <c r="A690" s="8"/>
      <c r="B690" s="9"/>
      <c r="C690" s="9"/>
      <c r="D690" s="8"/>
      <c r="E690" s="8"/>
      <c r="F690" s="8"/>
      <c r="G690" s="8"/>
      <c r="H690" s="9"/>
      <c r="I690" s="9"/>
      <c r="J690" s="9"/>
      <c r="K690" s="9"/>
      <c r="L690" s="9"/>
      <c r="M690" s="8"/>
      <c r="N690" s="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8"/>
      <c r="AK690" s="10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8"/>
      <c r="BC690" s="10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8"/>
      <c r="BZ690" s="8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</row>
    <row r="691" ht="15.75" customHeight="1">
      <c r="A691" s="8"/>
      <c r="B691" s="9"/>
      <c r="C691" s="9"/>
      <c r="D691" s="8"/>
      <c r="E691" s="8"/>
      <c r="F691" s="8"/>
      <c r="G691" s="8"/>
      <c r="H691" s="9"/>
      <c r="I691" s="9"/>
      <c r="J691" s="9"/>
      <c r="K691" s="9"/>
      <c r="L691" s="9"/>
      <c r="M691" s="8"/>
      <c r="N691" s="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8"/>
      <c r="AK691" s="10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8"/>
      <c r="BC691" s="10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8"/>
      <c r="BZ691" s="8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</row>
    <row r="692" ht="15.75" customHeight="1">
      <c r="A692" s="8"/>
      <c r="B692" s="9"/>
      <c r="C692" s="9"/>
      <c r="D692" s="8"/>
      <c r="E692" s="8"/>
      <c r="F692" s="8"/>
      <c r="G692" s="8"/>
      <c r="H692" s="9"/>
      <c r="I692" s="9"/>
      <c r="J692" s="9"/>
      <c r="K692" s="9"/>
      <c r="L692" s="9"/>
      <c r="M692" s="8"/>
      <c r="N692" s="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8"/>
      <c r="AK692" s="10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8"/>
      <c r="BC692" s="10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8"/>
      <c r="BZ692" s="8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</row>
    <row r="693" ht="15.75" customHeight="1">
      <c r="A693" s="8"/>
      <c r="B693" s="9"/>
      <c r="C693" s="9"/>
      <c r="D693" s="8"/>
      <c r="E693" s="8"/>
      <c r="F693" s="8"/>
      <c r="G693" s="8"/>
      <c r="H693" s="9"/>
      <c r="I693" s="9"/>
      <c r="J693" s="9"/>
      <c r="K693" s="9"/>
      <c r="L693" s="9"/>
      <c r="M693" s="8"/>
      <c r="N693" s="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8"/>
      <c r="AK693" s="10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8"/>
      <c r="BC693" s="10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8"/>
      <c r="BZ693" s="8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</row>
    <row r="694" ht="15.75" customHeight="1">
      <c r="A694" s="8"/>
      <c r="B694" s="9"/>
      <c r="C694" s="9"/>
      <c r="D694" s="8"/>
      <c r="E694" s="8"/>
      <c r="F694" s="8"/>
      <c r="G694" s="8"/>
      <c r="H694" s="9"/>
      <c r="I694" s="9"/>
      <c r="J694" s="9"/>
      <c r="K694" s="9"/>
      <c r="L694" s="9"/>
      <c r="M694" s="8"/>
      <c r="N694" s="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8"/>
      <c r="AK694" s="10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8"/>
      <c r="BC694" s="10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8"/>
      <c r="BZ694" s="8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</row>
    <row r="695" ht="15.75" customHeight="1">
      <c r="A695" s="8"/>
      <c r="B695" s="9"/>
      <c r="C695" s="9"/>
      <c r="D695" s="8"/>
      <c r="E695" s="8"/>
      <c r="F695" s="8"/>
      <c r="G695" s="8"/>
      <c r="H695" s="9"/>
      <c r="I695" s="9"/>
      <c r="J695" s="9"/>
      <c r="K695" s="9"/>
      <c r="L695" s="9"/>
      <c r="M695" s="8"/>
      <c r="N695" s="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8"/>
      <c r="AK695" s="10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8"/>
      <c r="BC695" s="10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8"/>
      <c r="BZ695" s="8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</row>
    <row r="696" ht="15.75" customHeight="1">
      <c r="A696" s="8"/>
      <c r="B696" s="9"/>
      <c r="C696" s="9"/>
      <c r="D696" s="8"/>
      <c r="E696" s="8"/>
      <c r="F696" s="8"/>
      <c r="G696" s="8"/>
      <c r="H696" s="9"/>
      <c r="I696" s="9"/>
      <c r="J696" s="9"/>
      <c r="K696" s="9"/>
      <c r="L696" s="9"/>
      <c r="M696" s="8"/>
      <c r="N696" s="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8"/>
      <c r="AK696" s="10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8"/>
      <c r="BC696" s="10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8"/>
      <c r="BZ696" s="8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</row>
    <row r="697" ht="15.75" customHeight="1">
      <c r="A697" s="8"/>
      <c r="B697" s="9"/>
      <c r="C697" s="9"/>
      <c r="D697" s="8"/>
      <c r="E697" s="8"/>
      <c r="F697" s="8"/>
      <c r="G697" s="8"/>
      <c r="H697" s="9"/>
      <c r="I697" s="9"/>
      <c r="J697" s="9"/>
      <c r="K697" s="9"/>
      <c r="L697" s="9"/>
      <c r="M697" s="8"/>
      <c r="N697" s="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8"/>
      <c r="AK697" s="10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8"/>
      <c r="BC697" s="10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8"/>
      <c r="BZ697" s="8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</row>
    <row r="698" ht="15.75" customHeight="1">
      <c r="A698" s="8"/>
      <c r="B698" s="9"/>
      <c r="C698" s="9"/>
      <c r="D698" s="8"/>
      <c r="E698" s="8"/>
      <c r="F698" s="8"/>
      <c r="G698" s="8"/>
      <c r="H698" s="9"/>
      <c r="I698" s="9"/>
      <c r="J698" s="9"/>
      <c r="K698" s="9"/>
      <c r="L698" s="9"/>
      <c r="M698" s="8"/>
      <c r="N698" s="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8"/>
      <c r="AK698" s="10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8"/>
      <c r="BC698" s="10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8"/>
      <c r="BZ698" s="8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</row>
    <row r="699" ht="15.75" customHeight="1">
      <c r="A699" s="8"/>
      <c r="B699" s="9"/>
      <c r="C699" s="9"/>
      <c r="D699" s="8"/>
      <c r="E699" s="8"/>
      <c r="F699" s="8"/>
      <c r="G699" s="8"/>
      <c r="H699" s="9"/>
      <c r="I699" s="9"/>
      <c r="J699" s="9"/>
      <c r="K699" s="9"/>
      <c r="L699" s="9"/>
      <c r="M699" s="8"/>
      <c r="N699" s="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8"/>
      <c r="AK699" s="10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8"/>
      <c r="BC699" s="10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8"/>
      <c r="BZ699" s="8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</row>
    <row r="700" ht="15.75" customHeight="1">
      <c r="A700" s="8"/>
      <c r="B700" s="9"/>
      <c r="C700" s="9"/>
      <c r="D700" s="8"/>
      <c r="E700" s="8"/>
      <c r="F700" s="8"/>
      <c r="G700" s="8"/>
      <c r="H700" s="9"/>
      <c r="I700" s="9"/>
      <c r="J700" s="9"/>
      <c r="K700" s="9"/>
      <c r="L700" s="9"/>
      <c r="M700" s="8"/>
      <c r="N700" s="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8"/>
      <c r="AK700" s="10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8"/>
      <c r="BC700" s="10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8"/>
      <c r="BZ700" s="8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</row>
    <row r="701" ht="15.75" customHeight="1">
      <c r="A701" s="8"/>
      <c r="B701" s="9"/>
      <c r="C701" s="9"/>
      <c r="D701" s="8"/>
      <c r="E701" s="8"/>
      <c r="F701" s="8"/>
      <c r="G701" s="8"/>
      <c r="H701" s="9"/>
      <c r="I701" s="9"/>
      <c r="J701" s="9"/>
      <c r="K701" s="9"/>
      <c r="L701" s="9"/>
      <c r="M701" s="8"/>
      <c r="N701" s="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8"/>
      <c r="AK701" s="10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8"/>
      <c r="BC701" s="10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8"/>
      <c r="BZ701" s="8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</row>
    <row r="702" ht="15.75" customHeight="1">
      <c r="A702" s="8"/>
      <c r="B702" s="9"/>
      <c r="C702" s="9"/>
      <c r="D702" s="8"/>
      <c r="E702" s="8"/>
      <c r="F702" s="8"/>
      <c r="G702" s="8"/>
      <c r="H702" s="9"/>
      <c r="I702" s="9"/>
      <c r="J702" s="9"/>
      <c r="K702" s="9"/>
      <c r="L702" s="9"/>
      <c r="M702" s="8"/>
      <c r="N702" s="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8"/>
      <c r="AK702" s="10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8"/>
      <c r="BC702" s="10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8"/>
      <c r="BZ702" s="8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</row>
    <row r="703" ht="15.75" customHeight="1">
      <c r="A703" s="8"/>
      <c r="B703" s="9"/>
      <c r="C703" s="9"/>
      <c r="D703" s="8"/>
      <c r="E703" s="8"/>
      <c r="F703" s="8"/>
      <c r="G703" s="8"/>
      <c r="H703" s="9"/>
      <c r="I703" s="9"/>
      <c r="J703" s="9"/>
      <c r="K703" s="9"/>
      <c r="L703" s="9"/>
      <c r="M703" s="8"/>
      <c r="N703" s="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8"/>
      <c r="AK703" s="10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8"/>
      <c r="BC703" s="10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8"/>
      <c r="BZ703" s="8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</row>
    <row r="704" ht="15.75" customHeight="1">
      <c r="A704" s="8"/>
      <c r="B704" s="9"/>
      <c r="C704" s="9"/>
      <c r="D704" s="8"/>
      <c r="E704" s="8"/>
      <c r="F704" s="8"/>
      <c r="G704" s="8"/>
      <c r="H704" s="9"/>
      <c r="I704" s="9"/>
      <c r="J704" s="9"/>
      <c r="K704" s="9"/>
      <c r="L704" s="9"/>
      <c r="M704" s="8"/>
      <c r="N704" s="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8"/>
      <c r="AK704" s="10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8"/>
      <c r="BC704" s="10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8"/>
      <c r="BZ704" s="8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</row>
    <row r="705" ht="15.75" customHeight="1">
      <c r="A705" s="8"/>
      <c r="B705" s="9"/>
      <c r="C705" s="9"/>
      <c r="D705" s="8"/>
      <c r="E705" s="8"/>
      <c r="F705" s="8"/>
      <c r="G705" s="8"/>
      <c r="H705" s="9"/>
      <c r="I705" s="9"/>
      <c r="J705" s="9"/>
      <c r="K705" s="9"/>
      <c r="L705" s="9"/>
      <c r="M705" s="8"/>
      <c r="N705" s="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8"/>
      <c r="AK705" s="10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8"/>
      <c r="BC705" s="10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8"/>
      <c r="BZ705" s="8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</row>
    <row r="706" ht="15.75" customHeight="1">
      <c r="A706" s="8"/>
      <c r="B706" s="9"/>
      <c r="C706" s="9"/>
      <c r="D706" s="8"/>
      <c r="E706" s="8"/>
      <c r="F706" s="8"/>
      <c r="G706" s="8"/>
      <c r="H706" s="9"/>
      <c r="I706" s="9"/>
      <c r="J706" s="9"/>
      <c r="K706" s="9"/>
      <c r="L706" s="9"/>
      <c r="M706" s="8"/>
      <c r="N706" s="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8"/>
      <c r="AK706" s="10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8"/>
      <c r="BC706" s="10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8"/>
      <c r="BZ706" s="8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</row>
    <row r="707" ht="15.75" customHeight="1">
      <c r="A707" s="8"/>
      <c r="B707" s="9"/>
      <c r="C707" s="9"/>
      <c r="D707" s="8"/>
      <c r="E707" s="8"/>
      <c r="F707" s="8"/>
      <c r="G707" s="8"/>
      <c r="H707" s="9"/>
      <c r="I707" s="9"/>
      <c r="J707" s="9"/>
      <c r="K707" s="9"/>
      <c r="L707" s="9"/>
      <c r="M707" s="8"/>
      <c r="N707" s="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8"/>
      <c r="AK707" s="10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8"/>
      <c r="BC707" s="10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8"/>
      <c r="BZ707" s="8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</row>
    <row r="708" ht="15.75" customHeight="1">
      <c r="A708" s="8"/>
      <c r="B708" s="9"/>
      <c r="C708" s="9"/>
      <c r="D708" s="8"/>
      <c r="E708" s="8"/>
      <c r="F708" s="8"/>
      <c r="G708" s="8"/>
      <c r="H708" s="9"/>
      <c r="I708" s="9"/>
      <c r="J708" s="9"/>
      <c r="K708" s="9"/>
      <c r="L708" s="9"/>
      <c r="M708" s="8"/>
      <c r="N708" s="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8"/>
      <c r="AK708" s="10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8"/>
      <c r="BC708" s="10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8"/>
      <c r="BZ708" s="8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</row>
    <row r="709" ht="15.75" customHeight="1">
      <c r="A709" s="8"/>
      <c r="B709" s="9"/>
      <c r="C709" s="9"/>
      <c r="D709" s="8"/>
      <c r="E709" s="8"/>
      <c r="F709" s="8"/>
      <c r="G709" s="8"/>
      <c r="H709" s="9"/>
      <c r="I709" s="9"/>
      <c r="J709" s="9"/>
      <c r="K709" s="9"/>
      <c r="L709" s="9"/>
      <c r="M709" s="8"/>
      <c r="N709" s="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8"/>
      <c r="AK709" s="10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8"/>
      <c r="BC709" s="10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8"/>
      <c r="BZ709" s="8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</row>
    <row r="710" ht="15.75" customHeight="1">
      <c r="A710" s="8"/>
      <c r="B710" s="9"/>
      <c r="C710" s="9"/>
      <c r="D710" s="8"/>
      <c r="E710" s="8"/>
      <c r="F710" s="8"/>
      <c r="G710" s="8"/>
      <c r="H710" s="9"/>
      <c r="I710" s="9"/>
      <c r="J710" s="9"/>
      <c r="K710" s="9"/>
      <c r="L710" s="9"/>
      <c r="M710" s="8"/>
      <c r="N710" s="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8"/>
      <c r="AK710" s="10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8"/>
      <c r="BC710" s="10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8"/>
      <c r="BZ710" s="8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</row>
    <row r="711" ht="15.75" customHeight="1">
      <c r="A711" s="8"/>
      <c r="B711" s="9"/>
      <c r="C711" s="9"/>
      <c r="D711" s="8"/>
      <c r="E711" s="8"/>
      <c r="F711" s="8"/>
      <c r="G711" s="8"/>
      <c r="H711" s="9"/>
      <c r="I711" s="9"/>
      <c r="J711" s="9"/>
      <c r="K711" s="9"/>
      <c r="L711" s="9"/>
      <c r="M711" s="8"/>
      <c r="N711" s="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8"/>
      <c r="AK711" s="10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8"/>
      <c r="BC711" s="10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8"/>
      <c r="BZ711" s="8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</row>
    <row r="712" ht="15.75" customHeight="1">
      <c r="A712" s="8"/>
      <c r="B712" s="9"/>
      <c r="C712" s="9"/>
      <c r="D712" s="8"/>
      <c r="E712" s="8"/>
      <c r="F712" s="8"/>
      <c r="G712" s="8"/>
      <c r="H712" s="9"/>
      <c r="I712" s="9"/>
      <c r="J712" s="9"/>
      <c r="K712" s="9"/>
      <c r="L712" s="9"/>
      <c r="M712" s="8"/>
      <c r="N712" s="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8"/>
      <c r="AK712" s="10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8"/>
      <c r="BC712" s="10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8"/>
      <c r="BZ712" s="8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</row>
    <row r="713" ht="15.75" customHeight="1">
      <c r="A713" s="8"/>
      <c r="B713" s="9"/>
      <c r="C713" s="9"/>
      <c r="D713" s="8"/>
      <c r="E713" s="8"/>
      <c r="F713" s="8"/>
      <c r="G713" s="8"/>
      <c r="H713" s="9"/>
      <c r="I713" s="9"/>
      <c r="J713" s="9"/>
      <c r="K713" s="9"/>
      <c r="L713" s="9"/>
      <c r="M713" s="8"/>
      <c r="N713" s="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8"/>
      <c r="AK713" s="10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8"/>
      <c r="BC713" s="10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8"/>
      <c r="BZ713" s="8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</row>
    <row r="714" ht="15.75" customHeight="1">
      <c r="A714" s="8"/>
      <c r="B714" s="9"/>
      <c r="C714" s="9"/>
      <c r="D714" s="8"/>
      <c r="E714" s="8"/>
      <c r="F714" s="8"/>
      <c r="G714" s="8"/>
      <c r="H714" s="9"/>
      <c r="I714" s="9"/>
      <c r="J714" s="9"/>
      <c r="K714" s="9"/>
      <c r="L714" s="9"/>
      <c r="M714" s="8"/>
      <c r="N714" s="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8"/>
      <c r="AK714" s="10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8"/>
      <c r="BC714" s="10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8"/>
      <c r="BZ714" s="8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</row>
    <row r="715" ht="15.75" customHeight="1">
      <c r="A715" s="8"/>
      <c r="B715" s="9"/>
      <c r="C715" s="9"/>
      <c r="D715" s="8"/>
      <c r="E715" s="8"/>
      <c r="F715" s="8"/>
      <c r="G715" s="8"/>
      <c r="H715" s="9"/>
      <c r="I715" s="9"/>
      <c r="J715" s="9"/>
      <c r="K715" s="9"/>
      <c r="L715" s="9"/>
      <c r="M715" s="8"/>
      <c r="N715" s="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8"/>
      <c r="AK715" s="10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8"/>
      <c r="BC715" s="10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8"/>
      <c r="BZ715" s="8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</row>
    <row r="716" ht="15.75" customHeight="1">
      <c r="A716" s="8"/>
      <c r="B716" s="9"/>
      <c r="C716" s="9"/>
      <c r="D716" s="8"/>
      <c r="E716" s="8"/>
      <c r="F716" s="8"/>
      <c r="G716" s="8"/>
      <c r="H716" s="9"/>
      <c r="I716" s="9"/>
      <c r="J716" s="9"/>
      <c r="K716" s="9"/>
      <c r="L716" s="9"/>
      <c r="M716" s="8"/>
      <c r="N716" s="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8"/>
      <c r="AK716" s="10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8"/>
      <c r="BC716" s="10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8"/>
      <c r="BZ716" s="8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</row>
    <row r="717" ht="15.75" customHeight="1">
      <c r="A717" s="8"/>
      <c r="B717" s="9"/>
      <c r="C717" s="9"/>
      <c r="D717" s="8"/>
      <c r="E717" s="8"/>
      <c r="F717" s="8"/>
      <c r="G717" s="8"/>
      <c r="H717" s="9"/>
      <c r="I717" s="9"/>
      <c r="J717" s="9"/>
      <c r="K717" s="9"/>
      <c r="L717" s="9"/>
      <c r="M717" s="8"/>
      <c r="N717" s="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8"/>
      <c r="AK717" s="10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8"/>
      <c r="BC717" s="10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8"/>
      <c r="BZ717" s="8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</row>
    <row r="718" ht="15.75" customHeight="1">
      <c r="A718" s="8"/>
      <c r="B718" s="9"/>
      <c r="C718" s="9"/>
      <c r="D718" s="8"/>
      <c r="E718" s="8"/>
      <c r="F718" s="8"/>
      <c r="G718" s="8"/>
      <c r="H718" s="9"/>
      <c r="I718" s="9"/>
      <c r="J718" s="9"/>
      <c r="K718" s="9"/>
      <c r="L718" s="9"/>
      <c r="M718" s="8"/>
      <c r="N718" s="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8"/>
      <c r="AK718" s="10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8"/>
      <c r="BC718" s="10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8"/>
      <c r="BZ718" s="8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</row>
    <row r="719" ht="15.75" customHeight="1">
      <c r="A719" s="8"/>
      <c r="B719" s="9"/>
      <c r="C719" s="9"/>
      <c r="D719" s="8"/>
      <c r="E719" s="8"/>
      <c r="F719" s="8"/>
      <c r="G719" s="8"/>
      <c r="H719" s="9"/>
      <c r="I719" s="9"/>
      <c r="J719" s="9"/>
      <c r="K719" s="9"/>
      <c r="L719" s="9"/>
      <c r="M719" s="8"/>
      <c r="N719" s="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8"/>
      <c r="AK719" s="10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8"/>
      <c r="BC719" s="10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8"/>
      <c r="BZ719" s="8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</row>
    <row r="720" ht="15.75" customHeight="1">
      <c r="A720" s="8"/>
      <c r="B720" s="9"/>
      <c r="C720" s="9"/>
      <c r="D720" s="8"/>
      <c r="E720" s="8"/>
      <c r="F720" s="8"/>
      <c r="G720" s="8"/>
      <c r="H720" s="9"/>
      <c r="I720" s="9"/>
      <c r="J720" s="9"/>
      <c r="K720" s="9"/>
      <c r="L720" s="9"/>
      <c r="M720" s="8"/>
      <c r="N720" s="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8"/>
      <c r="AK720" s="10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8"/>
      <c r="BC720" s="10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8"/>
      <c r="BZ720" s="8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</row>
    <row r="721" ht="15.75" customHeight="1">
      <c r="A721" s="8"/>
      <c r="B721" s="9"/>
      <c r="C721" s="9"/>
      <c r="D721" s="8"/>
      <c r="E721" s="8"/>
      <c r="F721" s="8"/>
      <c r="G721" s="8"/>
      <c r="H721" s="9"/>
      <c r="I721" s="9"/>
      <c r="J721" s="9"/>
      <c r="K721" s="9"/>
      <c r="L721" s="9"/>
      <c r="M721" s="8"/>
      <c r="N721" s="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8"/>
      <c r="AK721" s="10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8"/>
      <c r="BC721" s="10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8"/>
      <c r="BZ721" s="8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</row>
    <row r="722" ht="15.75" customHeight="1">
      <c r="A722" s="8"/>
      <c r="B722" s="9"/>
      <c r="C722" s="9"/>
      <c r="D722" s="8"/>
      <c r="E722" s="8"/>
      <c r="F722" s="8"/>
      <c r="G722" s="8"/>
      <c r="H722" s="9"/>
      <c r="I722" s="9"/>
      <c r="J722" s="9"/>
      <c r="K722" s="9"/>
      <c r="L722" s="9"/>
      <c r="M722" s="8"/>
      <c r="N722" s="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8"/>
      <c r="AK722" s="10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8"/>
      <c r="BC722" s="10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8"/>
      <c r="BZ722" s="8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</row>
    <row r="723" ht="15.75" customHeight="1">
      <c r="A723" s="8"/>
      <c r="B723" s="9"/>
      <c r="C723" s="9"/>
      <c r="D723" s="8"/>
      <c r="E723" s="8"/>
      <c r="F723" s="8"/>
      <c r="G723" s="8"/>
      <c r="H723" s="9"/>
      <c r="I723" s="9"/>
      <c r="J723" s="9"/>
      <c r="K723" s="9"/>
      <c r="L723" s="9"/>
      <c r="M723" s="8"/>
      <c r="N723" s="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8"/>
      <c r="AK723" s="10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8"/>
      <c r="BC723" s="10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8"/>
      <c r="BZ723" s="8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</row>
    <row r="724" ht="15.75" customHeight="1">
      <c r="A724" s="8"/>
      <c r="B724" s="9"/>
      <c r="C724" s="9"/>
      <c r="D724" s="8"/>
      <c r="E724" s="8"/>
      <c r="F724" s="8"/>
      <c r="G724" s="8"/>
      <c r="H724" s="9"/>
      <c r="I724" s="9"/>
      <c r="J724" s="9"/>
      <c r="K724" s="9"/>
      <c r="L724" s="9"/>
      <c r="M724" s="8"/>
      <c r="N724" s="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8"/>
      <c r="AK724" s="10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8"/>
      <c r="BC724" s="10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8"/>
      <c r="BZ724" s="8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</row>
    <row r="725" ht="15.75" customHeight="1">
      <c r="A725" s="8"/>
      <c r="B725" s="9"/>
      <c r="C725" s="9"/>
      <c r="D725" s="8"/>
      <c r="E725" s="8"/>
      <c r="F725" s="8"/>
      <c r="G725" s="8"/>
      <c r="H725" s="9"/>
      <c r="I725" s="9"/>
      <c r="J725" s="9"/>
      <c r="K725" s="9"/>
      <c r="L725" s="9"/>
      <c r="M725" s="8"/>
      <c r="N725" s="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8"/>
      <c r="AK725" s="10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8"/>
      <c r="BC725" s="10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8"/>
      <c r="BZ725" s="8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</row>
    <row r="726" ht="15.75" customHeight="1">
      <c r="A726" s="8"/>
      <c r="B726" s="9"/>
      <c r="C726" s="9"/>
      <c r="D726" s="8"/>
      <c r="E726" s="8"/>
      <c r="F726" s="8"/>
      <c r="G726" s="8"/>
      <c r="H726" s="9"/>
      <c r="I726" s="9"/>
      <c r="J726" s="9"/>
      <c r="K726" s="9"/>
      <c r="L726" s="9"/>
      <c r="M726" s="8"/>
      <c r="N726" s="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8"/>
      <c r="AK726" s="10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8"/>
      <c r="BC726" s="10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8"/>
      <c r="BZ726" s="8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</row>
    <row r="727" ht="15.75" customHeight="1">
      <c r="A727" s="8"/>
      <c r="B727" s="9"/>
      <c r="C727" s="9"/>
      <c r="D727" s="8"/>
      <c r="E727" s="8"/>
      <c r="F727" s="8"/>
      <c r="G727" s="8"/>
      <c r="H727" s="9"/>
      <c r="I727" s="9"/>
      <c r="J727" s="9"/>
      <c r="K727" s="9"/>
      <c r="L727" s="9"/>
      <c r="M727" s="8"/>
      <c r="N727" s="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8"/>
      <c r="AK727" s="10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8"/>
      <c r="BC727" s="10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8"/>
      <c r="BZ727" s="8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</row>
    <row r="728" ht="15.75" customHeight="1">
      <c r="A728" s="8"/>
      <c r="B728" s="9"/>
      <c r="C728" s="9"/>
      <c r="D728" s="8"/>
      <c r="E728" s="8"/>
      <c r="F728" s="8"/>
      <c r="G728" s="8"/>
      <c r="H728" s="9"/>
      <c r="I728" s="9"/>
      <c r="J728" s="9"/>
      <c r="K728" s="9"/>
      <c r="L728" s="9"/>
      <c r="M728" s="8"/>
      <c r="N728" s="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8"/>
      <c r="AK728" s="10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8"/>
      <c r="BC728" s="10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8"/>
      <c r="BZ728" s="8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</row>
    <row r="729" ht="15.75" customHeight="1">
      <c r="A729" s="8"/>
      <c r="B729" s="9"/>
      <c r="C729" s="9"/>
      <c r="D729" s="8"/>
      <c r="E729" s="8"/>
      <c r="F729" s="8"/>
      <c r="G729" s="8"/>
      <c r="H729" s="9"/>
      <c r="I729" s="9"/>
      <c r="J729" s="9"/>
      <c r="K729" s="9"/>
      <c r="L729" s="9"/>
      <c r="M729" s="8"/>
      <c r="N729" s="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8"/>
      <c r="AK729" s="10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8"/>
      <c r="BC729" s="10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8"/>
      <c r="BZ729" s="8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</row>
    <row r="730" ht="15.75" customHeight="1">
      <c r="A730" s="8"/>
      <c r="B730" s="9"/>
      <c r="C730" s="9"/>
      <c r="D730" s="8"/>
      <c r="E730" s="8"/>
      <c r="F730" s="8"/>
      <c r="G730" s="8"/>
      <c r="H730" s="9"/>
      <c r="I730" s="9"/>
      <c r="J730" s="9"/>
      <c r="K730" s="9"/>
      <c r="L730" s="9"/>
      <c r="M730" s="8"/>
      <c r="N730" s="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8"/>
      <c r="AK730" s="10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8"/>
      <c r="BC730" s="10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8"/>
      <c r="BZ730" s="8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</row>
    <row r="731" ht="15.75" customHeight="1">
      <c r="A731" s="8"/>
      <c r="B731" s="9"/>
      <c r="C731" s="9"/>
      <c r="D731" s="8"/>
      <c r="E731" s="8"/>
      <c r="F731" s="8"/>
      <c r="G731" s="8"/>
      <c r="H731" s="9"/>
      <c r="I731" s="9"/>
      <c r="J731" s="9"/>
      <c r="K731" s="9"/>
      <c r="L731" s="9"/>
      <c r="M731" s="8"/>
      <c r="N731" s="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8"/>
      <c r="AK731" s="10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8"/>
      <c r="BC731" s="10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8"/>
      <c r="BZ731" s="8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</row>
    <row r="732" ht="15.75" customHeight="1">
      <c r="A732" s="8"/>
      <c r="B732" s="9"/>
      <c r="C732" s="9"/>
      <c r="D732" s="8"/>
      <c r="E732" s="8"/>
      <c r="F732" s="8"/>
      <c r="G732" s="8"/>
      <c r="H732" s="9"/>
      <c r="I732" s="9"/>
      <c r="J732" s="9"/>
      <c r="K732" s="9"/>
      <c r="L732" s="9"/>
      <c r="M732" s="8"/>
      <c r="N732" s="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8"/>
      <c r="AK732" s="10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8"/>
      <c r="BC732" s="10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8"/>
      <c r="BZ732" s="8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</row>
    <row r="733" ht="15.75" customHeight="1">
      <c r="A733" s="8"/>
      <c r="B733" s="9"/>
      <c r="C733" s="9"/>
      <c r="D733" s="8"/>
      <c r="E733" s="8"/>
      <c r="F733" s="8"/>
      <c r="G733" s="8"/>
      <c r="H733" s="9"/>
      <c r="I733" s="9"/>
      <c r="J733" s="9"/>
      <c r="K733" s="9"/>
      <c r="L733" s="9"/>
      <c r="M733" s="8"/>
      <c r="N733" s="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8"/>
      <c r="AK733" s="10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8"/>
      <c r="BC733" s="10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8"/>
      <c r="BZ733" s="8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</row>
    <row r="734" ht="15.75" customHeight="1">
      <c r="A734" s="8"/>
      <c r="B734" s="9"/>
      <c r="C734" s="9"/>
      <c r="D734" s="8"/>
      <c r="E734" s="8"/>
      <c r="F734" s="8"/>
      <c r="G734" s="8"/>
      <c r="H734" s="9"/>
      <c r="I734" s="9"/>
      <c r="J734" s="9"/>
      <c r="K734" s="9"/>
      <c r="L734" s="9"/>
      <c r="M734" s="8"/>
      <c r="N734" s="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8"/>
      <c r="AK734" s="10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8"/>
      <c r="BC734" s="10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8"/>
      <c r="BZ734" s="8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</row>
    <row r="735" ht="15.75" customHeight="1">
      <c r="A735" s="8"/>
      <c r="B735" s="9"/>
      <c r="C735" s="9"/>
      <c r="D735" s="8"/>
      <c r="E735" s="8"/>
      <c r="F735" s="8"/>
      <c r="G735" s="8"/>
      <c r="H735" s="9"/>
      <c r="I735" s="9"/>
      <c r="J735" s="9"/>
      <c r="K735" s="9"/>
      <c r="L735" s="9"/>
      <c r="M735" s="8"/>
      <c r="N735" s="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8"/>
      <c r="AK735" s="10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8"/>
      <c r="BC735" s="10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8"/>
      <c r="BZ735" s="8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</row>
    <row r="736" ht="15.75" customHeight="1">
      <c r="A736" s="8"/>
      <c r="B736" s="9"/>
      <c r="C736" s="9"/>
      <c r="D736" s="8"/>
      <c r="E736" s="8"/>
      <c r="F736" s="8"/>
      <c r="G736" s="8"/>
      <c r="H736" s="9"/>
      <c r="I736" s="9"/>
      <c r="J736" s="9"/>
      <c r="K736" s="9"/>
      <c r="L736" s="9"/>
      <c r="M736" s="8"/>
      <c r="N736" s="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8"/>
      <c r="AK736" s="10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8"/>
      <c r="BC736" s="10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8"/>
      <c r="BZ736" s="8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</row>
    <row r="737" ht="15.75" customHeight="1">
      <c r="A737" s="8"/>
      <c r="B737" s="9"/>
      <c r="C737" s="9"/>
      <c r="D737" s="8"/>
      <c r="E737" s="8"/>
      <c r="F737" s="8"/>
      <c r="G737" s="8"/>
      <c r="H737" s="9"/>
      <c r="I737" s="9"/>
      <c r="J737" s="9"/>
      <c r="K737" s="9"/>
      <c r="L737" s="9"/>
      <c r="M737" s="8"/>
      <c r="N737" s="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8"/>
      <c r="AK737" s="10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8"/>
      <c r="BC737" s="10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8"/>
      <c r="BZ737" s="8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</row>
    <row r="738" ht="15.75" customHeight="1">
      <c r="A738" s="8"/>
      <c r="B738" s="9"/>
      <c r="C738" s="9"/>
      <c r="D738" s="8"/>
      <c r="E738" s="8"/>
      <c r="F738" s="8"/>
      <c r="G738" s="8"/>
      <c r="H738" s="9"/>
      <c r="I738" s="9"/>
      <c r="J738" s="9"/>
      <c r="K738" s="9"/>
      <c r="L738" s="9"/>
      <c r="M738" s="8"/>
      <c r="N738" s="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8"/>
      <c r="AK738" s="10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8"/>
      <c r="BC738" s="10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8"/>
      <c r="BZ738" s="8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</row>
    <row r="739" ht="15.75" customHeight="1">
      <c r="A739" s="8"/>
      <c r="B739" s="9"/>
      <c r="C739" s="9"/>
      <c r="D739" s="8"/>
      <c r="E739" s="8"/>
      <c r="F739" s="8"/>
      <c r="G739" s="8"/>
      <c r="H739" s="9"/>
      <c r="I739" s="9"/>
      <c r="J739" s="9"/>
      <c r="K739" s="9"/>
      <c r="L739" s="9"/>
      <c r="M739" s="8"/>
      <c r="N739" s="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8"/>
      <c r="AK739" s="10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8"/>
      <c r="BC739" s="10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8"/>
      <c r="BZ739" s="8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</row>
    <row r="740" ht="15.75" customHeight="1">
      <c r="A740" s="8"/>
      <c r="B740" s="9"/>
      <c r="C740" s="9"/>
      <c r="D740" s="8"/>
      <c r="E740" s="8"/>
      <c r="F740" s="8"/>
      <c r="G740" s="8"/>
      <c r="H740" s="9"/>
      <c r="I740" s="9"/>
      <c r="J740" s="9"/>
      <c r="K740" s="9"/>
      <c r="L740" s="9"/>
      <c r="M740" s="8"/>
      <c r="N740" s="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8"/>
      <c r="AK740" s="10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8"/>
      <c r="BC740" s="10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8"/>
      <c r="BZ740" s="8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</row>
    <row r="741" ht="15.75" customHeight="1">
      <c r="A741" s="8"/>
      <c r="B741" s="9"/>
      <c r="C741" s="9"/>
      <c r="D741" s="8"/>
      <c r="E741" s="8"/>
      <c r="F741" s="8"/>
      <c r="G741" s="8"/>
      <c r="H741" s="9"/>
      <c r="I741" s="9"/>
      <c r="J741" s="9"/>
      <c r="K741" s="9"/>
      <c r="L741" s="9"/>
      <c r="M741" s="8"/>
      <c r="N741" s="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8"/>
      <c r="AK741" s="10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8"/>
      <c r="BC741" s="10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8"/>
      <c r="BZ741" s="8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</row>
    <row r="742" ht="15.75" customHeight="1">
      <c r="A742" s="8"/>
      <c r="B742" s="9"/>
      <c r="C742" s="9"/>
      <c r="D742" s="8"/>
      <c r="E742" s="8"/>
      <c r="F742" s="8"/>
      <c r="G742" s="8"/>
      <c r="H742" s="9"/>
      <c r="I742" s="9"/>
      <c r="J742" s="9"/>
      <c r="K742" s="9"/>
      <c r="L742" s="9"/>
      <c r="M742" s="8"/>
      <c r="N742" s="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8"/>
      <c r="AK742" s="10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8"/>
      <c r="BC742" s="10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8"/>
      <c r="BZ742" s="8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</row>
    <row r="743" ht="15.75" customHeight="1">
      <c r="A743" s="8"/>
      <c r="B743" s="9"/>
      <c r="C743" s="9"/>
      <c r="D743" s="8"/>
      <c r="E743" s="8"/>
      <c r="F743" s="8"/>
      <c r="G743" s="8"/>
      <c r="H743" s="9"/>
      <c r="I743" s="9"/>
      <c r="J743" s="9"/>
      <c r="K743" s="9"/>
      <c r="L743" s="9"/>
      <c r="M743" s="8"/>
      <c r="N743" s="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8"/>
      <c r="AK743" s="10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8"/>
      <c r="BC743" s="10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8"/>
      <c r="BZ743" s="8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</row>
    <row r="744" ht="15.75" customHeight="1">
      <c r="A744" s="8"/>
      <c r="B744" s="9"/>
      <c r="C744" s="9"/>
      <c r="D744" s="8"/>
      <c r="E744" s="8"/>
      <c r="F744" s="8"/>
      <c r="G744" s="8"/>
      <c r="H744" s="9"/>
      <c r="I744" s="9"/>
      <c r="J744" s="9"/>
      <c r="K744" s="9"/>
      <c r="L744" s="9"/>
      <c r="M744" s="8"/>
      <c r="N744" s="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8"/>
      <c r="AK744" s="10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8"/>
      <c r="BC744" s="10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8"/>
      <c r="BZ744" s="8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</row>
    <row r="745" ht="15.75" customHeight="1">
      <c r="A745" s="8"/>
      <c r="B745" s="9"/>
      <c r="C745" s="9"/>
      <c r="D745" s="8"/>
      <c r="E745" s="8"/>
      <c r="F745" s="8"/>
      <c r="G745" s="8"/>
      <c r="H745" s="9"/>
      <c r="I745" s="9"/>
      <c r="J745" s="9"/>
      <c r="K745" s="9"/>
      <c r="L745" s="9"/>
      <c r="M745" s="8"/>
      <c r="N745" s="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8"/>
      <c r="AK745" s="10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8"/>
      <c r="BC745" s="10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8"/>
      <c r="BZ745" s="8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</row>
    <row r="746" ht="15.75" customHeight="1">
      <c r="A746" s="8"/>
      <c r="B746" s="9"/>
      <c r="C746" s="9"/>
      <c r="D746" s="8"/>
      <c r="E746" s="8"/>
      <c r="F746" s="8"/>
      <c r="G746" s="8"/>
      <c r="H746" s="9"/>
      <c r="I746" s="9"/>
      <c r="J746" s="9"/>
      <c r="K746" s="9"/>
      <c r="L746" s="9"/>
      <c r="M746" s="8"/>
      <c r="N746" s="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8"/>
      <c r="AK746" s="10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8"/>
      <c r="BC746" s="10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8"/>
      <c r="BZ746" s="8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</row>
    <row r="747" ht="15.75" customHeight="1">
      <c r="A747" s="8"/>
      <c r="B747" s="9"/>
      <c r="C747" s="9"/>
      <c r="D747" s="8"/>
      <c r="E747" s="8"/>
      <c r="F747" s="8"/>
      <c r="G747" s="8"/>
      <c r="H747" s="9"/>
      <c r="I747" s="9"/>
      <c r="J747" s="9"/>
      <c r="K747" s="9"/>
      <c r="L747" s="9"/>
      <c r="M747" s="8"/>
      <c r="N747" s="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8"/>
      <c r="AK747" s="10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8"/>
      <c r="BC747" s="10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8"/>
      <c r="BZ747" s="8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</row>
    <row r="748" ht="15.75" customHeight="1">
      <c r="A748" s="8"/>
      <c r="B748" s="9"/>
      <c r="C748" s="9"/>
      <c r="D748" s="8"/>
      <c r="E748" s="8"/>
      <c r="F748" s="8"/>
      <c r="G748" s="8"/>
      <c r="H748" s="9"/>
      <c r="I748" s="9"/>
      <c r="J748" s="9"/>
      <c r="K748" s="9"/>
      <c r="L748" s="9"/>
      <c r="M748" s="8"/>
      <c r="N748" s="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8"/>
      <c r="AK748" s="10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8"/>
      <c r="BC748" s="10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8"/>
      <c r="BZ748" s="8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</row>
    <row r="749" ht="15.75" customHeight="1">
      <c r="A749" s="8"/>
      <c r="B749" s="9"/>
      <c r="C749" s="9"/>
      <c r="D749" s="8"/>
      <c r="E749" s="8"/>
      <c r="F749" s="8"/>
      <c r="G749" s="8"/>
      <c r="H749" s="9"/>
      <c r="I749" s="9"/>
      <c r="J749" s="9"/>
      <c r="K749" s="9"/>
      <c r="L749" s="9"/>
      <c r="M749" s="8"/>
      <c r="N749" s="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8"/>
      <c r="AK749" s="10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8"/>
      <c r="BC749" s="10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8"/>
      <c r="BZ749" s="8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</row>
    <row r="750" ht="15.75" customHeight="1">
      <c r="A750" s="8"/>
      <c r="B750" s="9"/>
      <c r="C750" s="9"/>
      <c r="D750" s="8"/>
      <c r="E750" s="8"/>
      <c r="F750" s="8"/>
      <c r="G750" s="8"/>
      <c r="H750" s="9"/>
      <c r="I750" s="9"/>
      <c r="J750" s="9"/>
      <c r="K750" s="9"/>
      <c r="L750" s="9"/>
      <c r="M750" s="8"/>
      <c r="N750" s="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8"/>
      <c r="AK750" s="10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8"/>
      <c r="BC750" s="10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8"/>
      <c r="BZ750" s="8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</row>
    <row r="751" ht="15.75" customHeight="1">
      <c r="A751" s="8"/>
      <c r="B751" s="9"/>
      <c r="C751" s="9"/>
      <c r="D751" s="8"/>
      <c r="E751" s="8"/>
      <c r="F751" s="8"/>
      <c r="G751" s="8"/>
      <c r="H751" s="9"/>
      <c r="I751" s="9"/>
      <c r="J751" s="9"/>
      <c r="K751" s="9"/>
      <c r="L751" s="9"/>
      <c r="M751" s="8"/>
      <c r="N751" s="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8"/>
      <c r="AK751" s="10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8"/>
      <c r="BC751" s="10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8"/>
      <c r="BZ751" s="8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</row>
    <row r="752" ht="15.75" customHeight="1">
      <c r="A752" s="8"/>
      <c r="B752" s="9"/>
      <c r="C752" s="9"/>
      <c r="D752" s="8"/>
      <c r="E752" s="8"/>
      <c r="F752" s="8"/>
      <c r="G752" s="8"/>
      <c r="H752" s="9"/>
      <c r="I752" s="9"/>
      <c r="J752" s="9"/>
      <c r="K752" s="9"/>
      <c r="L752" s="9"/>
      <c r="M752" s="8"/>
      <c r="N752" s="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8"/>
      <c r="AK752" s="10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8"/>
      <c r="BC752" s="10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8"/>
      <c r="BZ752" s="8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</row>
    <row r="753" ht="15.75" customHeight="1">
      <c r="A753" s="8"/>
      <c r="B753" s="9"/>
      <c r="C753" s="9"/>
      <c r="D753" s="8"/>
      <c r="E753" s="8"/>
      <c r="F753" s="8"/>
      <c r="G753" s="8"/>
      <c r="H753" s="9"/>
      <c r="I753" s="9"/>
      <c r="J753" s="9"/>
      <c r="K753" s="9"/>
      <c r="L753" s="9"/>
      <c r="M753" s="8"/>
      <c r="N753" s="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8"/>
      <c r="AK753" s="10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8"/>
      <c r="BC753" s="10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8"/>
      <c r="BZ753" s="8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</row>
    <row r="754" ht="15.75" customHeight="1">
      <c r="A754" s="8"/>
      <c r="B754" s="9"/>
      <c r="C754" s="9"/>
      <c r="D754" s="8"/>
      <c r="E754" s="8"/>
      <c r="F754" s="8"/>
      <c r="G754" s="8"/>
      <c r="H754" s="9"/>
      <c r="I754" s="9"/>
      <c r="J754" s="9"/>
      <c r="K754" s="9"/>
      <c r="L754" s="9"/>
      <c r="M754" s="8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8"/>
      <c r="AK754" s="10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8"/>
      <c r="BC754" s="10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8"/>
      <c r="BZ754" s="8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</row>
    <row r="755" ht="15.75" customHeight="1">
      <c r="A755" s="8"/>
      <c r="B755" s="9"/>
      <c r="C755" s="9"/>
      <c r="D755" s="8"/>
      <c r="E755" s="8"/>
      <c r="F755" s="8"/>
      <c r="G755" s="8"/>
      <c r="H755" s="9"/>
      <c r="I755" s="9"/>
      <c r="J755" s="9"/>
      <c r="K755" s="9"/>
      <c r="L755" s="9"/>
      <c r="M755" s="8"/>
      <c r="N755" s="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8"/>
      <c r="AK755" s="10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8"/>
      <c r="BC755" s="10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8"/>
      <c r="BZ755" s="8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</row>
    <row r="756" ht="15.75" customHeight="1">
      <c r="A756" s="8"/>
      <c r="B756" s="9"/>
      <c r="C756" s="9"/>
      <c r="D756" s="8"/>
      <c r="E756" s="8"/>
      <c r="F756" s="8"/>
      <c r="G756" s="8"/>
      <c r="H756" s="9"/>
      <c r="I756" s="9"/>
      <c r="J756" s="9"/>
      <c r="K756" s="9"/>
      <c r="L756" s="9"/>
      <c r="M756" s="8"/>
      <c r="N756" s="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8"/>
      <c r="AK756" s="10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8"/>
      <c r="BC756" s="10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8"/>
      <c r="BZ756" s="8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</row>
    <row r="757" ht="15.75" customHeight="1">
      <c r="A757" s="8"/>
      <c r="B757" s="9"/>
      <c r="C757" s="9"/>
      <c r="D757" s="8"/>
      <c r="E757" s="8"/>
      <c r="F757" s="8"/>
      <c r="G757" s="8"/>
      <c r="H757" s="9"/>
      <c r="I757" s="9"/>
      <c r="J757" s="9"/>
      <c r="K757" s="9"/>
      <c r="L757" s="9"/>
      <c r="M757" s="8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8"/>
      <c r="AK757" s="10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8"/>
      <c r="BC757" s="10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8"/>
      <c r="BZ757" s="8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</row>
    <row r="758" ht="15.75" customHeight="1">
      <c r="A758" s="8"/>
      <c r="B758" s="9"/>
      <c r="C758" s="9"/>
      <c r="D758" s="8"/>
      <c r="E758" s="8"/>
      <c r="F758" s="8"/>
      <c r="G758" s="8"/>
      <c r="H758" s="9"/>
      <c r="I758" s="9"/>
      <c r="J758" s="9"/>
      <c r="K758" s="9"/>
      <c r="L758" s="9"/>
      <c r="M758" s="8"/>
      <c r="N758" s="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8"/>
      <c r="AK758" s="10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8"/>
      <c r="BC758" s="10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8"/>
      <c r="BZ758" s="8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</row>
    <row r="759" ht="15.75" customHeight="1">
      <c r="A759" s="8"/>
      <c r="B759" s="9"/>
      <c r="C759" s="9"/>
      <c r="D759" s="8"/>
      <c r="E759" s="8"/>
      <c r="F759" s="8"/>
      <c r="G759" s="8"/>
      <c r="H759" s="9"/>
      <c r="I759" s="9"/>
      <c r="J759" s="9"/>
      <c r="K759" s="9"/>
      <c r="L759" s="9"/>
      <c r="M759" s="8"/>
      <c r="N759" s="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8"/>
      <c r="AK759" s="10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8"/>
      <c r="BC759" s="10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8"/>
      <c r="BZ759" s="8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</row>
    <row r="760" ht="15.75" customHeight="1">
      <c r="A760" s="8"/>
      <c r="B760" s="9"/>
      <c r="C760" s="9"/>
      <c r="D760" s="8"/>
      <c r="E760" s="8"/>
      <c r="F760" s="8"/>
      <c r="G760" s="8"/>
      <c r="H760" s="9"/>
      <c r="I760" s="9"/>
      <c r="J760" s="9"/>
      <c r="K760" s="9"/>
      <c r="L760" s="9"/>
      <c r="M760" s="8"/>
      <c r="N760" s="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8"/>
      <c r="AK760" s="10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8"/>
      <c r="BC760" s="10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8"/>
      <c r="BZ760" s="8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</row>
    <row r="761" ht="15.75" customHeight="1">
      <c r="A761" s="8"/>
      <c r="B761" s="9"/>
      <c r="C761" s="9"/>
      <c r="D761" s="8"/>
      <c r="E761" s="8"/>
      <c r="F761" s="8"/>
      <c r="G761" s="8"/>
      <c r="H761" s="9"/>
      <c r="I761" s="9"/>
      <c r="J761" s="9"/>
      <c r="K761" s="9"/>
      <c r="L761" s="9"/>
      <c r="M761" s="8"/>
      <c r="N761" s="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8"/>
      <c r="AK761" s="10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8"/>
      <c r="BC761" s="10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8"/>
      <c r="BZ761" s="8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</row>
    <row r="762" ht="15.75" customHeight="1">
      <c r="A762" s="8"/>
      <c r="B762" s="9"/>
      <c r="C762" s="9"/>
      <c r="D762" s="8"/>
      <c r="E762" s="8"/>
      <c r="F762" s="8"/>
      <c r="G762" s="8"/>
      <c r="H762" s="9"/>
      <c r="I762" s="9"/>
      <c r="J762" s="9"/>
      <c r="K762" s="9"/>
      <c r="L762" s="9"/>
      <c r="M762" s="8"/>
      <c r="N762" s="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8"/>
      <c r="AK762" s="10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8"/>
      <c r="BC762" s="10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8"/>
      <c r="BZ762" s="8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</row>
    <row r="763" ht="15.75" customHeight="1">
      <c r="A763" s="8"/>
      <c r="B763" s="9"/>
      <c r="C763" s="9"/>
      <c r="D763" s="8"/>
      <c r="E763" s="8"/>
      <c r="F763" s="8"/>
      <c r="G763" s="8"/>
      <c r="H763" s="9"/>
      <c r="I763" s="9"/>
      <c r="J763" s="9"/>
      <c r="K763" s="9"/>
      <c r="L763" s="9"/>
      <c r="M763" s="8"/>
      <c r="N763" s="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8"/>
      <c r="AK763" s="10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8"/>
      <c r="BC763" s="10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8"/>
      <c r="BZ763" s="8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</row>
    <row r="764" ht="15.75" customHeight="1">
      <c r="A764" s="8"/>
      <c r="B764" s="9"/>
      <c r="C764" s="9"/>
      <c r="D764" s="8"/>
      <c r="E764" s="8"/>
      <c r="F764" s="8"/>
      <c r="G764" s="8"/>
      <c r="H764" s="9"/>
      <c r="I764" s="9"/>
      <c r="J764" s="9"/>
      <c r="K764" s="9"/>
      <c r="L764" s="9"/>
      <c r="M764" s="8"/>
      <c r="N764" s="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8"/>
      <c r="AK764" s="10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8"/>
      <c r="BC764" s="10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8"/>
      <c r="BZ764" s="8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</row>
    <row r="765" ht="15.75" customHeight="1">
      <c r="A765" s="8"/>
      <c r="B765" s="9"/>
      <c r="C765" s="9"/>
      <c r="D765" s="8"/>
      <c r="E765" s="8"/>
      <c r="F765" s="8"/>
      <c r="G765" s="8"/>
      <c r="H765" s="9"/>
      <c r="I765" s="9"/>
      <c r="J765" s="9"/>
      <c r="K765" s="9"/>
      <c r="L765" s="9"/>
      <c r="M765" s="8"/>
      <c r="N765" s="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8"/>
      <c r="AK765" s="10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8"/>
      <c r="BC765" s="10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8"/>
      <c r="BZ765" s="8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</row>
    <row r="766" ht="15.75" customHeight="1">
      <c r="A766" s="8"/>
      <c r="B766" s="9"/>
      <c r="C766" s="9"/>
      <c r="D766" s="8"/>
      <c r="E766" s="8"/>
      <c r="F766" s="8"/>
      <c r="G766" s="8"/>
      <c r="H766" s="9"/>
      <c r="I766" s="9"/>
      <c r="J766" s="9"/>
      <c r="K766" s="9"/>
      <c r="L766" s="9"/>
      <c r="M766" s="8"/>
      <c r="N766" s="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8"/>
      <c r="AK766" s="10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8"/>
      <c r="BC766" s="10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8"/>
      <c r="BZ766" s="8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</row>
    <row r="767" ht="15.75" customHeight="1">
      <c r="A767" s="8"/>
      <c r="B767" s="9"/>
      <c r="C767" s="9"/>
      <c r="D767" s="8"/>
      <c r="E767" s="8"/>
      <c r="F767" s="8"/>
      <c r="G767" s="8"/>
      <c r="H767" s="9"/>
      <c r="I767" s="9"/>
      <c r="J767" s="9"/>
      <c r="K767" s="9"/>
      <c r="L767" s="9"/>
      <c r="M767" s="8"/>
      <c r="N767" s="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8"/>
      <c r="AK767" s="10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8"/>
      <c r="BC767" s="10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8"/>
      <c r="BZ767" s="8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</row>
    <row r="768" ht="15.75" customHeight="1">
      <c r="A768" s="8"/>
      <c r="B768" s="9"/>
      <c r="C768" s="9"/>
      <c r="D768" s="8"/>
      <c r="E768" s="8"/>
      <c r="F768" s="8"/>
      <c r="G768" s="8"/>
      <c r="H768" s="9"/>
      <c r="I768" s="9"/>
      <c r="J768" s="9"/>
      <c r="K768" s="9"/>
      <c r="L768" s="9"/>
      <c r="M768" s="8"/>
      <c r="N768" s="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8"/>
      <c r="AK768" s="10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8"/>
      <c r="BC768" s="10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8"/>
      <c r="BZ768" s="8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</row>
    <row r="769" ht="15.75" customHeight="1">
      <c r="A769" s="8"/>
      <c r="B769" s="9"/>
      <c r="C769" s="9"/>
      <c r="D769" s="8"/>
      <c r="E769" s="8"/>
      <c r="F769" s="8"/>
      <c r="G769" s="8"/>
      <c r="H769" s="9"/>
      <c r="I769" s="9"/>
      <c r="J769" s="9"/>
      <c r="K769" s="9"/>
      <c r="L769" s="9"/>
      <c r="M769" s="8"/>
      <c r="N769" s="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8"/>
      <c r="AK769" s="10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8"/>
      <c r="BC769" s="10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8"/>
      <c r="BZ769" s="8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</row>
    <row r="770" ht="15.75" customHeight="1">
      <c r="A770" s="8"/>
      <c r="B770" s="9"/>
      <c r="C770" s="9"/>
      <c r="D770" s="8"/>
      <c r="E770" s="8"/>
      <c r="F770" s="8"/>
      <c r="G770" s="8"/>
      <c r="H770" s="9"/>
      <c r="I770" s="9"/>
      <c r="J770" s="9"/>
      <c r="K770" s="9"/>
      <c r="L770" s="9"/>
      <c r="M770" s="8"/>
      <c r="N770" s="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8"/>
      <c r="AK770" s="10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8"/>
      <c r="BC770" s="10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8"/>
      <c r="BZ770" s="8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</row>
    <row r="771" ht="15.75" customHeight="1">
      <c r="A771" s="8"/>
      <c r="B771" s="9"/>
      <c r="C771" s="9"/>
      <c r="D771" s="8"/>
      <c r="E771" s="8"/>
      <c r="F771" s="8"/>
      <c r="G771" s="8"/>
      <c r="H771" s="9"/>
      <c r="I771" s="9"/>
      <c r="J771" s="9"/>
      <c r="K771" s="9"/>
      <c r="L771" s="9"/>
      <c r="M771" s="8"/>
      <c r="N771" s="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8"/>
      <c r="AK771" s="10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8"/>
      <c r="BC771" s="10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8"/>
      <c r="BZ771" s="8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</row>
    <row r="772" ht="15.75" customHeight="1">
      <c r="A772" s="8"/>
      <c r="B772" s="9"/>
      <c r="C772" s="9"/>
      <c r="D772" s="8"/>
      <c r="E772" s="8"/>
      <c r="F772" s="8"/>
      <c r="G772" s="8"/>
      <c r="H772" s="9"/>
      <c r="I772" s="9"/>
      <c r="J772" s="9"/>
      <c r="K772" s="9"/>
      <c r="L772" s="9"/>
      <c r="M772" s="8"/>
      <c r="N772" s="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8"/>
      <c r="AK772" s="10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8"/>
      <c r="BC772" s="10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8"/>
      <c r="BZ772" s="8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</row>
    <row r="773" ht="15.75" customHeight="1">
      <c r="A773" s="8"/>
      <c r="B773" s="9"/>
      <c r="C773" s="9"/>
      <c r="D773" s="8"/>
      <c r="E773" s="8"/>
      <c r="F773" s="8"/>
      <c r="G773" s="8"/>
      <c r="H773" s="9"/>
      <c r="I773" s="9"/>
      <c r="J773" s="9"/>
      <c r="K773" s="9"/>
      <c r="L773" s="9"/>
      <c r="M773" s="8"/>
      <c r="N773" s="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8"/>
      <c r="AK773" s="10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8"/>
      <c r="BC773" s="10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8"/>
      <c r="BZ773" s="8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</row>
    <row r="774" ht="15.75" customHeight="1">
      <c r="A774" s="8"/>
      <c r="B774" s="9"/>
      <c r="C774" s="9"/>
      <c r="D774" s="8"/>
      <c r="E774" s="8"/>
      <c r="F774" s="8"/>
      <c r="G774" s="8"/>
      <c r="H774" s="9"/>
      <c r="I774" s="9"/>
      <c r="J774" s="9"/>
      <c r="K774" s="9"/>
      <c r="L774" s="9"/>
      <c r="M774" s="8"/>
      <c r="N774" s="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8"/>
      <c r="AK774" s="10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8"/>
      <c r="BC774" s="10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8"/>
      <c r="BZ774" s="8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</row>
    <row r="775" ht="15.75" customHeight="1">
      <c r="A775" s="8"/>
      <c r="B775" s="9"/>
      <c r="C775" s="9"/>
      <c r="D775" s="8"/>
      <c r="E775" s="8"/>
      <c r="F775" s="8"/>
      <c r="G775" s="8"/>
      <c r="H775" s="9"/>
      <c r="I775" s="9"/>
      <c r="J775" s="9"/>
      <c r="K775" s="9"/>
      <c r="L775" s="9"/>
      <c r="M775" s="8"/>
      <c r="N775" s="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8"/>
      <c r="AK775" s="10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8"/>
      <c r="BC775" s="10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8"/>
      <c r="BZ775" s="8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</row>
    <row r="776" ht="15.75" customHeight="1">
      <c r="A776" s="8"/>
      <c r="B776" s="9"/>
      <c r="C776" s="9"/>
      <c r="D776" s="8"/>
      <c r="E776" s="8"/>
      <c r="F776" s="8"/>
      <c r="G776" s="8"/>
      <c r="H776" s="9"/>
      <c r="I776" s="9"/>
      <c r="J776" s="9"/>
      <c r="K776" s="9"/>
      <c r="L776" s="9"/>
      <c r="M776" s="8"/>
      <c r="N776" s="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8"/>
      <c r="AK776" s="10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8"/>
      <c r="BC776" s="10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8"/>
      <c r="BZ776" s="8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</row>
    <row r="777" ht="15.75" customHeight="1">
      <c r="A777" s="8"/>
      <c r="B777" s="9"/>
      <c r="C777" s="9"/>
      <c r="D777" s="8"/>
      <c r="E777" s="8"/>
      <c r="F777" s="8"/>
      <c r="G777" s="8"/>
      <c r="H777" s="9"/>
      <c r="I777" s="9"/>
      <c r="J777" s="9"/>
      <c r="K777" s="9"/>
      <c r="L777" s="9"/>
      <c r="M777" s="8"/>
      <c r="N777" s="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8"/>
      <c r="AK777" s="10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8"/>
      <c r="BC777" s="10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8"/>
      <c r="BZ777" s="8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</row>
    <row r="778" ht="15.75" customHeight="1">
      <c r="A778" s="8"/>
      <c r="B778" s="9"/>
      <c r="C778" s="9"/>
      <c r="D778" s="8"/>
      <c r="E778" s="8"/>
      <c r="F778" s="8"/>
      <c r="G778" s="8"/>
      <c r="H778" s="9"/>
      <c r="I778" s="9"/>
      <c r="J778" s="9"/>
      <c r="K778" s="9"/>
      <c r="L778" s="9"/>
      <c r="M778" s="8"/>
      <c r="N778" s="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8"/>
      <c r="AK778" s="10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8"/>
      <c r="BC778" s="10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8"/>
      <c r="BZ778" s="8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</row>
    <row r="779" ht="15.75" customHeight="1">
      <c r="A779" s="8"/>
      <c r="B779" s="9"/>
      <c r="C779" s="9"/>
      <c r="D779" s="8"/>
      <c r="E779" s="8"/>
      <c r="F779" s="8"/>
      <c r="G779" s="8"/>
      <c r="H779" s="9"/>
      <c r="I779" s="9"/>
      <c r="J779" s="9"/>
      <c r="K779" s="9"/>
      <c r="L779" s="9"/>
      <c r="M779" s="8"/>
      <c r="N779" s="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8"/>
      <c r="AK779" s="10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8"/>
      <c r="BC779" s="10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8"/>
      <c r="BZ779" s="8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</row>
    <row r="780" ht="15.75" customHeight="1">
      <c r="A780" s="8"/>
      <c r="B780" s="9"/>
      <c r="C780" s="9"/>
      <c r="D780" s="8"/>
      <c r="E780" s="8"/>
      <c r="F780" s="8"/>
      <c r="G780" s="8"/>
      <c r="H780" s="9"/>
      <c r="I780" s="9"/>
      <c r="J780" s="9"/>
      <c r="K780" s="9"/>
      <c r="L780" s="9"/>
      <c r="M780" s="8"/>
      <c r="N780" s="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8"/>
      <c r="AK780" s="10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8"/>
      <c r="BC780" s="10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8"/>
      <c r="BZ780" s="8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</row>
    <row r="781" ht="15.75" customHeight="1">
      <c r="A781" s="8"/>
      <c r="B781" s="9"/>
      <c r="C781" s="9"/>
      <c r="D781" s="8"/>
      <c r="E781" s="8"/>
      <c r="F781" s="8"/>
      <c r="G781" s="8"/>
      <c r="H781" s="9"/>
      <c r="I781" s="9"/>
      <c r="J781" s="9"/>
      <c r="K781" s="9"/>
      <c r="L781" s="9"/>
      <c r="M781" s="8"/>
      <c r="N781" s="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8"/>
      <c r="AK781" s="10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8"/>
      <c r="BC781" s="10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8"/>
      <c r="BZ781" s="8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</row>
    <row r="782" ht="15.75" customHeight="1">
      <c r="A782" s="8"/>
      <c r="B782" s="9"/>
      <c r="C782" s="9"/>
      <c r="D782" s="8"/>
      <c r="E782" s="8"/>
      <c r="F782" s="8"/>
      <c r="G782" s="8"/>
      <c r="H782" s="9"/>
      <c r="I782" s="9"/>
      <c r="J782" s="9"/>
      <c r="K782" s="9"/>
      <c r="L782" s="9"/>
      <c r="M782" s="8"/>
      <c r="N782" s="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8"/>
      <c r="AK782" s="10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8"/>
      <c r="BC782" s="10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8"/>
      <c r="BZ782" s="8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</row>
    <row r="783" ht="15.75" customHeight="1">
      <c r="A783" s="8"/>
      <c r="B783" s="9"/>
      <c r="C783" s="9"/>
      <c r="D783" s="8"/>
      <c r="E783" s="8"/>
      <c r="F783" s="8"/>
      <c r="G783" s="8"/>
      <c r="H783" s="9"/>
      <c r="I783" s="9"/>
      <c r="J783" s="9"/>
      <c r="K783" s="9"/>
      <c r="L783" s="9"/>
      <c r="M783" s="8"/>
      <c r="N783" s="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8"/>
      <c r="AK783" s="10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8"/>
      <c r="BC783" s="10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8"/>
      <c r="BZ783" s="8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</row>
    <row r="784" ht="15.75" customHeight="1">
      <c r="A784" s="8"/>
      <c r="B784" s="9"/>
      <c r="C784" s="9"/>
      <c r="D784" s="8"/>
      <c r="E784" s="8"/>
      <c r="F784" s="8"/>
      <c r="G784" s="8"/>
      <c r="H784" s="9"/>
      <c r="I784" s="9"/>
      <c r="J784" s="9"/>
      <c r="K784" s="9"/>
      <c r="L784" s="9"/>
      <c r="M784" s="8"/>
      <c r="N784" s="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8"/>
      <c r="AK784" s="10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8"/>
      <c r="BC784" s="10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8"/>
      <c r="BZ784" s="8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</row>
    <row r="785" ht="15.75" customHeight="1">
      <c r="A785" s="8"/>
      <c r="B785" s="9"/>
      <c r="C785" s="9"/>
      <c r="D785" s="8"/>
      <c r="E785" s="8"/>
      <c r="F785" s="8"/>
      <c r="G785" s="8"/>
      <c r="H785" s="9"/>
      <c r="I785" s="9"/>
      <c r="J785" s="9"/>
      <c r="K785" s="9"/>
      <c r="L785" s="9"/>
      <c r="M785" s="8"/>
      <c r="N785" s="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8"/>
      <c r="AK785" s="10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8"/>
      <c r="BC785" s="10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8"/>
      <c r="BZ785" s="8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</row>
    <row r="786" ht="15.75" customHeight="1">
      <c r="A786" s="8"/>
      <c r="B786" s="9"/>
      <c r="C786" s="9"/>
      <c r="D786" s="8"/>
      <c r="E786" s="8"/>
      <c r="F786" s="8"/>
      <c r="G786" s="8"/>
      <c r="H786" s="9"/>
      <c r="I786" s="9"/>
      <c r="J786" s="9"/>
      <c r="K786" s="9"/>
      <c r="L786" s="9"/>
      <c r="M786" s="8"/>
      <c r="N786" s="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8"/>
      <c r="AK786" s="10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8"/>
      <c r="BC786" s="10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8"/>
      <c r="BZ786" s="8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</row>
    <row r="787" ht="15.75" customHeight="1">
      <c r="A787" s="8"/>
      <c r="B787" s="9"/>
      <c r="C787" s="9"/>
      <c r="D787" s="8"/>
      <c r="E787" s="8"/>
      <c r="F787" s="8"/>
      <c r="G787" s="8"/>
      <c r="H787" s="9"/>
      <c r="I787" s="9"/>
      <c r="J787" s="9"/>
      <c r="K787" s="9"/>
      <c r="L787" s="9"/>
      <c r="M787" s="8"/>
      <c r="N787" s="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8"/>
      <c r="AK787" s="10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8"/>
      <c r="BC787" s="10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8"/>
      <c r="BZ787" s="8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</row>
    <row r="788" ht="15.75" customHeight="1">
      <c r="A788" s="8"/>
      <c r="B788" s="9"/>
      <c r="C788" s="9"/>
      <c r="D788" s="8"/>
      <c r="E788" s="8"/>
      <c r="F788" s="8"/>
      <c r="G788" s="8"/>
      <c r="H788" s="9"/>
      <c r="I788" s="9"/>
      <c r="J788" s="9"/>
      <c r="K788" s="9"/>
      <c r="L788" s="9"/>
      <c r="M788" s="8"/>
      <c r="N788" s="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8"/>
      <c r="AK788" s="10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8"/>
      <c r="BC788" s="10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8"/>
      <c r="BZ788" s="8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</row>
    <row r="789" ht="15.75" customHeight="1">
      <c r="A789" s="8"/>
      <c r="B789" s="9"/>
      <c r="C789" s="9"/>
      <c r="D789" s="8"/>
      <c r="E789" s="8"/>
      <c r="F789" s="8"/>
      <c r="G789" s="8"/>
      <c r="H789" s="9"/>
      <c r="I789" s="9"/>
      <c r="J789" s="9"/>
      <c r="K789" s="9"/>
      <c r="L789" s="9"/>
      <c r="M789" s="8"/>
      <c r="N789" s="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8"/>
      <c r="AK789" s="10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8"/>
      <c r="BC789" s="10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8"/>
      <c r="BZ789" s="8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</row>
    <row r="790" ht="15.75" customHeight="1">
      <c r="A790" s="8"/>
      <c r="B790" s="9"/>
      <c r="C790" s="9"/>
      <c r="D790" s="8"/>
      <c r="E790" s="8"/>
      <c r="F790" s="8"/>
      <c r="G790" s="8"/>
      <c r="H790" s="9"/>
      <c r="I790" s="9"/>
      <c r="J790" s="9"/>
      <c r="K790" s="9"/>
      <c r="L790" s="9"/>
      <c r="M790" s="8"/>
      <c r="N790" s="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8"/>
      <c r="AK790" s="10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8"/>
      <c r="BC790" s="10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8"/>
      <c r="BZ790" s="8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</row>
    <row r="791" ht="15.75" customHeight="1">
      <c r="A791" s="8"/>
      <c r="B791" s="9"/>
      <c r="C791" s="9"/>
      <c r="D791" s="8"/>
      <c r="E791" s="8"/>
      <c r="F791" s="8"/>
      <c r="G791" s="8"/>
      <c r="H791" s="9"/>
      <c r="I791" s="9"/>
      <c r="J791" s="9"/>
      <c r="K791" s="9"/>
      <c r="L791" s="9"/>
      <c r="M791" s="8"/>
      <c r="N791" s="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8"/>
      <c r="AK791" s="10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8"/>
      <c r="BC791" s="10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8"/>
      <c r="BZ791" s="8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</row>
    <row r="792" ht="15.75" customHeight="1">
      <c r="A792" s="8"/>
      <c r="B792" s="9"/>
      <c r="C792" s="9"/>
      <c r="D792" s="8"/>
      <c r="E792" s="8"/>
      <c r="F792" s="8"/>
      <c r="G792" s="8"/>
      <c r="H792" s="9"/>
      <c r="I792" s="9"/>
      <c r="J792" s="9"/>
      <c r="K792" s="9"/>
      <c r="L792" s="9"/>
      <c r="M792" s="8"/>
      <c r="N792" s="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8"/>
      <c r="AK792" s="10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8"/>
      <c r="BC792" s="10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8"/>
      <c r="BZ792" s="8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</row>
    <row r="793" ht="15.75" customHeight="1">
      <c r="A793" s="8"/>
      <c r="B793" s="9"/>
      <c r="C793" s="9"/>
      <c r="D793" s="8"/>
      <c r="E793" s="8"/>
      <c r="F793" s="8"/>
      <c r="G793" s="8"/>
      <c r="H793" s="9"/>
      <c r="I793" s="9"/>
      <c r="J793" s="9"/>
      <c r="K793" s="9"/>
      <c r="L793" s="9"/>
      <c r="M793" s="8"/>
      <c r="N793" s="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8"/>
      <c r="AK793" s="10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8"/>
      <c r="BC793" s="10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8"/>
      <c r="BZ793" s="8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</row>
    <row r="794" ht="15.75" customHeight="1">
      <c r="A794" s="8"/>
      <c r="B794" s="9"/>
      <c r="C794" s="9"/>
      <c r="D794" s="8"/>
      <c r="E794" s="8"/>
      <c r="F794" s="8"/>
      <c r="G794" s="8"/>
      <c r="H794" s="9"/>
      <c r="I794" s="9"/>
      <c r="J794" s="9"/>
      <c r="K794" s="9"/>
      <c r="L794" s="9"/>
      <c r="M794" s="8"/>
      <c r="N794" s="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8"/>
      <c r="AK794" s="10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8"/>
      <c r="BC794" s="10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8"/>
      <c r="BZ794" s="8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</row>
    <row r="795" ht="15.75" customHeight="1">
      <c r="A795" s="8"/>
      <c r="B795" s="9"/>
      <c r="C795" s="9"/>
      <c r="D795" s="8"/>
      <c r="E795" s="8"/>
      <c r="F795" s="8"/>
      <c r="G795" s="8"/>
      <c r="H795" s="9"/>
      <c r="I795" s="9"/>
      <c r="J795" s="9"/>
      <c r="K795" s="9"/>
      <c r="L795" s="9"/>
      <c r="M795" s="8"/>
      <c r="N795" s="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8"/>
      <c r="AK795" s="10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8"/>
      <c r="BC795" s="10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8"/>
      <c r="BZ795" s="8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</row>
    <row r="796" ht="15.75" customHeight="1">
      <c r="A796" s="8"/>
      <c r="B796" s="9"/>
      <c r="C796" s="9"/>
      <c r="D796" s="8"/>
      <c r="E796" s="8"/>
      <c r="F796" s="8"/>
      <c r="G796" s="8"/>
      <c r="H796" s="9"/>
      <c r="I796" s="9"/>
      <c r="J796" s="9"/>
      <c r="K796" s="9"/>
      <c r="L796" s="9"/>
      <c r="M796" s="8"/>
      <c r="N796" s="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8"/>
      <c r="AK796" s="10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8"/>
      <c r="BC796" s="10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8"/>
      <c r="BZ796" s="8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</row>
    <row r="797" ht="15.75" customHeight="1">
      <c r="A797" s="8"/>
      <c r="B797" s="9"/>
      <c r="C797" s="9"/>
      <c r="D797" s="8"/>
      <c r="E797" s="8"/>
      <c r="F797" s="8"/>
      <c r="G797" s="8"/>
      <c r="H797" s="9"/>
      <c r="I797" s="9"/>
      <c r="J797" s="9"/>
      <c r="K797" s="9"/>
      <c r="L797" s="9"/>
      <c r="M797" s="8"/>
      <c r="N797" s="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8"/>
      <c r="AK797" s="10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8"/>
      <c r="BC797" s="10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8"/>
      <c r="BZ797" s="8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</row>
    <row r="798" ht="15.75" customHeight="1">
      <c r="A798" s="8"/>
      <c r="B798" s="9"/>
      <c r="C798" s="9"/>
      <c r="D798" s="8"/>
      <c r="E798" s="8"/>
      <c r="F798" s="8"/>
      <c r="G798" s="8"/>
      <c r="H798" s="9"/>
      <c r="I798" s="9"/>
      <c r="J798" s="9"/>
      <c r="K798" s="9"/>
      <c r="L798" s="9"/>
      <c r="M798" s="8"/>
      <c r="N798" s="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8"/>
      <c r="AK798" s="10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8"/>
      <c r="BC798" s="10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8"/>
      <c r="BZ798" s="8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</row>
    <row r="799" ht="15.75" customHeight="1">
      <c r="A799" s="8"/>
      <c r="B799" s="9"/>
      <c r="C799" s="9"/>
      <c r="D799" s="8"/>
      <c r="E799" s="8"/>
      <c r="F799" s="8"/>
      <c r="G799" s="8"/>
      <c r="H799" s="9"/>
      <c r="I799" s="9"/>
      <c r="J799" s="9"/>
      <c r="K799" s="9"/>
      <c r="L799" s="9"/>
      <c r="M799" s="8"/>
      <c r="N799" s="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8"/>
      <c r="AK799" s="10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8"/>
      <c r="BC799" s="10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8"/>
      <c r="BZ799" s="8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</row>
    <row r="800" ht="15.75" customHeight="1">
      <c r="A800" s="8"/>
      <c r="B800" s="9"/>
      <c r="C800" s="9"/>
      <c r="D800" s="8"/>
      <c r="E800" s="8"/>
      <c r="F800" s="8"/>
      <c r="G800" s="8"/>
      <c r="H800" s="9"/>
      <c r="I800" s="9"/>
      <c r="J800" s="9"/>
      <c r="K800" s="9"/>
      <c r="L800" s="9"/>
      <c r="M800" s="8"/>
      <c r="N800" s="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8"/>
      <c r="AK800" s="10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8"/>
      <c r="BC800" s="10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8"/>
      <c r="BZ800" s="8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</row>
    <row r="801" ht="15.75" customHeight="1">
      <c r="A801" s="8"/>
      <c r="B801" s="9"/>
      <c r="C801" s="9"/>
      <c r="D801" s="8"/>
      <c r="E801" s="8"/>
      <c r="F801" s="8"/>
      <c r="G801" s="8"/>
      <c r="H801" s="9"/>
      <c r="I801" s="9"/>
      <c r="J801" s="9"/>
      <c r="K801" s="9"/>
      <c r="L801" s="9"/>
      <c r="M801" s="8"/>
      <c r="N801" s="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8"/>
      <c r="AK801" s="10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8"/>
      <c r="BC801" s="10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8"/>
      <c r="BZ801" s="8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</row>
    <row r="802" ht="15.75" customHeight="1">
      <c r="A802" s="8"/>
      <c r="B802" s="9"/>
      <c r="C802" s="9"/>
      <c r="D802" s="8"/>
      <c r="E802" s="8"/>
      <c r="F802" s="8"/>
      <c r="G802" s="8"/>
      <c r="H802" s="9"/>
      <c r="I802" s="9"/>
      <c r="J802" s="9"/>
      <c r="K802" s="9"/>
      <c r="L802" s="9"/>
      <c r="M802" s="8"/>
      <c r="N802" s="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8"/>
      <c r="AK802" s="10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8"/>
      <c r="BC802" s="10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8"/>
      <c r="BZ802" s="8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</row>
    <row r="803" ht="15.75" customHeight="1">
      <c r="A803" s="8"/>
      <c r="B803" s="9"/>
      <c r="C803" s="9"/>
      <c r="D803" s="8"/>
      <c r="E803" s="8"/>
      <c r="F803" s="8"/>
      <c r="G803" s="8"/>
      <c r="H803" s="9"/>
      <c r="I803" s="9"/>
      <c r="J803" s="9"/>
      <c r="K803" s="9"/>
      <c r="L803" s="9"/>
      <c r="M803" s="8"/>
      <c r="N803" s="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8"/>
      <c r="AK803" s="10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8"/>
      <c r="BC803" s="10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8"/>
      <c r="BZ803" s="8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</row>
    <row r="804" ht="15.75" customHeight="1">
      <c r="A804" s="8"/>
      <c r="B804" s="9"/>
      <c r="C804" s="9"/>
      <c r="D804" s="8"/>
      <c r="E804" s="8"/>
      <c r="F804" s="8"/>
      <c r="G804" s="8"/>
      <c r="H804" s="9"/>
      <c r="I804" s="9"/>
      <c r="J804" s="9"/>
      <c r="K804" s="9"/>
      <c r="L804" s="9"/>
      <c r="M804" s="8"/>
      <c r="N804" s="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8"/>
      <c r="AK804" s="10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8"/>
      <c r="BC804" s="10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8"/>
      <c r="BZ804" s="8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</row>
    <row r="805" ht="15.75" customHeight="1">
      <c r="A805" s="8"/>
      <c r="B805" s="9"/>
      <c r="C805" s="9"/>
      <c r="D805" s="8"/>
      <c r="E805" s="8"/>
      <c r="F805" s="8"/>
      <c r="G805" s="8"/>
      <c r="H805" s="9"/>
      <c r="I805" s="9"/>
      <c r="J805" s="9"/>
      <c r="K805" s="9"/>
      <c r="L805" s="9"/>
      <c r="M805" s="8"/>
      <c r="N805" s="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8"/>
      <c r="AK805" s="10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8"/>
      <c r="BC805" s="10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8"/>
      <c r="BZ805" s="8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</row>
    <row r="806" ht="15.75" customHeight="1">
      <c r="A806" s="8"/>
      <c r="B806" s="9"/>
      <c r="C806" s="9"/>
      <c r="D806" s="8"/>
      <c r="E806" s="8"/>
      <c r="F806" s="8"/>
      <c r="G806" s="8"/>
      <c r="H806" s="9"/>
      <c r="I806" s="9"/>
      <c r="J806" s="9"/>
      <c r="K806" s="9"/>
      <c r="L806" s="9"/>
      <c r="M806" s="8"/>
      <c r="N806" s="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8"/>
      <c r="AK806" s="10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8"/>
      <c r="BC806" s="10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8"/>
      <c r="BZ806" s="8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</row>
    <row r="807" ht="15.75" customHeight="1">
      <c r="A807" s="8"/>
      <c r="B807" s="9"/>
      <c r="C807" s="9"/>
      <c r="D807" s="8"/>
      <c r="E807" s="8"/>
      <c r="F807" s="8"/>
      <c r="G807" s="8"/>
      <c r="H807" s="9"/>
      <c r="I807" s="9"/>
      <c r="J807" s="9"/>
      <c r="K807" s="9"/>
      <c r="L807" s="9"/>
      <c r="M807" s="8"/>
      <c r="N807" s="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8"/>
      <c r="AK807" s="10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8"/>
      <c r="BC807" s="10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8"/>
      <c r="BZ807" s="8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</row>
    <row r="808" ht="15.75" customHeight="1">
      <c r="A808" s="8"/>
      <c r="B808" s="9"/>
      <c r="C808" s="9"/>
      <c r="D808" s="8"/>
      <c r="E808" s="8"/>
      <c r="F808" s="8"/>
      <c r="G808" s="8"/>
      <c r="H808" s="9"/>
      <c r="I808" s="9"/>
      <c r="J808" s="9"/>
      <c r="K808" s="9"/>
      <c r="L808" s="9"/>
      <c r="M808" s="8"/>
      <c r="N808" s="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8"/>
      <c r="AK808" s="10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8"/>
      <c r="BC808" s="10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8"/>
      <c r="BZ808" s="8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</row>
    <row r="809" ht="15.75" customHeight="1">
      <c r="A809" s="8"/>
      <c r="B809" s="9"/>
      <c r="C809" s="9"/>
      <c r="D809" s="8"/>
      <c r="E809" s="8"/>
      <c r="F809" s="8"/>
      <c r="G809" s="8"/>
      <c r="H809" s="9"/>
      <c r="I809" s="9"/>
      <c r="J809" s="9"/>
      <c r="K809" s="9"/>
      <c r="L809" s="9"/>
      <c r="M809" s="8"/>
      <c r="N809" s="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8"/>
      <c r="AK809" s="10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8"/>
      <c r="BC809" s="10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8"/>
      <c r="BZ809" s="8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</row>
    <row r="810" ht="15.75" customHeight="1">
      <c r="A810" s="8"/>
      <c r="B810" s="9"/>
      <c r="C810" s="9"/>
      <c r="D810" s="8"/>
      <c r="E810" s="8"/>
      <c r="F810" s="8"/>
      <c r="G810" s="8"/>
      <c r="H810" s="9"/>
      <c r="I810" s="9"/>
      <c r="J810" s="9"/>
      <c r="K810" s="9"/>
      <c r="L810" s="9"/>
      <c r="M810" s="8"/>
      <c r="N810" s="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8"/>
      <c r="AK810" s="10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8"/>
      <c r="BC810" s="10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8"/>
      <c r="BZ810" s="8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</row>
    <row r="811" ht="15.75" customHeight="1">
      <c r="A811" s="8"/>
      <c r="B811" s="9"/>
      <c r="C811" s="9"/>
      <c r="D811" s="8"/>
      <c r="E811" s="8"/>
      <c r="F811" s="8"/>
      <c r="G811" s="8"/>
      <c r="H811" s="9"/>
      <c r="I811" s="9"/>
      <c r="J811" s="9"/>
      <c r="K811" s="9"/>
      <c r="L811" s="9"/>
      <c r="M811" s="8"/>
      <c r="N811" s="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8"/>
      <c r="AK811" s="10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8"/>
      <c r="BC811" s="10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8"/>
      <c r="BZ811" s="8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</row>
    <row r="812" ht="15.75" customHeight="1">
      <c r="A812" s="8"/>
      <c r="B812" s="9"/>
      <c r="C812" s="9"/>
      <c r="D812" s="8"/>
      <c r="E812" s="8"/>
      <c r="F812" s="8"/>
      <c r="G812" s="8"/>
      <c r="H812" s="9"/>
      <c r="I812" s="9"/>
      <c r="J812" s="9"/>
      <c r="K812" s="9"/>
      <c r="L812" s="9"/>
      <c r="M812" s="8"/>
      <c r="N812" s="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8"/>
      <c r="AK812" s="10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8"/>
      <c r="BC812" s="10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8"/>
      <c r="BZ812" s="8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</row>
    <row r="813" ht="15.75" customHeight="1">
      <c r="A813" s="8"/>
      <c r="B813" s="9"/>
      <c r="C813" s="9"/>
      <c r="D813" s="8"/>
      <c r="E813" s="8"/>
      <c r="F813" s="8"/>
      <c r="G813" s="8"/>
      <c r="H813" s="9"/>
      <c r="I813" s="9"/>
      <c r="J813" s="9"/>
      <c r="K813" s="9"/>
      <c r="L813" s="9"/>
      <c r="M813" s="8"/>
      <c r="N813" s="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8"/>
      <c r="AK813" s="10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8"/>
      <c r="BC813" s="10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8"/>
      <c r="BZ813" s="8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</row>
    <row r="814" ht="15.75" customHeight="1">
      <c r="A814" s="8"/>
      <c r="B814" s="9"/>
      <c r="C814" s="9"/>
      <c r="D814" s="8"/>
      <c r="E814" s="8"/>
      <c r="F814" s="8"/>
      <c r="G814" s="8"/>
      <c r="H814" s="9"/>
      <c r="I814" s="9"/>
      <c r="J814" s="9"/>
      <c r="K814" s="9"/>
      <c r="L814" s="9"/>
      <c r="M814" s="8"/>
      <c r="N814" s="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8"/>
      <c r="AK814" s="10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8"/>
      <c r="BC814" s="10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8"/>
      <c r="BZ814" s="8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</row>
    <row r="815" ht="15.75" customHeight="1">
      <c r="A815" s="8"/>
      <c r="B815" s="9"/>
      <c r="C815" s="9"/>
      <c r="D815" s="8"/>
      <c r="E815" s="8"/>
      <c r="F815" s="8"/>
      <c r="G815" s="8"/>
      <c r="H815" s="9"/>
      <c r="I815" s="9"/>
      <c r="J815" s="9"/>
      <c r="K815" s="9"/>
      <c r="L815" s="9"/>
      <c r="M815" s="8"/>
      <c r="N815" s="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8"/>
      <c r="AK815" s="10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8"/>
      <c r="BC815" s="10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8"/>
      <c r="BZ815" s="8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</row>
    <row r="816" ht="15.75" customHeight="1">
      <c r="A816" s="8"/>
      <c r="B816" s="9"/>
      <c r="C816" s="9"/>
      <c r="D816" s="8"/>
      <c r="E816" s="8"/>
      <c r="F816" s="8"/>
      <c r="G816" s="8"/>
      <c r="H816" s="9"/>
      <c r="I816" s="9"/>
      <c r="J816" s="9"/>
      <c r="K816" s="9"/>
      <c r="L816" s="9"/>
      <c r="M816" s="8"/>
      <c r="N816" s="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8"/>
      <c r="AK816" s="10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8"/>
      <c r="BC816" s="10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8"/>
      <c r="BZ816" s="8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</row>
    <row r="817" ht="15.75" customHeight="1">
      <c r="A817" s="8"/>
      <c r="B817" s="9"/>
      <c r="C817" s="9"/>
      <c r="D817" s="8"/>
      <c r="E817" s="8"/>
      <c r="F817" s="8"/>
      <c r="G817" s="8"/>
      <c r="H817" s="9"/>
      <c r="I817" s="9"/>
      <c r="J817" s="9"/>
      <c r="K817" s="9"/>
      <c r="L817" s="9"/>
      <c r="M817" s="8"/>
      <c r="N817" s="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8"/>
      <c r="AK817" s="10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8"/>
      <c r="BC817" s="10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8"/>
      <c r="BZ817" s="8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</row>
    <row r="818" ht="15.75" customHeight="1">
      <c r="A818" s="8"/>
      <c r="B818" s="9"/>
      <c r="C818" s="9"/>
      <c r="D818" s="8"/>
      <c r="E818" s="8"/>
      <c r="F818" s="8"/>
      <c r="G818" s="8"/>
      <c r="H818" s="9"/>
      <c r="I818" s="9"/>
      <c r="J818" s="9"/>
      <c r="K818" s="9"/>
      <c r="L818" s="9"/>
      <c r="M818" s="8"/>
      <c r="N818" s="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8"/>
      <c r="AK818" s="10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8"/>
      <c r="BC818" s="10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8"/>
      <c r="BZ818" s="8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</row>
    <row r="819" ht="15.75" customHeight="1">
      <c r="A819" s="8"/>
      <c r="B819" s="9"/>
      <c r="C819" s="9"/>
      <c r="D819" s="8"/>
      <c r="E819" s="8"/>
      <c r="F819" s="8"/>
      <c r="G819" s="8"/>
      <c r="H819" s="9"/>
      <c r="I819" s="9"/>
      <c r="J819" s="9"/>
      <c r="K819" s="9"/>
      <c r="L819" s="9"/>
      <c r="M819" s="8"/>
      <c r="N819" s="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8"/>
      <c r="AK819" s="10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8"/>
      <c r="BC819" s="10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8"/>
      <c r="BZ819" s="8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</row>
    <row r="820" ht="15.75" customHeight="1">
      <c r="A820" s="8"/>
      <c r="B820" s="9"/>
      <c r="C820" s="9"/>
      <c r="D820" s="8"/>
      <c r="E820" s="8"/>
      <c r="F820" s="8"/>
      <c r="G820" s="8"/>
      <c r="H820" s="9"/>
      <c r="I820" s="9"/>
      <c r="J820" s="9"/>
      <c r="K820" s="9"/>
      <c r="L820" s="9"/>
      <c r="M820" s="8"/>
      <c r="N820" s="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8"/>
      <c r="AK820" s="10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8"/>
      <c r="BC820" s="10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8"/>
      <c r="BZ820" s="8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</row>
    <row r="821" ht="15.75" customHeight="1">
      <c r="A821" s="8"/>
      <c r="B821" s="9"/>
      <c r="C821" s="9"/>
      <c r="D821" s="8"/>
      <c r="E821" s="8"/>
      <c r="F821" s="8"/>
      <c r="G821" s="8"/>
      <c r="H821" s="9"/>
      <c r="I821" s="9"/>
      <c r="J821" s="9"/>
      <c r="K821" s="9"/>
      <c r="L821" s="9"/>
      <c r="M821" s="8"/>
      <c r="N821" s="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8"/>
      <c r="AK821" s="10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8"/>
      <c r="BC821" s="10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8"/>
      <c r="BZ821" s="8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</row>
    <row r="822" ht="15.75" customHeight="1">
      <c r="A822" s="8"/>
      <c r="B822" s="9"/>
      <c r="C822" s="9"/>
      <c r="D822" s="8"/>
      <c r="E822" s="8"/>
      <c r="F822" s="8"/>
      <c r="G822" s="8"/>
      <c r="H822" s="9"/>
      <c r="I822" s="9"/>
      <c r="J822" s="9"/>
      <c r="K822" s="9"/>
      <c r="L822" s="9"/>
      <c r="M822" s="8"/>
      <c r="N822" s="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8"/>
      <c r="AK822" s="10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8"/>
      <c r="BC822" s="10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8"/>
      <c r="BZ822" s="8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</row>
    <row r="823" ht="15.75" customHeight="1">
      <c r="A823" s="8"/>
      <c r="B823" s="9"/>
      <c r="C823" s="9"/>
      <c r="D823" s="8"/>
      <c r="E823" s="8"/>
      <c r="F823" s="8"/>
      <c r="G823" s="8"/>
      <c r="H823" s="9"/>
      <c r="I823" s="9"/>
      <c r="J823" s="9"/>
      <c r="K823" s="9"/>
      <c r="L823" s="9"/>
      <c r="M823" s="8"/>
      <c r="N823" s="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8"/>
      <c r="AK823" s="10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8"/>
      <c r="BC823" s="10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8"/>
      <c r="BZ823" s="8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</row>
    <row r="824" ht="15.75" customHeight="1">
      <c r="A824" s="8"/>
      <c r="B824" s="9"/>
      <c r="C824" s="9"/>
      <c r="D824" s="8"/>
      <c r="E824" s="8"/>
      <c r="F824" s="8"/>
      <c r="G824" s="8"/>
      <c r="H824" s="9"/>
      <c r="I824" s="9"/>
      <c r="J824" s="9"/>
      <c r="K824" s="9"/>
      <c r="L824" s="9"/>
      <c r="M824" s="8"/>
      <c r="N824" s="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8"/>
      <c r="AK824" s="10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8"/>
      <c r="BC824" s="10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8"/>
      <c r="BZ824" s="8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</row>
    <row r="825" ht="15.75" customHeight="1">
      <c r="A825" s="8"/>
      <c r="B825" s="9"/>
      <c r="C825" s="9"/>
      <c r="D825" s="8"/>
      <c r="E825" s="8"/>
      <c r="F825" s="8"/>
      <c r="G825" s="8"/>
      <c r="H825" s="9"/>
      <c r="I825" s="9"/>
      <c r="J825" s="9"/>
      <c r="K825" s="9"/>
      <c r="L825" s="9"/>
      <c r="M825" s="8"/>
      <c r="N825" s="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8"/>
      <c r="AK825" s="10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8"/>
      <c r="BC825" s="10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8"/>
      <c r="BZ825" s="8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</row>
    <row r="826" ht="15.75" customHeight="1">
      <c r="A826" s="8"/>
      <c r="B826" s="9"/>
      <c r="C826" s="9"/>
      <c r="D826" s="8"/>
      <c r="E826" s="8"/>
      <c r="F826" s="8"/>
      <c r="G826" s="8"/>
      <c r="H826" s="9"/>
      <c r="I826" s="9"/>
      <c r="J826" s="9"/>
      <c r="K826" s="9"/>
      <c r="L826" s="9"/>
      <c r="M826" s="8"/>
      <c r="N826" s="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8"/>
      <c r="AK826" s="10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8"/>
      <c r="BC826" s="10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8"/>
      <c r="BZ826" s="8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</row>
    <row r="827" ht="15.75" customHeight="1">
      <c r="A827" s="8"/>
      <c r="B827" s="9"/>
      <c r="C827" s="9"/>
      <c r="D827" s="8"/>
      <c r="E827" s="8"/>
      <c r="F827" s="8"/>
      <c r="G827" s="8"/>
      <c r="H827" s="9"/>
      <c r="I827" s="9"/>
      <c r="J827" s="9"/>
      <c r="K827" s="9"/>
      <c r="L827" s="9"/>
      <c r="M827" s="8"/>
      <c r="N827" s="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8"/>
      <c r="AK827" s="10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8"/>
      <c r="BC827" s="10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8"/>
      <c r="BZ827" s="8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</row>
    <row r="828" ht="15.75" customHeight="1">
      <c r="A828" s="8"/>
      <c r="B828" s="9"/>
      <c r="C828" s="9"/>
      <c r="D828" s="8"/>
      <c r="E828" s="8"/>
      <c r="F828" s="8"/>
      <c r="G828" s="8"/>
      <c r="H828" s="9"/>
      <c r="I828" s="9"/>
      <c r="J828" s="9"/>
      <c r="K828" s="9"/>
      <c r="L828" s="9"/>
      <c r="M828" s="8"/>
      <c r="N828" s="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8"/>
      <c r="AK828" s="10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8"/>
      <c r="BC828" s="10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8"/>
      <c r="BZ828" s="8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</row>
    <row r="829" ht="15.75" customHeight="1">
      <c r="A829" s="8"/>
      <c r="B829" s="9"/>
      <c r="C829" s="9"/>
      <c r="D829" s="8"/>
      <c r="E829" s="8"/>
      <c r="F829" s="8"/>
      <c r="G829" s="8"/>
      <c r="H829" s="9"/>
      <c r="I829" s="9"/>
      <c r="J829" s="9"/>
      <c r="K829" s="9"/>
      <c r="L829" s="9"/>
      <c r="M829" s="8"/>
      <c r="N829" s="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8"/>
      <c r="AK829" s="10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8"/>
      <c r="BC829" s="10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8"/>
      <c r="BZ829" s="8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</row>
    <row r="830" ht="15.75" customHeight="1">
      <c r="A830" s="8"/>
      <c r="B830" s="9"/>
      <c r="C830" s="9"/>
      <c r="D830" s="8"/>
      <c r="E830" s="8"/>
      <c r="F830" s="8"/>
      <c r="G830" s="8"/>
      <c r="H830" s="9"/>
      <c r="I830" s="9"/>
      <c r="J830" s="9"/>
      <c r="K830" s="9"/>
      <c r="L830" s="9"/>
      <c r="M830" s="8"/>
      <c r="N830" s="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8"/>
      <c r="AK830" s="10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8"/>
      <c r="BC830" s="10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8"/>
      <c r="BZ830" s="8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</row>
    <row r="831" ht="15.75" customHeight="1">
      <c r="A831" s="8"/>
      <c r="B831" s="9"/>
      <c r="C831" s="9"/>
      <c r="D831" s="8"/>
      <c r="E831" s="8"/>
      <c r="F831" s="8"/>
      <c r="G831" s="8"/>
      <c r="H831" s="9"/>
      <c r="I831" s="9"/>
      <c r="J831" s="9"/>
      <c r="K831" s="9"/>
      <c r="L831" s="9"/>
      <c r="M831" s="8"/>
      <c r="N831" s="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8"/>
      <c r="AK831" s="10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8"/>
      <c r="BC831" s="10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8"/>
      <c r="BZ831" s="8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</row>
    <row r="832" ht="15.75" customHeight="1">
      <c r="A832" s="8"/>
      <c r="B832" s="9"/>
      <c r="C832" s="9"/>
      <c r="D832" s="8"/>
      <c r="E832" s="8"/>
      <c r="F832" s="8"/>
      <c r="G832" s="8"/>
      <c r="H832" s="9"/>
      <c r="I832" s="9"/>
      <c r="J832" s="9"/>
      <c r="K832" s="9"/>
      <c r="L832" s="9"/>
      <c r="M832" s="8"/>
      <c r="N832" s="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8"/>
      <c r="AK832" s="10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8"/>
      <c r="BC832" s="10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8"/>
      <c r="BZ832" s="8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</row>
    <row r="833" ht="15.75" customHeight="1">
      <c r="A833" s="8"/>
      <c r="B833" s="9"/>
      <c r="C833" s="9"/>
      <c r="D833" s="8"/>
      <c r="E833" s="8"/>
      <c r="F833" s="8"/>
      <c r="G833" s="8"/>
      <c r="H833" s="9"/>
      <c r="I833" s="9"/>
      <c r="J833" s="9"/>
      <c r="K833" s="9"/>
      <c r="L833" s="9"/>
      <c r="M833" s="8"/>
      <c r="N833" s="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8"/>
      <c r="AK833" s="10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8"/>
      <c r="BC833" s="10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8"/>
      <c r="BZ833" s="8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</row>
    <row r="834" ht="15.75" customHeight="1">
      <c r="A834" s="8"/>
      <c r="B834" s="9"/>
      <c r="C834" s="9"/>
      <c r="D834" s="8"/>
      <c r="E834" s="8"/>
      <c r="F834" s="8"/>
      <c r="G834" s="8"/>
      <c r="H834" s="9"/>
      <c r="I834" s="9"/>
      <c r="J834" s="9"/>
      <c r="K834" s="9"/>
      <c r="L834" s="9"/>
      <c r="M834" s="8"/>
      <c r="N834" s="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8"/>
      <c r="AK834" s="10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8"/>
      <c r="BC834" s="10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8"/>
      <c r="BZ834" s="8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</row>
    <row r="835" ht="15.75" customHeight="1">
      <c r="A835" s="8"/>
      <c r="B835" s="9"/>
      <c r="C835" s="9"/>
      <c r="D835" s="8"/>
      <c r="E835" s="8"/>
      <c r="F835" s="8"/>
      <c r="G835" s="8"/>
      <c r="H835" s="9"/>
      <c r="I835" s="9"/>
      <c r="J835" s="9"/>
      <c r="K835" s="9"/>
      <c r="L835" s="9"/>
      <c r="M835" s="8"/>
      <c r="N835" s="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8"/>
      <c r="AK835" s="10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8"/>
      <c r="BC835" s="10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8"/>
      <c r="BZ835" s="8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</row>
    <row r="836" ht="15.75" customHeight="1">
      <c r="A836" s="8"/>
      <c r="B836" s="9"/>
      <c r="C836" s="9"/>
      <c r="D836" s="8"/>
      <c r="E836" s="8"/>
      <c r="F836" s="8"/>
      <c r="G836" s="8"/>
      <c r="H836" s="9"/>
      <c r="I836" s="9"/>
      <c r="J836" s="9"/>
      <c r="K836" s="9"/>
      <c r="L836" s="9"/>
      <c r="M836" s="8"/>
      <c r="N836" s="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8"/>
      <c r="AK836" s="10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8"/>
      <c r="BC836" s="10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8"/>
      <c r="BZ836" s="8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</row>
    <row r="837" ht="15.75" customHeight="1">
      <c r="A837" s="8"/>
      <c r="B837" s="9"/>
      <c r="C837" s="9"/>
      <c r="D837" s="8"/>
      <c r="E837" s="8"/>
      <c r="F837" s="8"/>
      <c r="G837" s="8"/>
      <c r="H837" s="9"/>
      <c r="I837" s="9"/>
      <c r="J837" s="9"/>
      <c r="K837" s="9"/>
      <c r="L837" s="9"/>
      <c r="M837" s="8"/>
      <c r="N837" s="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8"/>
      <c r="AK837" s="10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8"/>
      <c r="BC837" s="10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8"/>
      <c r="BZ837" s="8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</row>
    <row r="838" ht="15.75" customHeight="1">
      <c r="A838" s="8"/>
      <c r="B838" s="9"/>
      <c r="C838" s="9"/>
      <c r="D838" s="8"/>
      <c r="E838" s="8"/>
      <c r="F838" s="8"/>
      <c r="G838" s="8"/>
      <c r="H838" s="9"/>
      <c r="I838" s="9"/>
      <c r="J838" s="9"/>
      <c r="K838" s="9"/>
      <c r="L838" s="9"/>
      <c r="M838" s="8"/>
      <c r="N838" s="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8"/>
      <c r="AK838" s="10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8"/>
      <c r="BC838" s="10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8"/>
      <c r="BZ838" s="8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</row>
    <row r="839" ht="15.75" customHeight="1">
      <c r="A839" s="8"/>
      <c r="B839" s="9"/>
      <c r="C839" s="9"/>
      <c r="D839" s="8"/>
      <c r="E839" s="8"/>
      <c r="F839" s="8"/>
      <c r="G839" s="8"/>
      <c r="H839" s="9"/>
      <c r="I839" s="9"/>
      <c r="J839" s="9"/>
      <c r="K839" s="9"/>
      <c r="L839" s="9"/>
      <c r="M839" s="8"/>
      <c r="N839" s="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8"/>
      <c r="AK839" s="10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8"/>
      <c r="BC839" s="10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8"/>
      <c r="BZ839" s="8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</row>
    <row r="840" ht="15.75" customHeight="1">
      <c r="A840" s="8"/>
      <c r="B840" s="9"/>
      <c r="C840" s="9"/>
      <c r="D840" s="8"/>
      <c r="E840" s="8"/>
      <c r="F840" s="8"/>
      <c r="G840" s="8"/>
      <c r="H840" s="9"/>
      <c r="I840" s="9"/>
      <c r="J840" s="9"/>
      <c r="K840" s="9"/>
      <c r="L840" s="9"/>
      <c r="M840" s="8"/>
      <c r="N840" s="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8"/>
      <c r="AK840" s="10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8"/>
      <c r="BC840" s="10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8"/>
      <c r="BZ840" s="8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</row>
    <row r="841" ht="15.75" customHeight="1">
      <c r="A841" s="8"/>
      <c r="B841" s="9"/>
      <c r="C841" s="9"/>
      <c r="D841" s="8"/>
      <c r="E841" s="8"/>
      <c r="F841" s="8"/>
      <c r="G841" s="8"/>
      <c r="H841" s="9"/>
      <c r="I841" s="9"/>
      <c r="J841" s="9"/>
      <c r="K841" s="9"/>
      <c r="L841" s="9"/>
      <c r="M841" s="8"/>
      <c r="N841" s="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8"/>
      <c r="AK841" s="10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8"/>
      <c r="BC841" s="10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8"/>
      <c r="BZ841" s="8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</row>
    <row r="842" ht="15.75" customHeight="1">
      <c r="A842" s="8"/>
      <c r="B842" s="9"/>
      <c r="C842" s="9"/>
      <c r="D842" s="8"/>
      <c r="E842" s="8"/>
      <c r="F842" s="8"/>
      <c r="G842" s="8"/>
      <c r="H842" s="9"/>
      <c r="I842" s="9"/>
      <c r="J842" s="9"/>
      <c r="K842" s="9"/>
      <c r="L842" s="9"/>
      <c r="M842" s="8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8"/>
      <c r="AK842" s="10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8"/>
      <c r="BC842" s="10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8"/>
      <c r="BZ842" s="8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</row>
    <row r="843" ht="15.75" customHeight="1">
      <c r="A843" s="8"/>
      <c r="B843" s="9"/>
      <c r="C843" s="9"/>
      <c r="D843" s="8"/>
      <c r="E843" s="8"/>
      <c r="F843" s="8"/>
      <c r="G843" s="8"/>
      <c r="H843" s="9"/>
      <c r="I843" s="9"/>
      <c r="J843" s="9"/>
      <c r="K843" s="9"/>
      <c r="L843" s="9"/>
      <c r="M843" s="8"/>
      <c r="N843" s="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8"/>
      <c r="AK843" s="10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8"/>
      <c r="BC843" s="10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8"/>
      <c r="BZ843" s="8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</row>
    <row r="844" ht="15.75" customHeight="1">
      <c r="A844" s="8"/>
      <c r="B844" s="9"/>
      <c r="C844" s="9"/>
      <c r="D844" s="8"/>
      <c r="E844" s="8"/>
      <c r="F844" s="8"/>
      <c r="G844" s="8"/>
      <c r="H844" s="9"/>
      <c r="I844" s="9"/>
      <c r="J844" s="9"/>
      <c r="K844" s="9"/>
      <c r="L844" s="9"/>
      <c r="M844" s="8"/>
      <c r="N844" s="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8"/>
      <c r="AK844" s="10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8"/>
      <c r="BC844" s="10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8"/>
      <c r="BZ844" s="8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</row>
    <row r="845" ht="15.75" customHeight="1">
      <c r="A845" s="8"/>
      <c r="B845" s="9"/>
      <c r="C845" s="9"/>
      <c r="D845" s="8"/>
      <c r="E845" s="8"/>
      <c r="F845" s="8"/>
      <c r="G845" s="8"/>
      <c r="H845" s="9"/>
      <c r="I845" s="9"/>
      <c r="J845" s="9"/>
      <c r="K845" s="9"/>
      <c r="L845" s="9"/>
      <c r="M845" s="8"/>
      <c r="N845" s="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8"/>
      <c r="AK845" s="10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8"/>
      <c r="BC845" s="10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8"/>
      <c r="BZ845" s="8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</row>
    <row r="846" ht="15.75" customHeight="1">
      <c r="A846" s="8"/>
      <c r="B846" s="9"/>
      <c r="C846" s="9"/>
      <c r="D846" s="8"/>
      <c r="E846" s="8"/>
      <c r="F846" s="8"/>
      <c r="G846" s="8"/>
      <c r="H846" s="9"/>
      <c r="I846" s="9"/>
      <c r="J846" s="9"/>
      <c r="K846" s="9"/>
      <c r="L846" s="9"/>
      <c r="M846" s="8"/>
      <c r="N846" s="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8"/>
      <c r="AK846" s="10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8"/>
      <c r="BC846" s="10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8"/>
      <c r="BZ846" s="8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</row>
    <row r="847" ht="15.75" customHeight="1">
      <c r="A847" s="8"/>
      <c r="B847" s="9"/>
      <c r="C847" s="9"/>
      <c r="D847" s="8"/>
      <c r="E847" s="8"/>
      <c r="F847" s="8"/>
      <c r="G847" s="8"/>
      <c r="H847" s="9"/>
      <c r="I847" s="9"/>
      <c r="J847" s="9"/>
      <c r="K847" s="9"/>
      <c r="L847" s="9"/>
      <c r="M847" s="8"/>
      <c r="N847" s="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8"/>
      <c r="AK847" s="10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8"/>
      <c r="BC847" s="10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8"/>
      <c r="BZ847" s="8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</row>
    <row r="848" ht="15.75" customHeight="1">
      <c r="A848" s="8"/>
      <c r="B848" s="9"/>
      <c r="C848" s="9"/>
      <c r="D848" s="8"/>
      <c r="E848" s="8"/>
      <c r="F848" s="8"/>
      <c r="G848" s="8"/>
      <c r="H848" s="9"/>
      <c r="I848" s="9"/>
      <c r="J848" s="9"/>
      <c r="K848" s="9"/>
      <c r="L848" s="9"/>
      <c r="M848" s="8"/>
      <c r="N848" s="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8"/>
      <c r="AK848" s="10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8"/>
      <c r="BC848" s="10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8"/>
      <c r="BZ848" s="8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</row>
    <row r="849" ht="15.75" customHeight="1">
      <c r="A849" s="8"/>
      <c r="B849" s="9"/>
      <c r="C849" s="9"/>
      <c r="D849" s="8"/>
      <c r="E849" s="8"/>
      <c r="F849" s="8"/>
      <c r="G849" s="8"/>
      <c r="H849" s="9"/>
      <c r="I849" s="9"/>
      <c r="J849" s="9"/>
      <c r="K849" s="9"/>
      <c r="L849" s="9"/>
      <c r="M849" s="8"/>
      <c r="N849" s="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8"/>
      <c r="AK849" s="10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8"/>
      <c r="BC849" s="10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8"/>
      <c r="BZ849" s="8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</row>
    <row r="850" ht="15.75" customHeight="1">
      <c r="A850" s="8"/>
      <c r="B850" s="9"/>
      <c r="C850" s="9"/>
      <c r="D850" s="8"/>
      <c r="E850" s="8"/>
      <c r="F850" s="8"/>
      <c r="G850" s="8"/>
      <c r="H850" s="9"/>
      <c r="I850" s="9"/>
      <c r="J850" s="9"/>
      <c r="K850" s="9"/>
      <c r="L850" s="9"/>
      <c r="M850" s="8"/>
      <c r="N850" s="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8"/>
      <c r="AK850" s="10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8"/>
      <c r="BC850" s="10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8"/>
      <c r="BZ850" s="8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</row>
    <row r="851" ht="15.75" customHeight="1">
      <c r="A851" s="8"/>
      <c r="B851" s="9"/>
      <c r="C851" s="9"/>
      <c r="D851" s="8"/>
      <c r="E851" s="8"/>
      <c r="F851" s="8"/>
      <c r="G851" s="8"/>
      <c r="H851" s="9"/>
      <c r="I851" s="9"/>
      <c r="J851" s="9"/>
      <c r="K851" s="9"/>
      <c r="L851" s="9"/>
      <c r="M851" s="8"/>
      <c r="N851" s="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8"/>
      <c r="AK851" s="10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8"/>
      <c r="BC851" s="10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8"/>
      <c r="BZ851" s="8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</row>
    <row r="852" ht="15.75" customHeight="1">
      <c r="A852" s="8"/>
      <c r="B852" s="9"/>
      <c r="C852" s="9"/>
      <c r="D852" s="8"/>
      <c r="E852" s="8"/>
      <c r="F852" s="8"/>
      <c r="G852" s="8"/>
      <c r="H852" s="9"/>
      <c r="I852" s="9"/>
      <c r="J852" s="9"/>
      <c r="K852" s="9"/>
      <c r="L852" s="9"/>
      <c r="M852" s="8"/>
      <c r="N852" s="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8"/>
      <c r="AK852" s="10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8"/>
      <c r="BC852" s="10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8"/>
      <c r="BZ852" s="8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</row>
    <row r="853" ht="15.75" customHeight="1">
      <c r="A853" s="8"/>
      <c r="B853" s="9"/>
      <c r="C853" s="9"/>
      <c r="D853" s="8"/>
      <c r="E853" s="8"/>
      <c r="F853" s="8"/>
      <c r="G853" s="8"/>
      <c r="H853" s="9"/>
      <c r="I853" s="9"/>
      <c r="J853" s="9"/>
      <c r="K853" s="9"/>
      <c r="L853" s="9"/>
      <c r="M853" s="8"/>
      <c r="N853" s="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8"/>
      <c r="AK853" s="10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8"/>
      <c r="BC853" s="10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8"/>
      <c r="BZ853" s="8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</row>
    <row r="854" ht="15.75" customHeight="1">
      <c r="A854" s="8"/>
      <c r="B854" s="9"/>
      <c r="C854" s="9"/>
      <c r="D854" s="8"/>
      <c r="E854" s="8"/>
      <c r="F854" s="8"/>
      <c r="G854" s="8"/>
      <c r="H854" s="9"/>
      <c r="I854" s="9"/>
      <c r="J854" s="9"/>
      <c r="K854" s="9"/>
      <c r="L854" s="9"/>
      <c r="M854" s="8"/>
      <c r="N854" s="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8"/>
      <c r="AK854" s="10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8"/>
      <c r="BC854" s="10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8"/>
      <c r="BZ854" s="8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</row>
    <row r="855" ht="15.75" customHeight="1">
      <c r="A855" s="8"/>
      <c r="B855" s="9"/>
      <c r="C855" s="9"/>
      <c r="D855" s="8"/>
      <c r="E855" s="8"/>
      <c r="F855" s="8"/>
      <c r="G855" s="8"/>
      <c r="H855" s="9"/>
      <c r="I855" s="9"/>
      <c r="J855" s="9"/>
      <c r="K855" s="9"/>
      <c r="L855" s="9"/>
      <c r="M855" s="8"/>
      <c r="N855" s="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8"/>
      <c r="AK855" s="10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8"/>
      <c r="BC855" s="10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8"/>
      <c r="BZ855" s="8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</row>
    <row r="856" ht="15.75" customHeight="1">
      <c r="A856" s="8"/>
      <c r="B856" s="9"/>
      <c r="C856" s="9"/>
      <c r="D856" s="8"/>
      <c r="E856" s="8"/>
      <c r="F856" s="8"/>
      <c r="G856" s="8"/>
      <c r="H856" s="9"/>
      <c r="I856" s="9"/>
      <c r="J856" s="9"/>
      <c r="K856" s="9"/>
      <c r="L856" s="9"/>
      <c r="M856" s="8"/>
      <c r="N856" s="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8"/>
      <c r="AK856" s="10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8"/>
      <c r="BC856" s="10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8"/>
      <c r="BZ856" s="8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</row>
    <row r="857" ht="15.75" customHeight="1">
      <c r="A857" s="8"/>
      <c r="B857" s="9"/>
      <c r="C857" s="9"/>
      <c r="D857" s="8"/>
      <c r="E857" s="8"/>
      <c r="F857" s="8"/>
      <c r="G857" s="8"/>
      <c r="H857" s="9"/>
      <c r="I857" s="9"/>
      <c r="J857" s="9"/>
      <c r="K857" s="9"/>
      <c r="L857" s="9"/>
      <c r="M857" s="8"/>
      <c r="N857" s="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8"/>
      <c r="AK857" s="10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8"/>
      <c r="BC857" s="10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8"/>
      <c r="BZ857" s="8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</row>
    <row r="858" ht="15.75" customHeight="1">
      <c r="A858" s="8"/>
      <c r="B858" s="9"/>
      <c r="C858" s="9"/>
      <c r="D858" s="8"/>
      <c r="E858" s="8"/>
      <c r="F858" s="8"/>
      <c r="G858" s="8"/>
      <c r="H858" s="9"/>
      <c r="I858" s="9"/>
      <c r="J858" s="9"/>
      <c r="K858" s="9"/>
      <c r="L858" s="9"/>
      <c r="M858" s="8"/>
      <c r="N858" s="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8"/>
      <c r="AK858" s="10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8"/>
      <c r="BC858" s="10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8"/>
      <c r="BZ858" s="8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</row>
    <row r="859" ht="15.75" customHeight="1">
      <c r="A859" s="8"/>
      <c r="B859" s="9"/>
      <c r="C859" s="9"/>
      <c r="D859" s="8"/>
      <c r="E859" s="8"/>
      <c r="F859" s="8"/>
      <c r="G859" s="8"/>
      <c r="H859" s="9"/>
      <c r="I859" s="9"/>
      <c r="J859" s="9"/>
      <c r="K859" s="9"/>
      <c r="L859" s="9"/>
      <c r="M859" s="8"/>
      <c r="N859" s="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8"/>
      <c r="AK859" s="10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8"/>
      <c r="BC859" s="10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8"/>
      <c r="BZ859" s="8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</row>
    <row r="860" ht="15.75" customHeight="1">
      <c r="A860" s="8"/>
      <c r="B860" s="9"/>
      <c r="C860" s="9"/>
      <c r="D860" s="8"/>
      <c r="E860" s="8"/>
      <c r="F860" s="8"/>
      <c r="G860" s="8"/>
      <c r="H860" s="9"/>
      <c r="I860" s="9"/>
      <c r="J860" s="9"/>
      <c r="K860" s="9"/>
      <c r="L860" s="9"/>
      <c r="M860" s="8"/>
      <c r="N860" s="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8"/>
      <c r="AK860" s="10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8"/>
      <c r="BC860" s="10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8"/>
      <c r="BZ860" s="8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</row>
    <row r="861" ht="15.75" customHeight="1">
      <c r="A861" s="8"/>
      <c r="B861" s="9"/>
      <c r="C861" s="9"/>
      <c r="D861" s="8"/>
      <c r="E861" s="8"/>
      <c r="F861" s="8"/>
      <c r="G861" s="8"/>
      <c r="H861" s="9"/>
      <c r="I861" s="9"/>
      <c r="J861" s="9"/>
      <c r="K861" s="9"/>
      <c r="L861" s="9"/>
      <c r="M861" s="8"/>
      <c r="N861" s="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8"/>
      <c r="AK861" s="10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8"/>
      <c r="BC861" s="10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8"/>
      <c r="BZ861" s="8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</row>
    <row r="862" ht="15.75" customHeight="1">
      <c r="A862" s="8"/>
      <c r="B862" s="9"/>
      <c r="C862" s="9"/>
      <c r="D862" s="8"/>
      <c r="E862" s="8"/>
      <c r="F862" s="8"/>
      <c r="G862" s="8"/>
      <c r="H862" s="9"/>
      <c r="I862" s="9"/>
      <c r="J862" s="9"/>
      <c r="K862" s="9"/>
      <c r="L862" s="9"/>
      <c r="M862" s="8"/>
      <c r="N862" s="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8"/>
      <c r="AK862" s="10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8"/>
      <c r="BC862" s="10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8"/>
      <c r="BZ862" s="8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</row>
    <row r="863" ht="15.75" customHeight="1">
      <c r="A863" s="8"/>
      <c r="B863" s="9"/>
      <c r="C863" s="9"/>
      <c r="D863" s="8"/>
      <c r="E863" s="8"/>
      <c r="F863" s="8"/>
      <c r="G863" s="8"/>
      <c r="H863" s="9"/>
      <c r="I863" s="9"/>
      <c r="J863" s="9"/>
      <c r="K863" s="9"/>
      <c r="L863" s="9"/>
      <c r="M863" s="8"/>
      <c r="N863" s="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8"/>
      <c r="AK863" s="10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8"/>
      <c r="BC863" s="10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8"/>
      <c r="BZ863" s="8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</row>
    <row r="864" ht="15.75" customHeight="1">
      <c r="A864" s="8"/>
      <c r="B864" s="9"/>
      <c r="C864" s="9"/>
      <c r="D864" s="8"/>
      <c r="E864" s="8"/>
      <c r="F864" s="8"/>
      <c r="G864" s="8"/>
      <c r="H864" s="9"/>
      <c r="I864" s="9"/>
      <c r="J864" s="9"/>
      <c r="K864" s="9"/>
      <c r="L864" s="9"/>
      <c r="M864" s="8"/>
      <c r="N864" s="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8"/>
      <c r="AK864" s="10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8"/>
      <c r="BC864" s="10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8"/>
      <c r="BZ864" s="8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</row>
    <row r="865" ht="15.75" customHeight="1">
      <c r="A865" s="8"/>
      <c r="B865" s="9"/>
      <c r="C865" s="9"/>
      <c r="D865" s="8"/>
      <c r="E865" s="8"/>
      <c r="F865" s="8"/>
      <c r="G865" s="8"/>
      <c r="H865" s="9"/>
      <c r="I865" s="9"/>
      <c r="J865" s="9"/>
      <c r="K865" s="9"/>
      <c r="L865" s="9"/>
      <c r="M865" s="8"/>
      <c r="N865" s="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8"/>
      <c r="AK865" s="10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8"/>
      <c r="BC865" s="10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8"/>
      <c r="BZ865" s="8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</row>
    <row r="866" ht="15.75" customHeight="1">
      <c r="A866" s="8"/>
      <c r="B866" s="9"/>
      <c r="C866" s="9"/>
      <c r="D866" s="8"/>
      <c r="E866" s="8"/>
      <c r="F866" s="8"/>
      <c r="G866" s="8"/>
      <c r="H866" s="9"/>
      <c r="I866" s="9"/>
      <c r="J866" s="9"/>
      <c r="K866" s="9"/>
      <c r="L866" s="9"/>
      <c r="M866" s="8"/>
      <c r="N866" s="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8"/>
      <c r="AK866" s="10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8"/>
      <c r="BC866" s="10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8"/>
      <c r="BZ866" s="8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</row>
    <row r="867" ht="15.75" customHeight="1">
      <c r="A867" s="8"/>
      <c r="B867" s="9"/>
      <c r="C867" s="9"/>
      <c r="D867" s="8"/>
      <c r="E867" s="8"/>
      <c r="F867" s="8"/>
      <c r="G867" s="8"/>
      <c r="H867" s="9"/>
      <c r="I867" s="9"/>
      <c r="J867" s="9"/>
      <c r="K867" s="9"/>
      <c r="L867" s="9"/>
      <c r="M867" s="8"/>
      <c r="N867" s="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8"/>
      <c r="AK867" s="10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8"/>
      <c r="BC867" s="10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8"/>
      <c r="BZ867" s="8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</row>
    <row r="868" ht="15.75" customHeight="1">
      <c r="A868" s="8"/>
      <c r="B868" s="9"/>
      <c r="C868" s="9"/>
      <c r="D868" s="8"/>
      <c r="E868" s="8"/>
      <c r="F868" s="8"/>
      <c r="G868" s="8"/>
      <c r="H868" s="9"/>
      <c r="I868" s="9"/>
      <c r="J868" s="9"/>
      <c r="K868" s="9"/>
      <c r="L868" s="9"/>
      <c r="M868" s="8"/>
      <c r="N868" s="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8"/>
      <c r="AK868" s="10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8"/>
      <c r="BC868" s="10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8"/>
      <c r="BZ868" s="8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</row>
    <row r="869" ht="15.75" customHeight="1">
      <c r="A869" s="8"/>
      <c r="B869" s="9"/>
      <c r="C869" s="9"/>
      <c r="D869" s="8"/>
      <c r="E869" s="8"/>
      <c r="F869" s="8"/>
      <c r="G869" s="8"/>
      <c r="H869" s="9"/>
      <c r="I869" s="9"/>
      <c r="J869" s="9"/>
      <c r="K869" s="9"/>
      <c r="L869" s="9"/>
      <c r="M869" s="8"/>
      <c r="N869" s="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8"/>
      <c r="AK869" s="10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8"/>
      <c r="BC869" s="10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8"/>
      <c r="BZ869" s="8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</row>
    <row r="870" ht="15.75" customHeight="1">
      <c r="A870" s="8"/>
      <c r="B870" s="9"/>
      <c r="C870" s="9"/>
      <c r="D870" s="8"/>
      <c r="E870" s="8"/>
      <c r="F870" s="8"/>
      <c r="G870" s="8"/>
      <c r="H870" s="9"/>
      <c r="I870" s="9"/>
      <c r="J870" s="9"/>
      <c r="K870" s="9"/>
      <c r="L870" s="9"/>
      <c r="M870" s="8"/>
      <c r="N870" s="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8"/>
      <c r="AK870" s="10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8"/>
      <c r="BC870" s="10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8"/>
      <c r="BZ870" s="8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</row>
    <row r="871" ht="15.75" customHeight="1">
      <c r="A871" s="8"/>
      <c r="B871" s="9"/>
      <c r="C871" s="9"/>
      <c r="D871" s="8"/>
      <c r="E871" s="8"/>
      <c r="F871" s="8"/>
      <c r="G871" s="8"/>
      <c r="H871" s="9"/>
      <c r="I871" s="9"/>
      <c r="J871" s="9"/>
      <c r="K871" s="9"/>
      <c r="L871" s="9"/>
      <c r="M871" s="8"/>
      <c r="N871" s="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8"/>
      <c r="AK871" s="10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8"/>
      <c r="BC871" s="10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8"/>
      <c r="BZ871" s="8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</row>
    <row r="872" ht="15.75" customHeight="1">
      <c r="A872" s="8"/>
      <c r="B872" s="9"/>
      <c r="C872" s="9"/>
      <c r="D872" s="8"/>
      <c r="E872" s="8"/>
      <c r="F872" s="8"/>
      <c r="G872" s="8"/>
      <c r="H872" s="9"/>
      <c r="I872" s="9"/>
      <c r="J872" s="9"/>
      <c r="K872" s="9"/>
      <c r="L872" s="9"/>
      <c r="M872" s="8"/>
      <c r="N872" s="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8"/>
      <c r="AK872" s="10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8"/>
      <c r="BC872" s="10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8"/>
      <c r="BZ872" s="8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</row>
    <row r="873" ht="15.75" customHeight="1">
      <c r="A873" s="8"/>
      <c r="B873" s="9"/>
      <c r="C873" s="9"/>
      <c r="D873" s="8"/>
      <c r="E873" s="8"/>
      <c r="F873" s="8"/>
      <c r="G873" s="8"/>
      <c r="H873" s="9"/>
      <c r="I873" s="9"/>
      <c r="J873" s="9"/>
      <c r="K873" s="9"/>
      <c r="L873" s="9"/>
      <c r="M873" s="8"/>
      <c r="N873" s="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8"/>
      <c r="AK873" s="10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8"/>
      <c r="BC873" s="10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8"/>
      <c r="BZ873" s="8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</row>
    <row r="874" ht="15.75" customHeight="1">
      <c r="A874" s="8"/>
      <c r="B874" s="9"/>
      <c r="C874" s="9"/>
      <c r="D874" s="8"/>
      <c r="E874" s="8"/>
      <c r="F874" s="8"/>
      <c r="G874" s="8"/>
      <c r="H874" s="9"/>
      <c r="I874" s="9"/>
      <c r="J874" s="9"/>
      <c r="K874" s="9"/>
      <c r="L874" s="9"/>
      <c r="M874" s="8"/>
      <c r="N874" s="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8"/>
      <c r="AK874" s="10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8"/>
      <c r="BC874" s="10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8"/>
      <c r="BZ874" s="8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1:B51"/>
    <mergeCell ref="A285:B285"/>
    <mergeCell ref="A286:B286"/>
    <mergeCell ref="A287:B287"/>
    <mergeCell ref="C290:F290"/>
    <mergeCell ref="C580:F580"/>
    <mergeCell ref="C581:F581"/>
    <mergeCell ref="C582:F582"/>
    <mergeCell ref="C583:F583"/>
    <mergeCell ref="C584:F584"/>
    <mergeCell ref="C585:F585"/>
    <mergeCell ref="C5:F5"/>
    <mergeCell ref="C6:F6"/>
    <mergeCell ref="C285:F285"/>
    <mergeCell ref="C286:F286"/>
    <mergeCell ref="C287:F287"/>
    <mergeCell ref="C288:F288"/>
    <mergeCell ref="C289:F289"/>
    <mergeCell ref="A583:B583"/>
    <mergeCell ref="A584:B584"/>
    <mergeCell ref="A585:B585"/>
    <mergeCell ref="A626:B626"/>
    <mergeCell ref="A288:B288"/>
    <mergeCell ref="A289:B289"/>
    <mergeCell ref="A290:B290"/>
    <mergeCell ref="A331:B331"/>
    <mergeCell ref="A580:B580"/>
    <mergeCell ref="A581:B581"/>
    <mergeCell ref="A582:B582"/>
  </mergeCells>
  <conditionalFormatting sqref="H9:CL9 H51:N51 AJ51:CJ51 H293:CJ293 H331:M331 AJ331:CJ331 H588:CJ588 H626:M626 AJ626:CJ626">
    <cfRule type="cellIs" dxfId="0" priority="1" operator="lessThan">
      <formula>1</formula>
    </cfRule>
  </conditionalFormatting>
  <conditionalFormatting sqref="H9:CL9 M51:N51">
    <cfRule type="cellIs" dxfId="0" priority="2" operator="lessThan">
      <formula>1</formula>
    </cfRule>
  </conditionalFormatting>
  <hyperlinks>
    <hyperlink r:id="rId1" ref="A9"/>
    <hyperlink r:id="rId2" ref="A293"/>
    <hyperlink r:id="rId3" ref="A588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/>
  <cols>
    <col customWidth="1" min="1" max="1" width="4.29"/>
    <col customWidth="1" min="2" max="2" width="19.0"/>
    <col customWidth="1" min="3" max="3" width="28.71"/>
    <col customWidth="1" min="4" max="4" width="7.57"/>
    <col customWidth="1" min="5" max="5" width="7.71"/>
    <col customWidth="1" min="6" max="6" width="6.57"/>
    <col customWidth="1" min="7" max="7" width="7.0"/>
    <col customWidth="1" min="8" max="8" width="4.0"/>
    <col customWidth="1" min="9" max="12" width="3.71"/>
    <col customWidth="1" min="13" max="13" width="4.71"/>
    <col customWidth="1" min="14" max="14" width="6.14"/>
    <col customWidth="1" min="15" max="19" width="3.71"/>
    <col customWidth="1" min="20" max="20" width="3.14"/>
    <col customWidth="1" min="21" max="21" width="3.43"/>
    <col customWidth="1" min="22" max="31" width="3.71"/>
    <col customWidth="1" min="32" max="33" width="3.43"/>
    <col customWidth="1" min="34" max="34" width="3.71"/>
    <col customWidth="1" min="35" max="35" width="4.0"/>
    <col customWidth="1" min="36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103" width="3.71"/>
    <col customWidth="1" min="104" max="104" width="5.29"/>
    <col customWidth="1" min="105" max="105" width="6.29"/>
    <col customWidth="1" min="106" max="106" width="3.71"/>
    <col customWidth="1" min="107" max="107" width="3.57"/>
    <col customWidth="1" min="108" max="108" width="4.0"/>
    <col customWidth="1" min="109" max="109" width="4.29"/>
    <col customWidth="1" min="110" max="111" width="3.71"/>
    <col customWidth="1" min="112" max="112" width="3.86"/>
    <col customWidth="1" min="113" max="113" width="4.0"/>
    <col customWidth="1" min="114" max="114" width="3.86"/>
    <col customWidth="1" min="115" max="116" width="3.57"/>
    <col customWidth="1" min="117" max="118" width="3.86"/>
    <col customWidth="1" min="119" max="119" width="4.0"/>
    <col customWidth="1" min="120" max="121" width="5.86"/>
  </cols>
  <sheetData>
    <row r="1">
      <c r="A1" s="1" t="s">
        <v>438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1"/>
      <c r="AL1" s="8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8"/>
      <c r="BH1" s="8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8"/>
      <c r="CF1" s="17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</row>
    <row r="2">
      <c r="A2" s="12" t="s">
        <v>4</v>
      </c>
      <c r="B2" s="13"/>
      <c r="C2" s="14" t="s">
        <v>439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30"/>
      <c r="S2" s="15"/>
      <c r="T2" s="15"/>
      <c r="U2" s="16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1"/>
      <c r="AL2" s="8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8"/>
      <c r="BH2" s="8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8"/>
      <c r="CF2" s="17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</row>
    <row r="3">
      <c r="A3" s="12" t="s">
        <v>6</v>
      </c>
      <c r="B3" s="13"/>
      <c r="C3" s="18" t="s">
        <v>440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1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8"/>
      <c r="BH3" s="8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8"/>
      <c r="CF3" s="17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</row>
    <row r="4">
      <c r="A4" s="12" t="s">
        <v>8</v>
      </c>
      <c r="B4" s="13"/>
      <c r="C4" s="19" t="s">
        <v>441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1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8"/>
      <c r="BH4" s="8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8"/>
      <c r="CF4" s="17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60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1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8"/>
      <c r="BH5" s="8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8"/>
      <c r="CF5" s="17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</row>
    <row r="6">
      <c r="A6" s="23" t="s">
        <v>11</v>
      </c>
      <c r="B6" s="24"/>
      <c r="C6" s="82"/>
      <c r="D6" s="26"/>
      <c r="E6" s="26"/>
      <c r="F6" s="27"/>
      <c r="G6" s="28"/>
      <c r="H6" s="9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1"/>
      <c r="AL6" s="8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8"/>
      <c r="BH6" s="8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8"/>
      <c r="CF6" s="17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</row>
    <row r="7">
      <c r="A7" s="22"/>
      <c r="B7" s="31"/>
      <c r="C7" s="32"/>
      <c r="D7" s="22"/>
      <c r="E7" s="22"/>
      <c r="F7" s="34"/>
      <c r="G7" s="28"/>
      <c r="H7" s="73">
        <v>1.0</v>
      </c>
      <c r="I7" s="42">
        <v>2.0</v>
      </c>
      <c r="J7" s="42">
        <v>3.0</v>
      </c>
      <c r="K7" s="73">
        <v>4.0</v>
      </c>
      <c r="L7" s="42">
        <v>5.0</v>
      </c>
      <c r="M7" s="74"/>
      <c r="N7" s="74"/>
      <c r="O7" s="42">
        <v>1.0</v>
      </c>
      <c r="P7" s="42">
        <v>2.0</v>
      </c>
      <c r="Q7" s="42">
        <v>3.0</v>
      </c>
      <c r="R7" s="42">
        <v>4.0</v>
      </c>
      <c r="S7" s="42">
        <v>5.0</v>
      </c>
      <c r="T7" s="42">
        <v>6.0</v>
      </c>
      <c r="U7" s="42">
        <v>7.0</v>
      </c>
      <c r="V7" s="42">
        <v>8.0</v>
      </c>
      <c r="W7" s="42">
        <v>9.0</v>
      </c>
      <c r="X7" s="42">
        <v>10.0</v>
      </c>
      <c r="Y7" s="42">
        <v>11.0</v>
      </c>
      <c r="Z7" s="42">
        <v>12.0</v>
      </c>
      <c r="AA7" s="42">
        <v>13.0</v>
      </c>
      <c r="AB7" s="42">
        <v>14.0</v>
      </c>
      <c r="AC7" s="42">
        <v>15.0</v>
      </c>
      <c r="AD7" s="42">
        <v>16.0</v>
      </c>
      <c r="AE7" s="42">
        <v>17.0</v>
      </c>
      <c r="AF7" s="42">
        <v>18.0</v>
      </c>
      <c r="AG7" s="42">
        <v>19.0</v>
      </c>
      <c r="AH7" s="42">
        <v>20.0</v>
      </c>
      <c r="AI7" s="42">
        <v>21.0</v>
      </c>
      <c r="AJ7" s="43"/>
      <c r="AK7" s="79"/>
      <c r="AL7" s="81">
        <v>1.0</v>
      </c>
      <c r="AM7" s="45">
        <v>2.0</v>
      </c>
      <c r="AN7" s="45">
        <v>3.0</v>
      </c>
      <c r="AO7" s="45">
        <v>4.0</v>
      </c>
      <c r="AP7" s="81">
        <v>5.0</v>
      </c>
      <c r="AQ7" s="45">
        <v>6.0</v>
      </c>
      <c r="AR7" s="45">
        <v>7.0</v>
      </c>
      <c r="AS7" s="45">
        <v>8.0</v>
      </c>
      <c r="AT7" s="81">
        <v>9.0</v>
      </c>
      <c r="AU7" s="45">
        <v>10.0</v>
      </c>
      <c r="AV7" s="45">
        <v>11.0</v>
      </c>
      <c r="AW7" s="45">
        <v>12.0</v>
      </c>
      <c r="AX7" s="81">
        <v>13.0</v>
      </c>
      <c r="AY7" s="45">
        <v>14.0</v>
      </c>
      <c r="AZ7" s="45">
        <v>15.0</v>
      </c>
      <c r="BA7" s="45">
        <v>16.0</v>
      </c>
      <c r="BB7" s="81">
        <v>17.0</v>
      </c>
      <c r="BC7" s="45">
        <v>18.0</v>
      </c>
      <c r="BD7" s="45">
        <v>19.0</v>
      </c>
      <c r="BE7" s="45">
        <v>20.0</v>
      </c>
      <c r="BF7" s="81">
        <v>21.0</v>
      </c>
      <c r="BG7" s="43"/>
      <c r="BH7" s="43"/>
      <c r="BI7" s="45">
        <v>1.0</v>
      </c>
      <c r="BJ7" s="45">
        <v>2.0</v>
      </c>
      <c r="BK7" s="45">
        <v>3.0</v>
      </c>
      <c r="BL7" s="45">
        <v>4.0</v>
      </c>
      <c r="BM7" s="45">
        <v>5.0</v>
      </c>
      <c r="BN7" s="45">
        <v>6.0</v>
      </c>
      <c r="BO7" s="45">
        <v>7.0</v>
      </c>
      <c r="BP7" s="45">
        <v>8.0</v>
      </c>
      <c r="BQ7" s="45">
        <v>9.0</v>
      </c>
      <c r="BR7" s="45">
        <v>10.0</v>
      </c>
      <c r="BS7" s="45">
        <v>11.0</v>
      </c>
      <c r="BT7" s="45">
        <v>12.0</v>
      </c>
      <c r="BU7" s="45">
        <v>13.0</v>
      </c>
      <c r="BV7" s="45">
        <v>14.0</v>
      </c>
      <c r="BW7" s="45">
        <v>15.0</v>
      </c>
      <c r="BX7" s="45">
        <v>16.0</v>
      </c>
      <c r="BY7" s="45">
        <v>17.0</v>
      </c>
      <c r="BZ7" s="45">
        <v>18.0</v>
      </c>
      <c r="CA7" s="45">
        <v>19.0</v>
      </c>
      <c r="CB7" s="45">
        <v>20.0</v>
      </c>
      <c r="CC7" s="45">
        <v>21.0</v>
      </c>
      <c r="CD7" s="45">
        <v>22.0</v>
      </c>
      <c r="CE7" s="43"/>
      <c r="CF7" s="83"/>
      <c r="CG7" s="45">
        <v>1.0</v>
      </c>
      <c r="CH7" s="45">
        <v>2.0</v>
      </c>
      <c r="CI7" s="45">
        <v>3.0</v>
      </c>
      <c r="CJ7" s="45">
        <v>4.0</v>
      </c>
      <c r="CK7" s="45">
        <v>5.0</v>
      </c>
      <c r="CL7" s="45">
        <v>6.0</v>
      </c>
      <c r="CM7" s="45">
        <v>7.0</v>
      </c>
      <c r="CN7" s="45">
        <v>8.0</v>
      </c>
      <c r="CO7" s="45">
        <v>9.0</v>
      </c>
      <c r="CP7" s="45">
        <v>10.0</v>
      </c>
      <c r="CQ7" s="45">
        <v>11.0</v>
      </c>
      <c r="CR7" s="45">
        <v>12.0</v>
      </c>
      <c r="CS7" s="45">
        <v>13.0</v>
      </c>
      <c r="CT7" s="45">
        <v>14.0</v>
      </c>
      <c r="CU7" s="45">
        <v>15.0</v>
      </c>
      <c r="CV7" s="45">
        <v>16.0</v>
      </c>
      <c r="CW7" s="45">
        <v>17.0</v>
      </c>
      <c r="CX7" s="45">
        <v>18.0</v>
      </c>
      <c r="CY7" s="45">
        <v>19.0</v>
      </c>
      <c r="CZ7" s="46"/>
      <c r="DA7" s="46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46"/>
      <c r="DQ7" s="46"/>
    </row>
    <row r="8" ht="78.75" customHeight="1">
      <c r="A8" s="47"/>
      <c r="B8" s="45"/>
      <c r="C8" s="45"/>
      <c r="D8" s="92" t="s">
        <v>15</v>
      </c>
      <c r="E8" s="49" t="s">
        <v>17</v>
      </c>
      <c r="F8" s="52" t="s">
        <v>18</v>
      </c>
      <c r="G8" s="94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95" t="s">
        <v>42</v>
      </c>
      <c r="N8" s="98" t="s">
        <v>43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100" t="s">
        <v>44</v>
      </c>
      <c r="AK8" s="101" t="s">
        <v>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61">
        <v>46155.0</v>
      </c>
      <c r="AT8" s="59">
        <v>46155.0</v>
      </c>
      <c r="AU8" s="59">
        <v>46156.0</v>
      </c>
      <c r="AV8" s="59">
        <v>46157.0</v>
      </c>
      <c r="AW8" s="61">
        <v>46153.0</v>
      </c>
      <c r="AX8" s="59">
        <v>46161.0</v>
      </c>
      <c r="AY8" s="59">
        <v>46162.0</v>
      </c>
      <c r="AZ8" s="59">
        <v>46163.0</v>
      </c>
      <c r="BA8" s="59">
        <v>46164.0</v>
      </c>
      <c r="BB8" s="59">
        <v>46167.0</v>
      </c>
      <c r="BC8" s="59">
        <v>46168.0</v>
      </c>
      <c r="BD8" s="59">
        <v>46169.0</v>
      </c>
      <c r="BE8" s="59">
        <v>46170.0</v>
      </c>
      <c r="BF8" s="59">
        <v>46171.0</v>
      </c>
      <c r="BG8" s="100" t="s">
        <v>46</v>
      </c>
      <c r="BH8" s="101" t="s">
        <v>27</v>
      </c>
      <c r="BI8" s="59">
        <v>46174.0</v>
      </c>
      <c r="BJ8" s="59">
        <v>46175.0</v>
      </c>
      <c r="BK8" s="59">
        <v>46176.0</v>
      </c>
      <c r="BL8" s="59">
        <v>46177.0</v>
      </c>
      <c r="BM8" s="59">
        <v>46178.0</v>
      </c>
      <c r="BN8" s="59">
        <v>46181.0</v>
      </c>
      <c r="BO8" s="59">
        <v>46182.0</v>
      </c>
      <c r="BP8" s="59">
        <v>46183.0</v>
      </c>
      <c r="BQ8" s="61">
        <v>46185.0</v>
      </c>
      <c r="BR8" s="59">
        <v>46185.0</v>
      </c>
      <c r="BS8" s="59">
        <v>46188.0</v>
      </c>
      <c r="BT8" s="61">
        <v>46190.0</v>
      </c>
      <c r="BU8" s="61">
        <v>46191.0</v>
      </c>
      <c r="BV8" s="59">
        <v>46191.0</v>
      </c>
      <c r="BW8" s="59">
        <v>46192.0</v>
      </c>
      <c r="BX8" s="61">
        <v>46192.0</v>
      </c>
      <c r="BY8" s="61">
        <v>46191.0</v>
      </c>
      <c r="BZ8" s="61">
        <v>46191.0</v>
      </c>
      <c r="CA8" s="61">
        <v>46190.0</v>
      </c>
      <c r="CB8" s="59">
        <v>46199.0</v>
      </c>
      <c r="CC8" s="59">
        <v>46202.0</v>
      </c>
      <c r="CD8" s="59">
        <v>46203.0</v>
      </c>
      <c r="CE8" s="100" t="s">
        <v>28</v>
      </c>
      <c r="CF8" s="104" t="s">
        <v>47</v>
      </c>
      <c r="CG8" s="61">
        <v>46209.0</v>
      </c>
      <c r="CH8" s="61">
        <v>46209.0</v>
      </c>
      <c r="CI8" s="61">
        <v>46209.0</v>
      </c>
      <c r="CJ8" s="61">
        <v>46209.0</v>
      </c>
      <c r="CK8" s="61">
        <v>46210.0</v>
      </c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0" t="s">
        <v>48</v>
      </c>
      <c r="DA8" s="104" t="s">
        <v>49</v>
      </c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10" t="s">
        <v>50</v>
      </c>
      <c r="DQ8" s="112" t="s">
        <v>51</v>
      </c>
    </row>
    <row r="9">
      <c r="A9" s="75" t="s">
        <v>442</v>
      </c>
      <c r="B9" s="115" t="s">
        <v>53</v>
      </c>
      <c r="C9" s="115" t="s">
        <v>41</v>
      </c>
      <c r="D9" s="119">
        <f t="shared" ref="D9:D94" si="7">SUM(M9+AJ9+BG9+CE9+CZ9)</f>
        <v>42</v>
      </c>
      <c r="E9" s="119"/>
      <c r="F9" s="120"/>
      <c r="G9" s="122"/>
      <c r="H9" s="126">
        <f t="shared" ref="H9:L9" si="1">SUM(H10:H94)</f>
        <v>5</v>
      </c>
      <c r="I9" s="126">
        <f t="shared" si="1"/>
        <v>0</v>
      </c>
      <c r="J9" s="126">
        <f t="shared" si="1"/>
        <v>0</v>
      </c>
      <c r="K9" s="126">
        <f t="shared" si="1"/>
        <v>0</v>
      </c>
      <c r="L9" s="126">
        <f t="shared" si="1"/>
        <v>0</v>
      </c>
      <c r="M9" s="129">
        <f>COUNTIF(H9:L9,"&gt;0")</f>
        <v>1</v>
      </c>
      <c r="N9" s="129">
        <f>COUNTIF(H9:L9,"&gt;0")</f>
        <v>1</v>
      </c>
      <c r="O9" s="126">
        <f t="shared" ref="O9:AI9" si="2">SUM(O10:O94)</f>
        <v>0</v>
      </c>
      <c r="P9" s="126">
        <f t="shared" si="2"/>
        <v>0</v>
      </c>
      <c r="Q9" s="126">
        <f t="shared" si="2"/>
        <v>0</v>
      </c>
      <c r="R9" s="126">
        <f t="shared" si="2"/>
        <v>0</v>
      </c>
      <c r="S9" s="126">
        <f t="shared" si="2"/>
        <v>0</v>
      </c>
      <c r="T9" s="126">
        <f t="shared" si="2"/>
        <v>0</v>
      </c>
      <c r="U9" s="126">
        <f t="shared" si="2"/>
        <v>0</v>
      </c>
      <c r="V9" s="126">
        <f t="shared" si="2"/>
        <v>0</v>
      </c>
      <c r="W9" s="126">
        <f t="shared" si="2"/>
        <v>35</v>
      </c>
      <c r="X9" s="126">
        <f t="shared" si="2"/>
        <v>49</v>
      </c>
      <c r="Y9" s="126">
        <f t="shared" si="2"/>
        <v>24</v>
      </c>
      <c r="Z9" s="126">
        <f t="shared" si="2"/>
        <v>26</v>
      </c>
      <c r="AA9" s="126">
        <f t="shared" si="2"/>
        <v>0</v>
      </c>
      <c r="AB9" s="126">
        <f t="shared" si="2"/>
        <v>0</v>
      </c>
      <c r="AC9" s="126">
        <f t="shared" si="2"/>
        <v>39</v>
      </c>
      <c r="AD9" s="126">
        <f t="shared" si="2"/>
        <v>23</v>
      </c>
      <c r="AE9" s="126">
        <f t="shared" si="2"/>
        <v>17</v>
      </c>
      <c r="AF9" s="126">
        <f t="shared" si="2"/>
        <v>37</v>
      </c>
      <c r="AG9" s="126">
        <f t="shared" si="2"/>
        <v>0</v>
      </c>
      <c r="AH9" s="126">
        <f t="shared" si="2"/>
        <v>0</v>
      </c>
      <c r="AI9" s="117">
        <f t="shared" si="2"/>
        <v>21</v>
      </c>
      <c r="AJ9" s="43">
        <f>COUNTIF(O9:AI9,"&gt;0")</f>
        <v>9</v>
      </c>
      <c r="AK9" s="79">
        <f>SUM(M9+AJ9)</f>
        <v>10</v>
      </c>
      <c r="AL9" s="138">
        <f t="shared" ref="AL9:BF9" si="3">SUM(AL10:AL94)</f>
        <v>0</v>
      </c>
      <c r="AM9" s="138">
        <f t="shared" si="3"/>
        <v>0</v>
      </c>
      <c r="AN9" s="138">
        <f t="shared" si="3"/>
        <v>0</v>
      </c>
      <c r="AO9" s="138">
        <f t="shared" si="3"/>
        <v>0</v>
      </c>
      <c r="AP9" s="138">
        <f t="shared" si="3"/>
        <v>16</v>
      </c>
      <c r="AQ9" s="138">
        <f t="shared" si="3"/>
        <v>33</v>
      </c>
      <c r="AR9" s="138">
        <f t="shared" si="3"/>
        <v>43</v>
      </c>
      <c r="AS9" s="138">
        <f t="shared" si="3"/>
        <v>40</v>
      </c>
      <c r="AT9" s="138">
        <f t="shared" si="3"/>
        <v>46</v>
      </c>
      <c r="AU9" s="138">
        <f t="shared" si="3"/>
        <v>18</v>
      </c>
      <c r="AV9" s="138">
        <f t="shared" si="3"/>
        <v>16</v>
      </c>
      <c r="AW9" s="138">
        <f t="shared" si="3"/>
        <v>43</v>
      </c>
      <c r="AX9" s="138">
        <f t="shared" si="3"/>
        <v>23</v>
      </c>
      <c r="AY9" s="138">
        <f t="shared" si="3"/>
        <v>0</v>
      </c>
      <c r="AZ9" s="138">
        <f t="shared" si="3"/>
        <v>0</v>
      </c>
      <c r="BA9" s="138">
        <f t="shared" si="3"/>
        <v>0</v>
      </c>
      <c r="BB9" s="138">
        <f t="shared" si="3"/>
        <v>25</v>
      </c>
      <c r="BC9" s="138">
        <f t="shared" si="3"/>
        <v>0</v>
      </c>
      <c r="BD9" s="138">
        <f t="shared" si="3"/>
        <v>0</v>
      </c>
      <c r="BE9" s="138">
        <f t="shared" si="3"/>
        <v>17</v>
      </c>
      <c r="BF9" s="138">
        <f t="shared" si="3"/>
        <v>19</v>
      </c>
      <c r="BG9" s="43">
        <f>COUNTIF(AL9:BF9,"&gt;0")</f>
        <v>12</v>
      </c>
      <c r="BH9" s="79">
        <f>SUM(AK9+BG9)</f>
        <v>22</v>
      </c>
      <c r="BI9" s="117">
        <f t="shared" ref="BI9:CD9" si="4">SUM(BI10:BI94)</f>
        <v>38</v>
      </c>
      <c r="BJ9" s="117">
        <f t="shared" si="4"/>
        <v>40</v>
      </c>
      <c r="BK9" s="117">
        <f t="shared" si="4"/>
        <v>0</v>
      </c>
      <c r="BL9" s="117">
        <f t="shared" si="4"/>
        <v>20</v>
      </c>
      <c r="BM9" s="117">
        <f t="shared" si="4"/>
        <v>0</v>
      </c>
      <c r="BN9" s="117">
        <f t="shared" si="4"/>
        <v>0</v>
      </c>
      <c r="BO9" s="117">
        <f t="shared" si="4"/>
        <v>0</v>
      </c>
      <c r="BP9" s="117">
        <f t="shared" si="4"/>
        <v>42</v>
      </c>
      <c r="BQ9" s="117">
        <f t="shared" si="4"/>
        <v>33</v>
      </c>
      <c r="BR9" s="117">
        <f t="shared" si="4"/>
        <v>33</v>
      </c>
      <c r="BS9" s="117">
        <f t="shared" si="4"/>
        <v>45</v>
      </c>
      <c r="BT9" s="117">
        <f t="shared" si="4"/>
        <v>47</v>
      </c>
      <c r="BU9" s="117">
        <f t="shared" si="4"/>
        <v>29</v>
      </c>
      <c r="BV9" s="117">
        <f t="shared" si="4"/>
        <v>28</v>
      </c>
      <c r="BW9" s="117">
        <f t="shared" si="4"/>
        <v>40</v>
      </c>
      <c r="BX9" s="117">
        <f t="shared" si="4"/>
        <v>38</v>
      </c>
      <c r="BY9" s="117">
        <f t="shared" si="4"/>
        <v>28</v>
      </c>
      <c r="BZ9" s="117">
        <f t="shared" si="4"/>
        <v>28</v>
      </c>
      <c r="CA9" s="117">
        <f t="shared" si="4"/>
        <v>50</v>
      </c>
      <c r="CB9" s="117">
        <f t="shared" si="4"/>
        <v>0</v>
      </c>
      <c r="CC9" s="117">
        <f t="shared" si="4"/>
        <v>0</v>
      </c>
      <c r="CD9" s="117">
        <f t="shared" si="4"/>
        <v>0</v>
      </c>
      <c r="CE9" s="43">
        <f>COUNTIF(BI9:CD9,"&gt;0")</f>
        <v>15</v>
      </c>
      <c r="CF9" s="83">
        <f>SUM(BH9+CE9)</f>
        <v>37</v>
      </c>
      <c r="CG9" s="117">
        <f t="shared" ref="CG9:CY9" si="5">SUM(CG10:CG94)</f>
        <v>3</v>
      </c>
      <c r="CH9" s="117">
        <f t="shared" si="5"/>
        <v>3</v>
      </c>
      <c r="CI9" s="117">
        <f t="shared" si="5"/>
        <v>3</v>
      </c>
      <c r="CJ9" s="117">
        <f t="shared" si="5"/>
        <v>3</v>
      </c>
      <c r="CK9" s="117">
        <f t="shared" si="5"/>
        <v>9</v>
      </c>
      <c r="CL9" s="117">
        <f t="shared" si="5"/>
        <v>0</v>
      </c>
      <c r="CM9" s="117">
        <f t="shared" si="5"/>
        <v>0</v>
      </c>
      <c r="CN9" s="117">
        <f t="shared" si="5"/>
        <v>0</v>
      </c>
      <c r="CO9" s="117">
        <f t="shared" si="5"/>
        <v>0</v>
      </c>
      <c r="CP9" s="117">
        <f t="shared" si="5"/>
        <v>0</v>
      </c>
      <c r="CQ9" s="117">
        <f t="shared" si="5"/>
        <v>0</v>
      </c>
      <c r="CR9" s="117">
        <f t="shared" si="5"/>
        <v>0</v>
      </c>
      <c r="CS9" s="117">
        <f t="shared" si="5"/>
        <v>0</v>
      </c>
      <c r="CT9" s="117">
        <f t="shared" si="5"/>
        <v>0</v>
      </c>
      <c r="CU9" s="117">
        <f t="shared" si="5"/>
        <v>0</v>
      </c>
      <c r="CV9" s="117">
        <f t="shared" si="5"/>
        <v>0</v>
      </c>
      <c r="CW9" s="117">
        <f t="shared" si="5"/>
        <v>0</v>
      </c>
      <c r="CX9" s="117">
        <f t="shared" si="5"/>
        <v>0</v>
      </c>
      <c r="CY9" s="117">
        <f t="shared" si="5"/>
        <v>0</v>
      </c>
      <c r="CZ9" s="121">
        <f>COUNTIF(CG9:CQ9,"&gt;0")</f>
        <v>5</v>
      </c>
      <c r="DA9" s="174">
        <f>SUM(CF9+CZ9)</f>
        <v>42</v>
      </c>
      <c r="DB9" s="117">
        <f t="shared" ref="DB9:DO9" si="6">SUM(DB10:DB94)</f>
        <v>0</v>
      </c>
      <c r="DC9" s="117">
        <f t="shared" si="6"/>
        <v>0</v>
      </c>
      <c r="DD9" s="117">
        <f t="shared" si="6"/>
        <v>0</v>
      </c>
      <c r="DE9" s="117">
        <f t="shared" si="6"/>
        <v>0</v>
      </c>
      <c r="DF9" s="117">
        <f t="shared" si="6"/>
        <v>0</v>
      </c>
      <c r="DG9" s="117">
        <f t="shared" si="6"/>
        <v>0</v>
      </c>
      <c r="DH9" s="117">
        <f t="shared" si="6"/>
        <v>0</v>
      </c>
      <c r="DI9" s="117">
        <f t="shared" si="6"/>
        <v>0</v>
      </c>
      <c r="DJ9" s="117">
        <f t="shared" si="6"/>
        <v>0</v>
      </c>
      <c r="DK9" s="117">
        <f t="shared" si="6"/>
        <v>0</v>
      </c>
      <c r="DL9" s="117">
        <f t="shared" si="6"/>
        <v>0</v>
      </c>
      <c r="DM9" s="117">
        <f t="shared" si="6"/>
        <v>0</v>
      </c>
      <c r="DN9" s="117">
        <f t="shared" si="6"/>
        <v>0</v>
      </c>
      <c r="DO9" s="117">
        <f t="shared" si="6"/>
        <v>0</v>
      </c>
      <c r="DP9" s="121">
        <f>COUNTIF(DB9:DO9,"&gt;0")</f>
        <v>0</v>
      </c>
      <c r="DQ9" s="178">
        <f>SUM(CV9+DP9)</f>
        <v>0</v>
      </c>
    </row>
    <row r="10" ht="15.75" customHeight="1">
      <c r="A10" s="179">
        <v>1.0</v>
      </c>
      <c r="B10" s="181" t="s">
        <v>55</v>
      </c>
      <c r="C10" s="183" t="s">
        <v>56</v>
      </c>
      <c r="D10" s="119">
        <f t="shared" si="7"/>
        <v>23</v>
      </c>
      <c r="E10" s="161">
        <f t="shared" ref="E10:E94" si="8">(D10)/D$9*100</f>
        <v>54.76190476</v>
      </c>
      <c r="F10" s="131" t="str">
        <f t="shared" ref="F10:F94" si="9">IF(E10&lt;50,E10, "  ")</f>
        <v>  </v>
      </c>
      <c r="G10" s="132" t="str">
        <f t="shared" ref="G10:G94" si="10">IF(E10&lt;30,E10, "  ")</f>
        <v>  </v>
      </c>
      <c r="H10" s="133"/>
      <c r="I10" s="134"/>
      <c r="J10" s="134"/>
      <c r="K10" s="192"/>
      <c r="L10" s="192"/>
      <c r="M10" s="135">
        <f t="shared" ref="M10:M94" si="11">SUM(H10:L10)</f>
        <v>0</v>
      </c>
      <c r="N10" s="167">
        <f t="shared" ref="N10:N94" si="12">M10/M$9*100</f>
        <v>0</v>
      </c>
      <c r="O10" s="193"/>
      <c r="P10" s="194"/>
      <c r="Q10" s="193"/>
      <c r="R10" s="194"/>
      <c r="S10" s="194"/>
      <c r="T10" s="194"/>
      <c r="U10" s="194"/>
      <c r="V10" s="194"/>
      <c r="W10" s="195">
        <v>1.0</v>
      </c>
      <c r="X10" s="195">
        <v>1.0</v>
      </c>
      <c r="Y10" s="195">
        <v>1.0</v>
      </c>
      <c r="Z10" s="197">
        <v>1.0</v>
      </c>
      <c r="AA10" s="213"/>
      <c r="AB10" s="213"/>
      <c r="AC10" s="195">
        <v>1.0</v>
      </c>
      <c r="AD10" s="195">
        <v>1.0</v>
      </c>
      <c r="AE10" s="194"/>
      <c r="AF10" s="198">
        <v>1.0</v>
      </c>
      <c r="AG10" s="204"/>
      <c r="AH10" s="204"/>
      <c r="AI10" s="202">
        <v>1.0</v>
      </c>
      <c r="AJ10" s="135">
        <f t="shared" ref="AJ10:AJ94" si="13">SUM(O10:AI10)</f>
        <v>8</v>
      </c>
      <c r="AK10" s="136">
        <f t="shared" ref="AK10:AK94" si="14">AJ10/AJ$9*100</f>
        <v>88.88888889</v>
      </c>
      <c r="AL10" s="200"/>
      <c r="AM10" s="199"/>
      <c r="AN10" s="194"/>
      <c r="AO10" s="194"/>
      <c r="AP10" s="195">
        <v>1.0</v>
      </c>
      <c r="AQ10" s="195">
        <v>1.0</v>
      </c>
      <c r="AR10" s="195">
        <v>1.0</v>
      </c>
      <c r="AS10" s="195">
        <v>1.0</v>
      </c>
      <c r="AT10" s="195">
        <v>1.0</v>
      </c>
      <c r="AU10" s="194"/>
      <c r="AV10" s="204"/>
      <c r="AW10" s="195">
        <v>1.0</v>
      </c>
      <c r="AX10" s="195">
        <v>1.0</v>
      </c>
      <c r="AY10" s="194"/>
      <c r="AZ10" s="194"/>
      <c r="BA10" s="194"/>
      <c r="BB10" s="194"/>
      <c r="BC10" s="194"/>
      <c r="BD10" s="194"/>
      <c r="BE10" s="194"/>
      <c r="BF10" s="223">
        <v>1.0</v>
      </c>
      <c r="BG10" s="208">
        <f t="shared" ref="BG10:BG94" si="15">SUM(AL10:BF10)</f>
        <v>8</v>
      </c>
      <c r="BH10" s="136">
        <f t="shared" ref="BH10:BH94" si="16">BG10/BG$9*100</f>
        <v>66.66666667</v>
      </c>
      <c r="BI10" s="209">
        <v>1.0</v>
      </c>
      <c r="BJ10" s="210">
        <v>1.0</v>
      </c>
      <c r="BK10" s="194"/>
      <c r="BL10" s="195">
        <v>1.0</v>
      </c>
      <c r="BM10" s="194"/>
      <c r="BN10" s="194"/>
      <c r="BO10" s="193"/>
      <c r="BP10" s="194"/>
      <c r="BQ10" s="195">
        <v>1.0</v>
      </c>
      <c r="BR10" s="195">
        <v>1.0</v>
      </c>
      <c r="BS10" s="195">
        <v>1.0</v>
      </c>
      <c r="BT10" s="212"/>
      <c r="BU10" s="212"/>
      <c r="BV10" s="212"/>
      <c r="BW10" s="212"/>
      <c r="BX10" s="212"/>
      <c r="BY10" s="218"/>
      <c r="BZ10" s="218"/>
      <c r="CA10" s="212"/>
      <c r="CB10" s="218"/>
      <c r="CC10" s="218"/>
      <c r="CD10" s="218"/>
      <c r="CE10" s="215">
        <f t="shared" ref="CE10:CE94" si="17">SUM(BI10:CD10)</f>
        <v>6</v>
      </c>
      <c r="CF10" s="216">
        <f t="shared" ref="CF10:CF94" si="18">CE10/CE$9*100</f>
        <v>40</v>
      </c>
      <c r="CG10" s="194"/>
      <c r="CH10" s="217"/>
      <c r="CI10" s="212"/>
      <c r="CJ10" s="217"/>
      <c r="CK10" s="217">
        <v>1.0</v>
      </c>
      <c r="CL10" s="134"/>
      <c r="CM10" s="212"/>
      <c r="CN10" s="212"/>
      <c r="CO10" s="134"/>
      <c r="CP10" s="212"/>
      <c r="CQ10" s="212"/>
      <c r="CR10" s="218"/>
      <c r="CS10" s="218"/>
      <c r="CT10" s="218"/>
      <c r="CU10" s="218"/>
      <c r="CV10" s="218"/>
      <c r="CW10" s="218"/>
      <c r="CX10" s="218"/>
      <c r="CY10" s="218"/>
      <c r="CZ10" s="219">
        <f t="shared" ref="CZ10:CZ94" si="19">SUM(CG10:CQ10)</f>
        <v>1</v>
      </c>
      <c r="DA10" s="220">
        <f t="shared" ref="DA10:DA94" si="20">CZ10/CZ$9*100</f>
        <v>20</v>
      </c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19">
        <f t="shared" ref="DP10:DP94" si="21">SUM(DB10:DO10)</f>
        <v>0</v>
      </c>
      <c r="DQ10" s="224" t="str">
        <f t="shared" ref="DQ10:DQ94" si="22">DP10/DP$9*100</f>
        <v>#DIV/0!</v>
      </c>
    </row>
    <row r="11" ht="15.75" customHeight="1">
      <c r="A11" s="124">
        <v>2.0</v>
      </c>
      <c r="B11" s="125" t="s">
        <v>58</v>
      </c>
      <c r="C11" s="127" t="s">
        <v>59</v>
      </c>
      <c r="D11" s="119">
        <f t="shared" si="7"/>
        <v>27</v>
      </c>
      <c r="E11" s="161">
        <f t="shared" si="8"/>
        <v>64.28571429</v>
      </c>
      <c r="F11" s="162" t="str">
        <f t="shared" si="9"/>
        <v>  </v>
      </c>
      <c r="G11" s="163" t="str">
        <f t="shared" si="10"/>
        <v>  </v>
      </c>
      <c r="H11" s="164"/>
      <c r="I11" s="165"/>
      <c r="J11" s="165"/>
      <c r="K11" s="148"/>
      <c r="L11" s="148"/>
      <c r="M11" s="166">
        <f t="shared" si="11"/>
        <v>0</v>
      </c>
      <c r="N11" s="167">
        <f t="shared" si="12"/>
        <v>0</v>
      </c>
      <c r="O11" s="137"/>
      <c r="P11" s="139"/>
      <c r="Q11" s="137"/>
      <c r="R11" s="139"/>
      <c r="S11" s="139"/>
      <c r="T11" s="139"/>
      <c r="U11" s="139"/>
      <c r="V11" s="139"/>
      <c r="W11" s="182">
        <v>1.0</v>
      </c>
      <c r="X11" s="182">
        <v>1.0</v>
      </c>
      <c r="Y11" s="139"/>
      <c r="Z11" s="227">
        <v>1.0</v>
      </c>
      <c r="AA11" s="231"/>
      <c r="AB11" s="242"/>
      <c r="AC11" s="182">
        <v>1.0</v>
      </c>
      <c r="AD11" s="139"/>
      <c r="AE11" s="182">
        <v>1.0</v>
      </c>
      <c r="AF11" s="228">
        <v>1.0</v>
      </c>
      <c r="AG11" s="180"/>
      <c r="AH11" s="180"/>
      <c r="AI11" s="229"/>
      <c r="AJ11" s="166">
        <f t="shared" si="13"/>
        <v>6</v>
      </c>
      <c r="AK11" s="230">
        <f t="shared" si="14"/>
        <v>66.66666667</v>
      </c>
      <c r="AL11" s="232"/>
      <c r="AM11" s="229"/>
      <c r="AN11" s="139"/>
      <c r="AO11" s="139"/>
      <c r="AP11" s="139"/>
      <c r="AQ11" s="182">
        <v>1.0</v>
      </c>
      <c r="AR11" s="182">
        <v>1.0</v>
      </c>
      <c r="AS11" s="182">
        <v>1.0</v>
      </c>
      <c r="AT11" s="182">
        <v>1.0</v>
      </c>
      <c r="AU11" s="139"/>
      <c r="AV11" s="204"/>
      <c r="AW11" s="182">
        <v>1.0</v>
      </c>
      <c r="AX11" s="182">
        <v>1.0</v>
      </c>
      <c r="AY11" s="139"/>
      <c r="AZ11" s="139"/>
      <c r="BA11" s="139"/>
      <c r="BB11" s="139"/>
      <c r="BC11" s="139"/>
      <c r="BD11" s="139"/>
      <c r="BE11" s="139"/>
      <c r="BF11" s="139"/>
      <c r="BG11" s="235">
        <f t="shared" si="15"/>
        <v>6</v>
      </c>
      <c r="BH11" s="230">
        <f t="shared" si="16"/>
        <v>50</v>
      </c>
      <c r="BI11" s="196">
        <v>1.0</v>
      </c>
      <c r="BJ11" s="236">
        <v>1.0</v>
      </c>
      <c r="BK11" s="139"/>
      <c r="BL11" s="139"/>
      <c r="BM11" s="139"/>
      <c r="BN11" s="139"/>
      <c r="BO11" s="137"/>
      <c r="BP11" s="182">
        <v>1.0</v>
      </c>
      <c r="BQ11" s="182">
        <v>1.0</v>
      </c>
      <c r="BR11" s="182">
        <v>1.0</v>
      </c>
      <c r="BS11" s="182">
        <v>1.0</v>
      </c>
      <c r="BT11" s="189">
        <v>1.0</v>
      </c>
      <c r="BU11" s="189">
        <v>1.0</v>
      </c>
      <c r="BV11" s="189">
        <v>1.0</v>
      </c>
      <c r="BW11" s="189">
        <v>1.0</v>
      </c>
      <c r="BX11" s="189">
        <v>1.0</v>
      </c>
      <c r="BY11" s="189">
        <v>1.0</v>
      </c>
      <c r="BZ11" s="189">
        <v>1.0</v>
      </c>
      <c r="CA11" s="189">
        <v>1.0</v>
      </c>
      <c r="CB11" s="190"/>
      <c r="CC11" s="190"/>
      <c r="CD11" s="190"/>
      <c r="CE11" s="237">
        <f t="shared" si="17"/>
        <v>14</v>
      </c>
      <c r="CF11" s="238">
        <f t="shared" si="18"/>
        <v>93.33333333</v>
      </c>
      <c r="CG11" s="139"/>
      <c r="CH11" s="189"/>
      <c r="CI11" s="156"/>
      <c r="CJ11" s="189"/>
      <c r="CK11" s="189">
        <v>1.0</v>
      </c>
      <c r="CL11" s="156"/>
      <c r="CM11" s="156"/>
      <c r="CN11" s="156"/>
      <c r="CO11" s="156"/>
      <c r="CP11" s="156"/>
      <c r="CQ11" s="156"/>
      <c r="CR11" s="190"/>
      <c r="CS11" s="239"/>
      <c r="CT11" s="190"/>
      <c r="CU11" s="190"/>
      <c r="CV11" s="190"/>
      <c r="CW11" s="190"/>
      <c r="CX11" s="190"/>
      <c r="CY11" s="190"/>
      <c r="CZ11" s="240">
        <f t="shared" si="19"/>
        <v>1</v>
      </c>
      <c r="DA11" s="241">
        <f t="shared" si="20"/>
        <v>20</v>
      </c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240">
        <f t="shared" si="21"/>
        <v>0</v>
      </c>
      <c r="DQ11" s="175" t="str">
        <f t="shared" si="22"/>
        <v>#DIV/0!</v>
      </c>
    </row>
    <row r="12" ht="15.75" customHeight="1">
      <c r="A12" s="124">
        <v>3.0</v>
      </c>
      <c r="B12" s="125" t="s">
        <v>60</v>
      </c>
      <c r="C12" s="127" t="s">
        <v>59</v>
      </c>
      <c r="D12" s="119">
        <f t="shared" si="7"/>
        <v>5</v>
      </c>
      <c r="E12" s="161">
        <f t="shared" si="8"/>
        <v>11.9047619</v>
      </c>
      <c r="F12" s="162">
        <f t="shared" si="9"/>
        <v>11.9047619</v>
      </c>
      <c r="G12" s="163">
        <f t="shared" si="10"/>
        <v>11.9047619</v>
      </c>
      <c r="H12" s="164"/>
      <c r="I12" s="165"/>
      <c r="J12" s="148"/>
      <c r="K12" s="148"/>
      <c r="L12" s="148"/>
      <c r="M12" s="166">
        <f t="shared" si="11"/>
        <v>0</v>
      </c>
      <c r="N12" s="167">
        <f t="shared" si="12"/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77"/>
      <c r="Z12" s="231"/>
      <c r="AA12" s="231"/>
      <c r="AB12" s="242"/>
      <c r="AC12" s="177"/>
      <c r="AD12" s="139"/>
      <c r="AE12" s="177"/>
      <c r="AF12" s="180"/>
      <c r="AG12" s="180"/>
      <c r="AH12" s="180"/>
      <c r="AI12" s="229"/>
      <c r="AJ12" s="166">
        <f t="shared" si="13"/>
        <v>0</v>
      </c>
      <c r="AK12" s="230">
        <f t="shared" si="14"/>
        <v>0</v>
      </c>
      <c r="AL12" s="232"/>
      <c r="AM12" s="229"/>
      <c r="AN12" s="139"/>
      <c r="AO12" s="139"/>
      <c r="AP12" s="139"/>
      <c r="AQ12" s="177"/>
      <c r="AR12" s="177"/>
      <c r="AS12" s="177"/>
      <c r="AT12" s="177"/>
      <c r="AU12" s="177"/>
      <c r="AV12" s="243"/>
      <c r="AW12" s="177"/>
      <c r="AX12" s="177"/>
      <c r="AY12" s="139"/>
      <c r="AZ12" s="139"/>
      <c r="BA12" s="139"/>
      <c r="BB12" s="139"/>
      <c r="BC12" s="139"/>
      <c r="BD12" s="139"/>
      <c r="BE12" s="139"/>
      <c r="BF12" s="244"/>
      <c r="BG12" s="235">
        <f t="shared" si="15"/>
        <v>0</v>
      </c>
      <c r="BH12" s="230">
        <f t="shared" si="16"/>
        <v>0</v>
      </c>
      <c r="BI12" s="137"/>
      <c r="BJ12" s="245"/>
      <c r="BK12" s="177"/>
      <c r="BL12" s="177"/>
      <c r="BM12" s="177"/>
      <c r="BN12" s="177"/>
      <c r="BO12" s="176"/>
      <c r="BP12" s="177"/>
      <c r="BQ12" s="201"/>
      <c r="BR12" s="201"/>
      <c r="BS12" s="177"/>
      <c r="BT12" s="156"/>
      <c r="BU12" s="156"/>
      <c r="BV12" s="156"/>
      <c r="BW12" s="156"/>
      <c r="BX12" s="156"/>
      <c r="BY12" s="156"/>
      <c r="BZ12" s="156"/>
      <c r="CA12" s="156"/>
      <c r="CB12" s="190"/>
      <c r="CC12" s="190"/>
      <c r="CD12" s="190"/>
      <c r="CE12" s="237">
        <f t="shared" si="17"/>
        <v>0</v>
      </c>
      <c r="CF12" s="238">
        <f t="shared" si="18"/>
        <v>0</v>
      </c>
      <c r="CG12" s="249">
        <v>1.0</v>
      </c>
      <c r="CH12" s="189">
        <v>1.0</v>
      </c>
      <c r="CI12" s="189">
        <v>1.0</v>
      </c>
      <c r="CJ12" s="189">
        <v>1.0</v>
      </c>
      <c r="CK12" s="189">
        <v>1.0</v>
      </c>
      <c r="CL12" s="148"/>
      <c r="CM12" s="156"/>
      <c r="CN12" s="156"/>
      <c r="CO12" s="148"/>
      <c r="CP12" s="156"/>
      <c r="CQ12" s="156"/>
      <c r="CR12" s="190"/>
      <c r="CS12" s="239"/>
      <c r="CT12" s="190"/>
      <c r="CU12" s="190"/>
      <c r="CV12" s="190"/>
      <c r="CW12" s="190"/>
      <c r="CX12" s="190"/>
      <c r="CY12" s="190"/>
      <c r="CZ12" s="240">
        <f t="shared" si="19"/>
        <v>5</v>
      </c>
      <c r="DA12" s="241">
        <f t="shared" si="20"/>
        <v>100</v>
      </c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240">
        <f t="shared" si="21"/>
        <v>0</v>
      </c>
      <c r="DQ12" s="175" t="str">
        <f t="shared" si="22"/>
        <v>#DIV/0!</v>
      </c>
    </row>
    <row r="13" ht="15.75" customHeight="1">
      <c r="A13" s="160">
        <v>4.0</v>
      </c>
      <c r="B13" s="125" t="s">
        <v>61</v>
      </c>
      <c r="C13" s="127" t="s">
        <v>62</v>
      </c>
      <c r="D13" s="119">
        <f t="shared" si="7"/>
        <v>7</v>
      </c>
      <c r="E13" s="161">
        <f t="shared" si="8"/>
        <v>16.66666667</v>
      </c>
      <c r="F13" s="162">
        <f t="shared" si="9"/>
        <v>16.66666667</v>
      </c>
      <c r="G13" s="163">
        <f t="shared" si="10"/>
        <v>16.66666667</v>
      </c>
      <c r="H13" s="164"/>
      <c r="I13" s="148"/>
      <c r="J13" s="165"/>
      <c r="K13" s="148"/>
      <c r="L13" s="148"/>
      <c r="M13" s="166">
        <f t="shared" si="11"/>
        <v>0</v>
      </c>
      <c r="N13" s="167">
        <f t="shared" si="12"/>
        <v>0</v>
      </c>
      <c r="O13" s="137"/>
      <c r="P13" s="139"/>
      <c r="Q13" s="137"/>
      <c r="R13" s="139"/>
      <c r="S13" s="139"/>
      <c r="T13" s="139"/>
      <c r="U13" s="139"/>
      <c r="V13" s="139"/>
      <c r="W13" s="139"/>
      <c r="X13" s="139"/>
      <c r="Y13" s="139"/>
      <c r="Z13" s="231"/>
      <c r="AA13" s="231"/>
      <c r="AB13" s="242"/>
      <c r="AC13" s="182">
        <v>1.0</v>
      </c>
      <c r="AD13" s="182">
        <v>1.0</v>
      </c>
      <c r="AE13" s="182">
        <v>1.0</v>
      </c>
      <c r="AF13" s="228">
        <v>1.0</v>
      </c>
      <c r="AG13" s="180"/>
      <c r="AH13" s="180"/>
      <c r="AI13" s="229"/>
      <c r="AJ13" s="166">
        <f t="shared" si="13"/>
        <v>4</v>
      </c>
      <c r="AK13" s="230">
        <f t="shared" si="14"/>
        <v>44.44444444</v>
      </c>
      <c r="AL13" s="232"/>
      <c r="AM13" s="229"/>
      <c r="AN13" s="139"/>
      <c r="AO13" s="139"/>
      <c r="AP13" s="139"/>
      <c r="AQ13" s="139"/>
      <c r="AR13" s="139"/>
      <c r="AS13" s="139"/>
      <c r="AT13" s="182">
        <v>1.0</v>
      </c>
      <c r="AU13" s="139"/>
      <c r="AV13" s="198">
        <v>1.0</v>
      </c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235">
        <f t="shared" si="15"/>
        <v>2</v>
      </c>
      <c r="BH13" s="230">
        <f t="shared" si="16"/>
        <v>16.66666667</v>
      </c>
      <c r="BI13" s="137"/>
      <c r="BJ13" s="246"/>
      <c r="BK13" s="139"/>
      <c r="BL13" s="182">
        <v>1.0</v>
      </c>
      <c r="BM13" s="139"/>
      <c r="BN13" s="139"/>
      <c r="BO13" s="137"/>
      <c r="BP13" s="139"/>
      <c r="BQ13" s="139"/>
      <c r="BR13" s="139"/>
      <c r="BS13" s="139"/>
      <c r="BT13" s="156"/>
      <c r="BU13" s="156"/>
      <c r="BV13" s="156"/>
      <c r="BW13" s="156"/>
      <c r="BX13" s="156"/>
      <c r="BY13" s="156"/>
      <c r="BZ13" s="156"/>
      <c r="CA13" s="156"/>
      <c r="CB13" s="190"/>
      <c r="CC13" s="190"/>
      <c r="CD13" s="190"/>
      <c r="CE13" s="237">
        <f t="shared" si="17"/>
        <v>1</v>
      </c>
      <c r="CF13" s="238">
        <f t="shared" si="18"/>
        <v>6.666666667</v>
      </c>
      <c r="CG13" s="139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90"/>
      <c r="CS13" s="239"/>
      <c r="CT13" s="190"/>
      <c r="CU13" s="190"/>
      <c r="CV13" s="190"/>
      <c r="CW13" s="190"/>
      <c r="CX13" s="190"/>
      <c r="CY13" s="190"/>
      <c r="CZ13" s="240">
        <f t="shared" si="19"/>
        <v>0</v>
      </c>
      <c r="DA13" s="241">
        <f t="shared" si="20"/>
        <v>0</v>
      </c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240">
        <f t="shared" si="21"/>
        <v>0</v>
      </c>
      <c r="DQ13" s="175" t="str">
        <f t="shared" si="22"/>
        <v>#DIV/0!</v>
      </c>
    </row>
    <row r="14" ht="15.75" customHeight="1">
      <c r="A14" s="124">
        <v>5.0</v>
      </c>
      <c r="B14" s="125" t="s">
        <v>63</v>
      </c>
      <c r="C14" s="127" t="s">
        <v>64</v>
      </c>
      <c r="D14" s="119">
        <f t="shared" si="7"/>
        <v>18</v>
      </c>
      <c r="E14" s="161">
        <f t="shared" si="8"/>
        <v>42.85714286</v>
      </c>
      <c r="F14" s="162">
        <f t="shared" si="9"/>
        <v>42.85714286</v>
      </c>
      <c r="G14" s="186" t="str">
        <f t="shared" si="10"/>
        <v>  </v>
      </c>
      <c r="H14" s="164"/>
      <c r="I14" s="148"/>
      <c r="J14" s="148"/>
      <c r="K14" s="148"/>
      <c r="L14" s="148"/>
      <c r="M14" s="166">
        <f t="shared" si="11"/>
        <v>0</v>
      </c>
      <c r="N14" s="167">
        <f t="shared" si="12"/>
        <v>0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82">
        <v>1.0</v>
      </c>
      <c r="Y14" s="182">
        <v>1.0</v>
      </c>
      <c r="Z14" s="227">
        <v>1.0</v>
      </c>
      <c r="AA14" s="231"/>
      <c r="AB14" s="242"/>
      <c r="AC14" s="139"/>
      <c r="AD14" s="139"/>
      <c r="AE14" s="139"/>
      <c r="AF14" s="180"/>
      <c r="AG14" s="180"/>
      <c r="AH14" s="180"/>
      <c r="AI14" s="229"/>
      <c r="AJ14" s="166">
        <f t="shared" si="13"/>
        <v>3</v>
      </c>
      <c r="AK14" s="230">
        <f t="shared" si="14"/>
        <v>33.33333333</v>
      </c>
      <c r="AL14" s="232"/>
      <c r="AM14" s="229"/>
      <c r="AN14" s="139"/>
      <c r="AO14" s="139"/>
      <c r="AP14" s="139"/>
      <c r="AQ14" s="182">
        <v>1.0</v>
      </c>
      <c r="AR14" s="182">
        <v>1.0</v>
      </c>
      <c r="AS14" s="139"/>
      <c r="AT14" s="139"/>
      <c r="AU14" s="139"/>
      <c r="AV14" s="204"/>
      <c r="AW14" s="182">
        <v>1.0</v>
      </c>
      <c r="AX14" s="182">
        <v>1.0</v>
      </c>
      <c r="AY14" s="139"/>
      <c r="AZ14" s="139"/>
      <c r="BA14" s="139"/>
      <c r="BB14" s="139"/>
      <c r="BC14" s="139"/>
      <c r="BD14" s="139"/>
      <c r="BE14" s="139"/>
      <c r="BF14" s="182">
        <v>1.0</v>
      </c>
      <c r="BG14" s="235">
        <f t="shared" si="15"/>
        <v>5</v>
      </c>
      <c r="BH14" s="230">
        <f t="shared" si="16"/>
        <v>41.66666667</v>
      </c>
      <c r="BI14" s="196">
        <v>1.0</v>
      </c>
      <c r="BJ14" s="246"/>
      <c r="BK14" s="139"/>
      <c r="BL14" s="139"/>
      <c r="BM14" s="139"/>
      <c r="BN14" s="139"/>
      <c r="BO14" s="137"/>
      <c r="BP14" s="139"/>
      <c r="BQ14" s="139"/>
      <c r="BR14" s="139"/>
      <c r="BS14" s="139"/>
      <c r="BT14" s="189">
        <v>1.0</v>
      </c>
      <c r="BU14" s="189">
        <v>1.0</v>
      </c>
      <c r="BV14" s="189">
        <v>1.0</v>
      </c>
      <c r="BW14" s="189">
        <v>1.0</v>
      </c>
      <c r="BX14" s="189">
        <v>1.0</v>
      </c>
      <c r="BY14" s="189">
        <v>1.0</v>
      </c>
      <c r="BZ14" s="189">
        <v>1.0</v>
      </c>
      <c r="CA14" s="189">
        <v>1.0</v>
      </c>
      <c r="CB14" s="190"/>
      <c r="CC14" s="190"/>
      <c r="CD14" s="190"/>
      <c r="CE14" s="237">
        <f t="shared" si="17"/>
        <v>9</v>
      </c>
      <c r="CF14" s="238">
        <f t="shared" si="18"/>
        <v>60</v>
      </c>
      <c r="CG14" s="139"/>
      <c r="CH14" s="189"/>
      <c r="CI14" s="156"/>
      <c r="CJ14" s="189"/>
      <c r="CK14" s="189">
        <v>1.0</v>
      </c>
      <c r="CL14" s="148"/>
      <c r="CM14" s="156"/>
      <c r="CN14" s="156"/>
      <c r="CO14" s="148"/>
      <c r="CP14" s="156"/>
      <c r="CQ14" s="156"/>
      <c r="CR14" s="190"/>
      <c r="CS14" s="239"/>
      <c r="CT14" s="190"/>
      <c r="CU14" s="190"/>
      <c r="CV14" s="190"/>
      <c r="CW14" s="190"/>
      <c r="CX14" s="190"/>
      <c r="CY14" s="190"/>
      <c r="CZ14" s="240">
        <f t="shared" si="19"/>
        <v>1</v>
      </c>
      <c r="DA14" s="241">
        <f t="shared" si="20"/>
        <v>20</v>
      </c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240">
        <f t="shared" si="21"/>
        <v>0</v>
      </c>
      <c r="DQ14" s="175" t="str">
        <f t="shared" si="22"/>
        <v>#DIV/0!</v>
      </c>
    </row>
    <row r="15" ht="15.75" customHeight="1">
      <c r="A15" s="124">
        <v>6.0</v>
      </c>
      <c r="B15" s="125" t="s">
        <v>65</v>
      </c>
      <c r="C15" s="127" t="s">
        <v>66</v>
      </c>
      <c r="D15" s="119">
        <f t="shared" si="7"/>
        <v>12</v>
      </c>
      <c r="E15" s="161">
        <f t="shared" si="8"/>
        <v>28.57142857</v>
      </c>
      <c r="F15" s="162">
        <f t="shared" si="9"/>
        <v>28.57142857</v>
      </c>
      <c r="G15" s="163">
        <f t="shared" si="10"/>
        <v>28.57142857</v>
      </c>
      <c r="H15" s="164"/>
      <c r="I15" s="148"/>
      <c r="J15" s="148"/>
      <c r="K15" s="148"/>
      <c r="L15" s="148"/>
      <c r="M15" s="166">
        <f t="shared" si="11"/>
        <v>0</v>
      </c>
      <c r="N15" s="167">
        <f t="shared" si="12"/>
        <v>0</v>
      </c>
      <c r="O15" s="137"/>
      <c r="P15" s="139"/>
      <c r="Q15" s="137"/>
      <c r="R15" s="139"/>
      <c r="S15" s="139"/>
      <c r="T15" s="139"/>
      <c r="U15" s="139"/>
      <c r="V15" s="139"/>
      <c r="W15" s="139"/>
      <c r="X15" s="182">
        <v>1.0</v>
      </c>
      <c r="Y15" s="139"/>
      <c r="Z15" s="227">
        <v>1.0</v>
      </c>
      <c r="AA15" s="231"/>
      <c r="AB15" s="242"/>
      <c r="AC15" s="139"/>
      <c r="AD15" s="139"/>
      <c r="AE15" s="139"/>
      <c r="AF15" s="228">
        <v>1.0</v>
      </c>
      <c r="AG15" s="180"/>
      <c r="AH15" s="180"/>
      <c r="AI15" s="229"/>
      <c r="AJ15" s="166">
        <f t="shared" si="13"/>
        <v>3</v>
      </c>
      <c r="AK15" s="230">
        <f t="shared" si="14"/>
        <v>33.33333333</v>
      </c>
      <c r="AL15" s="232"/>
      <c r="AM15" s="229"/>
      <c r="AN15" s="139"/>
      <c r="AO15" s="139"/>
      <c r="AP15" s="139"/>
      <c r="AQ15" s="182">
        <v>1.0</v>
      </c>
      <c r="AR15" s="182">
        <v>1.0</v>
      </c>
      <c r="AS15" s="182">
        <v>1.0</v>
      </c>
      <c r="AT15" s="182">
        <v>1.0</v>
      </c>
      <c r="AU15" s="139"/>
      <c r="AV15" s="204"/>
      <c r="AW15" s="182">
        <v>1.0</v>
      </c>
      <c r="AX15" s="139"/>
      <c r="AY15" s="139"/>
      <c r="AZ15" s="139"/>
      <c r="BA15" s="139"/>
      <c r="BB15" s="139"/>
      <c r="BC15" s="139"/>
      <c r="BD15" s="139"/>
      <c r="BE15" s="139"/>
      <c r="BF15" s="139"/>
      <c r="BG15" s="235">
        <f t="shared" si="15"/>
        <v>5</v>
      </c>
      <c r="BH15" s="230">
        <f t="shared" si="16"/>
        <v>41.66666667</v>
      </c>
      <c r="BI15" s="196">
        <v>1.0</v>
      </c>
      <c r="BJ15" s="246"/>
      <c r="BK15" s="139"/>
      <c r="BL15" s="139"/>
      <c r="BM15" s="139"/>
      <c r="BN15" s="139"/>
      <c r="BO15" s="137"/>
      <c r="BP15" s="182">
        <v>1.0</v>
      </c>
      <c r="BQ15" s="139"/>
      <c r="BR15" s="139"/>
      <c r="BS15" s="139"/>
      <c r="BT15" s="189">
        <v>1.0</v>
      </c>
      <c r="BU15" s="156"/>
      <c r="BV15" s="156"/>
      <c r="BW15" s="156"/>
      <c r="BX15" s="156"/>
      <c r="BY15" s="156"/>
      <c r="BZ15" s="156"/>
      <c r="CA15" s="189">
        <v>1.0</v>
      </c>
      <c r="CB15" s="190"/>
      <c r="CC15" s="190"/>
      <c r="CD15" s="190"/>
      <c r="CE15" s="237">
        <f t="shared" si="17"/>
        <v>4</v>
      </c>
      <c r="CF15" s="238">
        <f t="shared" si="18"/>
        <v>26.66666667</v>
      </c>
      <c r="CG15" s="139"/>
      <c r="CH15" s="156"/>
      <c r="CI15" s="156"/>
      <c r="CJ15" s="156"/>
      <c r="CK15" s="156"/>
      <c r="CL15" s="148"/>
      <c r="CM15" s="156"/>
      <c r="CN15" s="156"/>
      <c r="CO15" s="148"/>
      <c r="CP15" s="156"/>
      <c r="CQ15" s="156"/>
      <c r="CR15" s="190"/>
      <c r="CS15" s="239"/>
      <c r="CT15" s="190"/>
      <c r="CU15" s="190"/>
      <c r="CV15" s="190"/>
      <c r="CW15" s="190"/>
      <c r="CX15" s="190"/>
      <c r="CY15" s="190"/>
      <c r="CZ15" s="240">
        <f t="shared" si="19"/>
        <v>0</v>
      </c>
      <c r="DA15" s="241">
        <f t="shared" si="20"/>
        <v>0</v>
      </c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240">
        <f t="shared" si="21"/>
        <v>0</v>
      </c>
      <c r="DQ15" s="175" t="str">
        <f t="shared" si="22"/>
        <v>#DIV/0!</v>
      </c>
    </row>
    <row r="16" ht="15.75" customHeight="1">
      <c r="A16" s="160">
        <v>7.0</v>
      </c>
      <c r="B16" s="125" t="s">
        <v>67</v>
      </c>
      <c r="C16" s="127" t="s">
        <v>68</v>
      </c>
      <c r="D16" s="119">
        <f t="shared" si="7"/>
        <v>6</v>
      </c>
      <c r="E16" s="161">
        <f t="shared" si="8"/>
        <v>14.28571429</v>
      </c>
      <c r="F16" s="162">
        <f t="shared" si="9"/>
        <v>14.28571429</v>
      </c>
      <c r="G16" s="163">
        <f t="shared" si="10"/>
        <v>14.28571429</v>
      </c>
      <c r="H16" s="164"/>
      <c r="I16" s="148"/>
      <c r="J16" s="148"/>
      <c r="K16" s="148"/>
      <c r="L16" s="148"/>
      <c r="M16" s="166">
        <f t="shared" si="11"/>
        <v>0</v>
      </c>
      <c r="N16" s="167">
        <f t="shared" si="12"/>
        <v>0</v>
      </c>
      <c r="O16" s="137"/>
      <c r="P16" s="139"/>
      <c r="Q16" s="137"/>
      <c r="R16" s="139"/>
      <c r="S16" s="139"/>
      <c r="T16" s="139"/>
      <c r="U16" s="139"/>
      <c r="V16" s="139"/>
      <c r="W16" s="139"/>
      <c r="X16" s="182">
        <v>1.0</v>
      </c>
      <c r="Y16" s="139"/>
      <c r="Z16" s="231"/>
      <c r="AA16" s="231"/>
      <c r="AB16" s="242"/>
      <c r="AC16" s="182">
        <v>1.0</v>
      </c>
      <c r="AD16" s="139"/>
      <c r="AE16" s="139"/>
      <c r="AF16" s="180"/>
      <c r="AG16" s="180"/>
      <c r="AH16" s="180"/>
      <c r="AI16" s="229"/>
      <c r="AJ16" s="166">
        <f t="shared" si="13"/>
        <v>2</v>
      </c>
      <c r="AK16" s="230">
        <f t="shared" si="14"/>
        <v>22.22222222</v>
      </c>
      <c r="AL16" s="232"/>
      <c r="AM16" s="229"/>
      <c r="AN16" s="139"/>
      <c r="AO16" s="139"/>
      <c r="AP16" s="139"/>
      <c r="AQ16" s="139"/>
      <c r="AR16" s="139"/>
      <c r="AS16" s="139"/>
      <c r="AT16" s="139"/>
      <c r="AU16" s="139"/>
      <c r="AV16" s="204"/>
      <c r="AW16" s="139"/>
      <c r="AX16" s="139"/>
      <c r="AY16" s="139"/>
      <c r="AZ16" s="139"/>
      <c r="BA16" s="139"/>
      <c r="BB16" s="182">
        <v>1.0</v>
      </c>
      <c r="BC16" s="139"/>
      <c r="BD16" s="139"/>
      <c r="BE16" s="139"/>
      <c r="BF16" s="139"/>
      <c r="BG16" s="235">
        <f t="shared" si="15"/>
        <v>1</v>
      </c>
      <c r="BH16" s="230">
        <f t="shared" si="16"/>
        <v>8.333333333</v>
      </c>
      <c r="BI16" s="196">
        <v>1.0</v>
      </c>
      <c r="BJ16" s="236">
        <v>1.0</v>
      </c>
      <c r="BK16" s="139"/>
      <c r="BL16" s="139"/>
      <c r="BM16" s="139"/>
      <c r="BN16" s="139"/>
      <c r="BO16" s="137"/>
      <c r="BP16" s="182">
        <v>1.0</v>
      </c>
      <c r="BQ16" s="139"/>
      <c r="BR16" s="139"/>
      <c r="BS16" s="139"/>
      <c r="BT16" s="156"/>
      <c r="BU16" s="156"/>
      <c r="BV16" s="156"/>
      <c r="BW16" s="156"/>
      <c r="BX16" s="156"/>
      <c r="BY16" s="156"/>
      <c r="BZ16" s="156"/>
      <c r="CA16" s="156"/>
      <c r="CB16" s="190"/>
      <c r="CC16" s="190"/>
      <c r="CD16" s="190"/>
      <c r="CE16" s="237">
        <f t="shared" si="17"/>
        <v>3</v>
      </c>
      <c r="CF16" s="238">
        <f t="shared" si="18"/>
        <v>20</v>
      </c>
      <c r="CG16" s="139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90"/>
      <c r="CS16" s="239"/>
      <c r="CT16" s="190"/>
      <c r="CU16" s="190"/>
      <c r="CV16" s="190"/>
      <c r="CW16" s="190"/>
      <c r="CX16" s="190"/>
      <c r="CY16" s="190"/>
      <c r="CZ16" s="240">
        <f t="shared" si="19"/>
        <v>0</v>
      </c>
      <c r="DA16" s="241">
        <f t="shared" si="20"/>
        <v>0</v>
      </c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240">
        <f t="shared" si="21"/>
        <v>0</v>
      </c>
      <c r="DQ16" s="175" t="str">
        <f t="shared" si="22"/>
        <v>#DIV/0!</v>
      </c>
    </row>
    <row r="17" ht="15.75" customHeight="1">
      <c r="A17" s="124">
        <v>8.0</v>
      </c>
      <c r="B17" s="125" t="s">
        <v>69</v>
      </c>
      <c r="C17" s="127" t="s">
        <v>70</v>
      </c>
      <c r="D17" s="119">
        <f t="shared" si="7"/>
        <v>3</v>
      </c>
      <c r="E17" s="161">
        <f t="shared" si="8"/>
        <v>7.142857143</v>
      </c>
      <c r="F17" s="162">
        <f t="shared" si="9"/>
        <v>7.142857143</v>
      </c>
      <c r="G17" s="163">
        <f t="shared" si="10"/>
        <v>7.142857143</v>
      </c>
      <c r="H17" s="164"/>
      <c r="I17" s="165"/>
      <c r="J17" s="165"/>
      <c r="K17" s="148"/>
      <c r="L17" s="148"/>
      <c r="M17" s="166">
        <f t="shared" si="11"/>
        <v>0</v>
      </c>
      <c r="N17" s="167">
        <f t="shared" si="12"/>
        <v>0</v>
      </c>
      <c r="O17" s="137"/>
      <c r="P17" s="139"/>
      <c r="Q17" s="139"/>
      <c r="R17" s="139"/>
      <c r="S17" s="139"/>
      <c r="T17" s="139"/>
      <c r="U17" s="139"/>
      <c r="V17" s="139"/>
      <c r="W17" s="139"/>
      <c r="X17" s="182">
        <v>1.0</v>
      </c>
      <c r="Y17" s="139"/>
      <c r="Z17" s="231"/>
      <c r="AA17" s="231"/>
      <c r="AB17" s="242"/>
      <c r="AC17" s="139"/>
      <c r="AD17" s="139"/>
      <c r="AE17" s="139"/>
      <c r="AF17" s="180"/>
      <c r="AG17" s="180"/>
      <c r="AH17" s="180"/>
      <c r="AI17" s="229"/>
      <c r="AJ17" s="166">
        <f t="shared" si="13"/>
        <v>1</v>
      </c>
      <c r="AK17" s="230">
        <f t="shared" si="14"/>
        <v>11.11111111</v>
      </c>
      <c r="AL17" s="232"/>
      <c r="AM17" s="229"/>
      <c r="AN17" s="139"/>
      <c r="AO17" s="139"/>
      <c r="AP17" s="139"/>
      <c r="AQ17" s="139"/>
      <c r="AR17" s="182">
        <v>1.0</v>
      </c>
      <c r="AS17" s="139"/>
      <c r="AT17" s="139"/>
      <c r="AU17" s="139"/>
      <c r="AV17" s="204"/>
      <c r="AW17" s="182">
        <v>1.0</v>
      </c>
      <c r="AX17" s="139"/>
      <c r="AY17" s="139"/>
      <c r="AZ17" s="139"/>
      <c r="BA17" s="139"/>
      <c r="BB17" s="139"/>
      <c r="BC17" s="139"/>
      <c r="BD17" s="139"/>
      <c r="BE17" s="139"/>
      <c r="BF17" s="139"/>
      <c r="BG17" s="235">
        <f t="shared" si="15"/>
        <v>2</v>
      </c>
      <c r="BH17" s="230">
        <f t="shared" si="16"/>
        <v>16.66666667</v>
      </c>
      <c r="BI17" s="137"/>
      <c r="BJ17" s="246"/>
      <c r="BK17" s="139"/>
      <c r="BL17" s="139"/>
      <c r="BM17" s="139"/>
      <c r="BN17" s="139"/>
      <c r="BO17" s="137"/>
      <c r="BP17" s="139"/>
      <c r="BQ17" s="139"/>
      <c r="BR17" s="139"/>
      <c r="BS17" s="139"/>
      <c r="BT17" s="156"/>
      <c r="BU17" s="156"/>
      <c r="BV17" s="156"/>
      <c r="BW17" s="156"/>
      <c r="BX17" s="156"/>
      <c r="BY17" s="156"/>
      <c r="BZ17" s="156"/>
      <c r="CA17" s="156"/>
      <c r="CB17" s="190"/>
      <c r="CC17" s="190"/>
      <c r="CD17" s="190"/>
      <c r="CE17" s="237">
        <f t="shared" si="17"/>
        <v>0</v>
      </c>
      <c r="CF17" s="238">
        <f t="shared" si="18"/>
        <v>0</v>
      </c>
      <c r="CG17" s="139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90"/>
      <c r="CS17" s="239"/>
      <c r="CT17" s="190"/>
      <c r="CU17" s="190"/>
      <c r="CV17" s="190"/>
      <c r="CW17" s="190"/>
      <c r="CX17" s="190"/>
      <c r="CY17" s="190"/>
      <c r="CZ17" s="240">
        <f t="shared" si="19"/>
        <v>0</v>
      </c>
      <c r="DA17" s="241">
        <f t="shared" si="20"/>
        <v>0</v>
      </c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240">
        <f t="shared" si="21"/>
        <v>0</v>
      </c>
      <c r="DQ17" s="175" t="str">
        <f t="shared" si="22"/>
        <v>#DIV/0!</v>
      </c>
    </row>
    <row r="18" ht="15.75" customHeight="1">
      <c r="A18" s="124">
        <v>9.0</v>
      </c>
      <c r="B18" s="125" t="s">
        <v>71</v>
      </c>
      <c r="C18" s="127" t="s">
        <v>72</v>
      </c>
      <c r="D18" s="119">
        <f t="shared" si="7"/>
        <v>11</v>
      </c>
      <c r="E18" s="161">
        <f t="shared" si="8"/>
        <v>26.19047619</v>
      </c>
      <c r="F18" s="162">
        <f t="shared" si="9"/>
        <v>26.19047619</v>
      </c>
      <c r="G18" s="163">
        <f t="shared" si="10"/>
        <v>26.19047619</v>
      </c>
      <c r="H18" s="164"/>
      <c r="I18" s="165"/>
      <c r="J18" s="148"/>
      <c r="K18" s="148"/>
      <c r="L18" s="148"/>
      <c r="M18" s="166">
        <f t="shared" si="11"/>
        <v>0</v>
      </c>
      <c r="N18" s="167">
        <f t="shared" si="12"/>
        <v>0</v>
      </c>
      <c r="O18" s="139"/>
      <c r="P18" s="139"/>
      <c r="Q18" s="139"/>
      <c r="R18" s="139"/>
      <c r="S18" s="139"/>
      <c r="T18" s="139"/>
      <c r="U18" s="139"/>
      <c r="V18" s="139"/>
      <c r="W18" s="182">
        <v>1.0</v>
      </c>
      <c r="X18" s="182">
        <v>1.0</v>
      </c>
      <c r="Y18" s="139"/>
      <c r="Z18" s="231"/>
      <c r="AA18" s="231"/>
      <c r="AB18" s="242"/>
      <c r="AC18" s="139"/>
      <c r="AD18" s="139"/>
      <c r="AE18" s="139"/>
      <c r="AF18" s="228">
        <v>1.0</v>
      </c>
      <c r="AG18" s="180"/>
      <c r="AH18" s="180"/>
      <c r="AI18" s="234">
        <v>1.0</v>
      </c>
      <c r="AJ18" s="166">
        <f t="shared" si="13"/>
        <v>4</v>
      </c>
      <c r="AK18" s="230">
        <f t="shared" si="14"/>
        <v>44.44444444</v>
      </c>
      <c r="AL18" s="232"/>
      <c r="AM18" s="229"/>
      <c r="AN18" s="139"/>
      <c r="AO18" s="139"/>
      <c r="AP18" s="139"/>
      <c r="AQ18" s="139"/>
      <c r="AR18" s="139"/>
      <c r="AS18" s="182">
        <v>1.0</v>
      </c>
      <c r="AT18" s="182">
        <v>1.0</v>
      </c>
      <c r="AU18" s="139"/>
      <c r="AV18" s="204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235">
        <f t="shared" si="15"/>
        <v>2</v>
      </c>
      <c r="BH18" s="230">
        <f t="shared" si="16"/>
        <v>16.66666667</v>
      </c>
      <c r="BI18" s="196">
        <v>1.0</v>
      </c>
      <c r="BJ18" s="236">
        <v>1.0</v>
      </c>
      <c r="BK18" s="139"/>
      <c r="BL18" s="139"/>
      <c r="BM18" s="139"/>
      <c r="BN18" s="139"/>
      <c r="BO18" s="137"/>
      <c r="BP18" s="182">
        <v>1.0</v>
      </c>
      <c r="BQ18" s="139"/>
      <c r="BR18" s="139"/>
      <c r="BS18" s="139"/>
      <c r="BT18" s="189">
        <v>1.0</v>
      </c>
      <c r="BU18" s="156"/>
      <c r="BV18" s="156"/>
      <c r="BW18" s="156"/>
      <c r="BX18" s="156"/>
      <c r="BY18" s="156"/>
      <c r="BZ18" s="156"/>
      <c r="CA18" s="189">
        <v>1.0</v>
      </c>
      <c r="CB18" s="190"/>
      <c r="CC18" s="190"/>
      <c r="CD18" s="190"/>
      <c r="CE18" s="237">
        <f t="shared" si="17"/>
        <v>5</v>
      </c>
      <c r="CF18" s="238">
        <f t="shared" si="18"/>
        <v>33.33333333</v>
      </c>
      <c r="CG18" s="139"/>
      <c r="CH18" s="156"/>
      <c r="CI18" s="156"/>
      <c r="CJ18" s="156"/>
      <c r="CK18" s="156"/>
      <c r="CL18" s="148"/>
      <c r="CM18" s="156"/>
      <c r="CN18" s="156"/>
      <c r="CO18" s="148"/>
      <c r="CP18" s="156"/>
      <c r="CQ18" s="156"/>
      <c r="CR18" s="190"/>
      <c r="CS18" s="239"/>
      <c r="CT18" s="190"/>
      <c r="CU18" s="190"/>
      <c r="CV18" s="190"/>
      <c r="CW18" s="190"/>
      <c r="CX18" s="190"/>
      <c r="CY18" s="190"/>
      <c r="CZ18" s="240">
        <f t="shared" si="19"/>
        <v>0</v>
      </c>
      <c r="DA18" s="241">
        <f t="shared" si="20"/>
        <v>0</v>
      </c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240">
        <f t="shared" si="21"/>
        <v>0</v>
      </c>
      <c r="DQ18" s="175" t="str">
        <f t="shared" si="22"/>
        <v>#DIV/0!</v>
      </c>
    </row>
    <row r="19" ht="15.75" customHeight="1">
      <c r="A19" s="160">
        <v>10.0</v>
      </c>
      <c r="B19" s="125" t="s">
        <v>73</v>
      </c>
      <c r="C19" s="127" t="s">
        <v>74</v>
      </c>
      <c r="D19" s="119">
        <f t="shared" si="7"/>
        <v>6</v>
      </c>
      <c r="E19" s="161">
        <f t="shared" si="8"/>
        <v>14.28571429</v>
      </c>
      <c r="F19" s="162">
        <f t="shared" si="9"/>
        <v>14.28571429</v>
      </c>
      <c r="G19" s="163">
        <f t="shared" si="10"/>
        <v>14.28571429</v>
      </c>
      <c r="H19" s="187"/>
      <c r="I19" s="165"/>
      <c r="J19" s="148"/>
      <c r="K19" s="148"/>
      <c r="L19" s="148"/>
      <c r="M19" s="166">
        <f t="shared" si="11"/>
        <v>0</v>
      </c>
      <c r="N19" s="167">
        <f t="shared" si="12"/>
        <v>0</v>
      </c>
      <c r="O19" s="221"/>
      <c r="P19" s="201"/>
      <c r="Q19" s="221"/>
      <c r="R19" s="201"/>
      <c r="S19" s="201"/>
      <c r="T19" s="201"/>
      <c r="U19" s="139"/>
      <c r="V19" s="139"/>
      <c r="W19" s="139"/>
      <c r="X19" s="182">
        <v>1.0</v>
      </c>
      <c r="Y19" s="201"/>
      <c r="Z19" s="231"/>
      <c r="AA19" s="231"/>
      <c r="AB19" s="242"/>
      <c r="AC19" s="201"/>
      <c r="AD19" s="139"/>
      <c r="AE19" s="201"/>
      <c r="AF19" s="228">
        <v>1.0</v>
      </c>
      <c r="AG19" s="180"/>
      <c r="AH19" s="180"/>
      <c r="AI19" s="234">
        <v>1.0</v>
      </c>
      <c r="AJ19" s="166">
        <f t="shared" si="13"/>
        <v>3</v>
      </c>
      <c r="AK19" s="230">
        <f t="shared" si="14"/>
        <v>33.33333333</v>
      </c>
      <c r="AL19" s="232"/>
      <c r="AM19" s="229"/>
      <c r="AN19" s="139"/>
      <c r="AO19" s="139"/>
      <c r="AP19" s="139"/>
      <c r="AQ19" s="201"/>
      <c r="AR19" s="201"/>
      <c r="AS19" s="201"/>
      <c r="AT19" s="253">
        <v>1.0</v>
      </c>
      <c r="AU19" s="201"/>
      <c r="AV19" s="254"/>
      <c r="AW19" s="201"/>
      <c r="AX19" s="201"/>
      <c r="AY19" s="139"/>
      <c r="AZ19" s="139"/>
      <c r="BA19" s="139"/>
      <c r="BB19" s="182">
        <v>1.0</v>
      </c>
      <c r="BC19" s="139"/>
      <c r="BD19" s="139"/>
      <c r="BE19" s="139"/>
      <c r="BF19" s="201"/>
      <c r="BG19" s="235">
        <f t="shared" si="15"/>
        <v>2</v>
      </c>
      <c r="BH19" s="230">
        <f t="shared" si="16"/>
        <v>16.66666667</v>
      </c>
      <c r="BI19" s="196">
        <v>1.0</v>
      </c>
      <c r="BJ19" s="255"/>
      <c r="BK19" s="201"/>
      <c r="BL19" s="201"/>
      <c r="BM19" s="201"/>
      <c r="BN19" s="201"/>
      <c r="BO19" s="221"/>
      <c r="BP19" s="201"/>
      <c r="BQ19" s="201"/>
      <c r="BR19" s="201"/>
      <c r="BS19" s="201"/>
      <c r="BT19" s="156"/>
      <c r="BU19" s="156"/>
      <c r="BV19" s="156"/>
      <c r="BW19" s="156"/>
      <c r="BX19" s="156"/>
      <c r="BY19" s="156"/>
      <c r="BZ19" s="156"/>
      <c r="CA19" s="156"/>
      <c r="CB19" s="190"/>
      <c r="CC19" s="190"/>
      <c r="CD19" s="190"/>
      <c r="CE19" s="237">
        <f t="shared" si="17"/>
        <v>1</v>
      </c>
      <c r="CF19" s="238">
        <f t="shared" si="18"/>
        <v>6.666666667</v>
      </c>
      <c r="CG19" s="201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90"/>
      <c r="CS19" s="239"/>
      <c r="CT19" s="190"/>
      <c r="CU19" s="190"/>
      <c r="CV19" s="190"/>
      <c r="CW19" s="190"/>
      <c r="CX19" s="190"/>
      <c r="CY19" s="190"/>
      <c r="CZ19" s="240">
        <f t="shared" si="19"/>
        <v>0</v>
      </c>
      <c r="DA19" s="241">
        <f t="shared" si="20"/>
        <v>0</v>
      </c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57"/>
      <c r="DM19" s="157"/>
      <c r="DN19" s="157"/>
      <c r="DO19" s="157"/>
      <c r="DP19" s="240">
        <f t="shared" si="21"/>
        <v>0</v>
      </c>
      <c r="DQ19" s="175" t="str">
        <f t="shared" si="22"/>
        <v>#DIV/0!</v>
      </c>
    </row>
    <row r="20" ht="15.75" customHeight="1">
      <c r="A20" s="124">
        <v>11.0</v>
      </c>
      <c r="B20" s="125" t="s">
        <v>75</v>
      </c>
      <c r="C20" s="127" t="s">
        <v>76</v>
      </c>
      <c r="D20" s="119">
        <f t="shared" si="7"/>
        <v>25</v>
      </c>
      <c r="E20" s="161">
        <f t="shared" si="8"/>
        <v>59.52380952</v>
      </c>
      <c r="F20" s="162" t="str">
        <f t="shared" si="9"/>
        <v>  </v>
      </c>
      <c r="G20" s="186" t="str">
        <f t="shared" si="10"/>
        <v>  </v>
      </c>
      <c r="H20" s="342">
        <v>1.0</v>
      </c>
      <c r="I20" s="150"/>
      <c r="J20" s="150"/>
      <c r="K20" s="148"/>
      <c r="L20" s="148"/>
      <c r="M20" s="166">
        <f t="shared" si="11"/>
        <v>1</v>
      </c>
      <c r="N20" s="167">
        <f t="shared" si="12"/>
        <v>100</v>
      </c>
      <c r="O20" s="221"/>
      <c r="P20" s="139"/>
      <c r="Q20" s="221"/>
      <c r="R20" s="139"/>
      <c r="S20" s="201"/>
      <c r="T20" s="201"/>
      <c r="U20" s="139"/>
      <c r="V20" s="139"/>
      <c r="W20" s="182">
        <v>1.0</v>
      </c>
      <c r="X20" s="182">
        <v>1.0</v>
      </c>
      <c r="Y20" s="253">
        <v>1.0</v>
      </c>
      <c r="Z20" s="227">
        <v>1.0</v>
      </c>
      <c r="AA20" s="231"/>
      <c r="AB20" s="242"/>
      <c r="AC20" s="253">
        <v>1.0</v>
      </c>
      <c r="AD20" s="182">
        <v>1.0</v>
      </c>
      <c r="AE20" s="201"/>
      <c r="AF20" s="228">
        <v>1.0</v>
      </c>
      <c r="AG20" s="180"/>
      <c r="AH20" s="180"/>
      <c r="AI20" s="229"/>
      <c r="AJ20" s="166">
        <f t="shared" si="13"/>
        <v>7</v>
      </c>
      <c r="AK20" s="230">
        <f t="shared" si="14"/>
        <v>77.77777778</v>
      </c>
      <c r="AL20" s="232"/>
      <c r="AM20" s="229"/>
      <c r="AN20" s="139"/>
      <c r="AO20" s="139"/>
      <c r="AP20" s="182">
        <v>1.0</v>
      </c>
      <c r="AQ20" s="253">
        <v>1.0</v>
      </c>
      <c r="AR20" s="201"/>
      <c r="AS20" s="253">
        <v>1.0</v>
      </c>
      <c r="AT20" s="253">
        <v>1.0</v>
      </c>
      <c r="AU20" s="201"/>
      <c r="AV20" s="254"/>
      <c r="AW20" s="201"/>
      <c r="AX20" s="201"/>
      <c r="AY20" s="139"/>
      <c r="AZ20" s="139"/>
      <c r="BA20" s="139"/>
      <c r="BB20" s="182">
        <v>1.0</v>
      </c>
      <c r="BC20" s="139"/>
      <c r="BD20" s="139"/>
      <c r="BE20" s="139"/>
      <c r="BF20" s="253">
        <v>1.0</v>
      </c>
      <c r="BG20" s="235">
        <f t="shared" si="15"/>
        <v>6</v>
      </c>
      <c r="BH20" s="230">
        <f t="shared" si="16"/>
        <v>50</v>
      </c>
      <c r="BI20" s="196">
        <v>1.0</v>
      </c>
      <c r="BJ20" s="256">
        <v>1.0</v>
      </c>
      <c r="BK20" s="201"/>
      <c r="BL20" s="201"/>
      <c r="BM20" s="201"/>
      <c r="BN20" s="201"/>
      <c r="BO20" s="221"/>
      <c r="BP20" s="253">
        <v>1.0</v>
      </c>
      <c r="BQ20" s="201"/>
      <c r="BR20" s="201"/>
      <c r="BS20" s="253">
        <v>1.0</v>
      </c>
      <c r="BT20" s="156"/>
      <c r="BU20" s="189">
        <v>1.0</v>
      </c>
      <c r="BV20" s="189">
        <v>1.0</v>
      </c>
      <c r="BW20" s="189">
        <v>1.0</v>
      </c>
      <c r="BX20" s="189">
        <v>1.0</v>
      </c>
      <c r="BY20" s="189">
        <v>1.0</v>
      </c>
      <c r="BZ20" s="189">
        <v>1.0</v>
      </c>
      <c r="CA20" s="156"/>
      <c r="CB20" s="190"/>
      <c r="CC20" s="190"/>
      <c r="CD20" s="190"/>
      <c r="CE20" s="237">
        <f t="shared" si="17"/>
        <v>10</v>
      </c>
      <c r="CF20" s="238">
        <f t="shared" si="18"/>
        <v>66.66666667</v>
      </c>
      <c r="CG20" s="201"/>
      <c r="CH20" s="189"/>
      <c r="CI20" s="156"/>
      <c r="CJ20" s="189"/>
      <c r="CK20" s="189">
        <v>1.0</v>
      </c>
      <c r="CL20" s="148"/>
      <c r="CM20" s="156"/>
      <c r="CN20" s="156"/>
      <c r="CO20" s="148"/>
      <c r="CP20" s="156"/>
      <c r="CQ20" s="156"/>
      <c r="CR20" s="190"/>
      <c r="CS20" s="239"/>
      <c r="CT20" s="190"/>
      <c r="CU20" s="190"/>
      <c r="CV20" s="190"/>
      <c r="CW20" s="190"/>
      <c r="CX20" s="190"/>
      <c r="CY20" s="190"/>
      <c r="CZ20" s="240">
        <f t="shared" si="19"/>
        <v>1</v>
      </c>
      <c r="DA20" s="241">
        <f t="shared" si="20"/>
        <v>20</v>
      </c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157"/>
      <c r="DN20" s="157"/>
      <c r="DO20" s="157"/>
      <c r="DP20" s="240">
        <f t="shared" si="21"/>
        <v>0</v>
      </c>
      <c r="DQ20" s="175" t="str">
        <f t="shared" si="22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19">
        <f t="shared" si="7"/>
        <v>31</v>
      </c>
      <c r="E21" s="161">
        <f t="shared" si="8"/>
        <v>73.80952381</v>
      </c>
      <c r="F21" s="162" t="str">
        <f t="shared" si="9"/>
        <v>  </v>
      </c>
      <c r="G21" s="163" t="str">
        <f t="shared" si="10"/>
        <v>  </v>
      </c>
      <c r="H21" s="164"/>
      <c r="I21" s="148"/>
      <c r="J21" s="148"/>
      <c r="K21" s="148"/>
      <c r="L21" s="148"/>
      <c r="M21" s="166">
        <f t="shared" si="11"/>
        <v>0</v>
      </c>
      <c r="N21" s="167">
        <f t="shared" si="12"/>
        <v>0</v>
      </c>
      <c r="O21" s="137"/>
      <c r="P21" s="139"/>
      <c r="Q21" s="137"/>
      <c r="R21" s="139"/>
      <c r="S21" s="139"/>
      <c r="T21" s="139"/>
      <c r="U21" s="139"/>
      <c r="V21" s="139"/>
      <c r="W21" s="182">
        <v>1.0</v>
      </c>
      <c r="X21" s="182">
        <v>1.0</v>
      </c>
      <c r="Y21" s="182">
        <v>1.0</v>
      </c>
      <c r="Z21" s="227">
        <v>1.0</v>
      </c>
      <c r="AA21" s="231"/>
      <c r="AB21" s="242"/>
      <c r="AC21" s="182">
        <v>1.0</v>
      </c>
      <c r="AD21" s="182">
        <v>1.0</v>
      </c>
      <c r="AE21" s="139"/>
      <c r="AF21" s="228">
        <v>1.0</v>
      </c>
      <c r="AG21" s="180"/>
      <c r="AH21" s="180"/>
      <c r="AI21" s="234">
        <v>1.0</v>
      </c>
      <c r="AJ21" s="166">
        <f t="shared" si="13"/>
        <v>8</v>
      </c>
      <c r="AK21" s="230">
        <f t="shared" si="14"/>
        <v>88.88888889</v>
      </c>
      <c r="AL21" s="232"/>
      <c r="AM21" s="229"/>
      <c r="AN21" s="139"/>
      <c r="AO21" s="139"/>
      <c r="AP21" s="139"/>
      <c r="AQ21" s="182">
        <v>1.0</v>
      </c>
      <c r="AR21" s="182">
        <v>1.0</v>
      </c>
      <c r="AS21" s="182">
        <v>1.0</v>
      </c>
      <c r="AT21" s="182">
        <v>1.0</v>
      </c>
      <c r="AU21" s="182">
        <v>1.0</v>
      </c>
      <c r="AV21" s="198">
        <v>1.0</v>
      </c>
      <c r="AW21" s="182">
        <v>1.0</v>
      </c>
      <c r="AX21" s="139"/>
      <c r="AY21" s="139"/>
      <c r="AZ21" s="139"/>
      <c r="BA21" s="139"/>
      <c r="BB21" s="182">
        <v>1.0</v>
      </c>
      <c r="BC21" s="139"/>
      <c r="BD21" s="139"/>
      <c r="BE21" s="139"/>
      <c r="BF21" s="182">
        <v>1.0</v>
      </c>
      <c r="BG21" s="235">
        <f t="shared" si="15"/>
        <v>9</v>
      </c>
      <c r="BH21" s="230">
        <f t="shared" si="16"/>
        <v>75</v>
      </c>
      <c r="BI21" s="196">
        <v>1.0</v>
      </c>
      <c r="BJ21" s="236">
        <v>1.0</v>
      </c>
      <c r="BK21" s="139"/>
      <c r="BL21" s="182">
        <v>1.0</v>
      </c>
      <c r="BM21" s="139"/>
      <c r="BN21" s="139"/>
      <c r="BO21" s="137"/>
      <c r="BP21" s="182">
        <v>1.0</v>
      </c>
      <c r="BQ21" s="139"/>
      <c r="BR21" s="139"/>
      <c r="BS21" s="182">
        <v>1.0</v>
      </c>
      <c r="BT21" s="189">
        <v>1.0</v>
      </c>
      <c r="BU21" s="189">
        <v>1.0</v>
      </c>
      <c r="BV21" s="189">
        <v>1.0</v>
      </c>
      <c r="BW21" s="189">
        <v>1.0</v>
      </c>
      <c r="BX21" s="189">
        <v>1.0</v>
      </c>
      <c r="BY21" s="189">
        <v>1.0</v>
      </c>
      <c r="BZ21" s="189">
        <v>1.0</v>
      </c>
      <c r="CA21" s="189">
        <v>1.0</v>
      </c>
      <c r="CB21" s="190"/>
      <c r="CC21" s="190"/>
      <c r="CD21" s="190"/>
      <c r="CE21" s="237">
        <f t="shared" si="17"/>
        <v>13</v>
      </c>
      <c r="CF21" s="238">
        <f t="shared" si="18"/>
        <v>86.66666667</v>
      </c>
      <c r="CG21" s="139"/>
      <c r="CH21" s="189"/>
      <c r="CI21" s="156"/>
      <c r="CJ21" s="189"/>
      <c r="CK21" s="189">
        <v>1.0</v>
      </c>
      <c r="CL21" s="156"/>
      <c r="CM21" s="156"/>
      <c r="CN21" s="156"/>
      <c r="CO21" s="156"/>
      <c r="CP21" s="156"/>
      <c r="CQ21" s="156"/>
      <c r="CR21" s="190"/>
      <c r="CS21" s="239"/>
      <c r="CT21" s="190"/>
      <c r="CU21" s="190"/>
      <c r="CV21" s="190"/>
      <c r="CW21" s="190"/>
      <c r="CX21" s="190"/>
      <c r="CY21" s="190"/>
      <c r="CZ21" s="240">
        <f t="shared" si="19"/>
        <v>1</v>
      </c>
      <c r="DA21" s="241">
        <f t="shared" si="20"/>
        <v>20</v>
      </c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240">
        <f t="shared" si="21"/>
        <v>0</v>
      </c>
      <c r="DQ21" s="175" t="str">
        <f t="shared" si="22"/>
        <v>#DIV/0!</v>
      </c>
    </row>
    <row r="22" ht="15.75" customHeight="1">
      <c r="A22" s="160">
        <v>13.0</v>
      </c>
      <c r="B22" s="125" t="s">
        <v>79</v>
      </c>
      <c r="C22" s="127" t="s">
        <v>80</v>
      </c>
      <c r="D22" s="119">
        <f t="shared" si="7"/>
        <v>20</v>
      </c>
      <c r="E22" s="161">
        <f t="shared" si="8"/>
        <v>47.61904762</v>
      </c>
      <c r="F22" s="162">
        <f t="shared" si="9"/>
        <v>47.61904762</v>
      </c>
      <c r="G22" s="186" t="str">
        <f t="shared" si="10"/>
        <v>  </v>
      </c>
      <c r="H22" s="164"/>
      <c r="I22" s="148"/>
      <c r="J22" s="148"/>
      <c r="K22" s="148"/>
      <c r="L22" s="148"/>
      <c r="M22" s="166">
        <f t="shared" si="11"/>
        <v>0</v>
      </c>
      <c r="N22" s="167">
        <f t="shared" si="12"/>
        <v>0</v>
      </c>
      <c r="O22" s="139"/>
      <c r="P22" s="139"/>
      <c r="Q22" s="139"/>
      <c r="R22" s="139"/>
      <c r="S22" s="139"/>
      <c r="T22" s="139"/>
      <c r="U22" s="139"/>
      <c r="V22" s="139"/>
      <c r="W22" s="182">
        <v>1.0</v>
      </c>
      <c r="X22" s="182">
        <v>1.0</v>
      </c>
      <c r="Y22" s="139"/>
      <c r="Z22" s="231"/>
      <c r="AA22" s="231"/>
      <c r="AB22" s="242"/>
      <c r="AC22" s="139"/>
      <c r="AD22" s="139"/>
      <c r="AE22" s="182">
        <v>1.0</v>
      </c>
      <c r="AF22" s="228">
        <v>1.0</v>
      </c>
      <c r="AG22" s="180"/>
      <c r="AH22" s="180"/>
      <c r="AI22" s="229"/>
      <c r="AJ22" s="166">
        <f t="shared" si="13"/>
        <v>4</v>
      </c>
      <c r="AK22" s="230">
        <f t="shared" si="14"/>
        <v>44.44444444</v>
      </c>
      <c r="AL22" s="232"/>
      <c r="AM22" s="229"/>
      <c r="AN22" s="139"/>
      <c r="AO22" s="139"/>
      <c r="AP22" s="139"/>
      <c r="AQ22" s="139"/>
      <c r="AR22" s="139"/>
      <c r="AS22" s="182">
        <v>1.0</v>
      </c>
      <c r="AT22" s="182">
        <v>1.0</v>
      </c>
      <c r="AU22" s="182">
        <v>1.0</v>
      </c>
      <c r="AV22" s="204"/>
      <c r="AW22" s="139"/>
      <c r="AX22" s="182">
        <v>1.0</v>
      </c>
      <c r="AY22" s="139"/>
      <c r="AZ22" s="139"/>
      <c r="BA22" s="139"/>
      <c r="BB22" s="139"/>
      <c r="BC22" s="139"/>
      <c r="BD22" s="139"/>
      <c r="BE22" s="182">
        <v>1.0</v>
      </c>
      <c r="BF22" s="139"/>
      <c r="BG22" s="235">
        <f t="shared" si="15"/>
        <v>5</v>
      </c>
      <c r="BH22" s="230">
        <f t="shared" si="16"/>
        <v>41.66666667</v>
      </c>
      <c r="BI22" s="137"/>
      <c r="BJ22" s="236">
        <v>1.0</v>
      </c>
      <c r="BK22" s="139"/>
      <c r="BL22" s="182">
        <v>1.0</v>
      </c>
      <c r="BM22" s="139"/>
      <c r="BN22" s="139"/>
      <c r="BO22" s="137"/>
      <c r="BP22" s="139"/>
      <c r="BQ22" s="139"/>
      <c r="BR22" s="139"/>
      <c r="BS22" s="182">
        <v>1.0</v>
      </c>
      <c r="BT22" s="189">
        <v>1.0</v>
      </c>
      <c r="BU22" s="189">
        <v>1.0</v>
      </c>
      <c r="BV22" s="189">
        <v>1.0</v>
      </c>
      <c r="BW22" s="189">
        <v>1.0</v>
      </c>
      <c r="BX22" s="189">
        <v>1.0</v>
      </c>
      <c r="BY22" s="189">
        <v>1.0</v>
      </c>
      <c r="BZ22" s="189">
        <v>1.0</v>
      </c>
      <c r="CA22" s="189">
        <v>1.0</v>
      </c>
      <c r="CB22" s="190"/>
      <c r="CC22" s="190"/>
      <c r="CD22" s="190"/>
      <c r="CE22" s="237">
        <f t="shared" si="17"/>
        <v>11</v>
      </c>
      <c r="CF22" s="238">
        <f t="shared" si="18"/>
        <v>73.33333333</v>
      </c>
      <c r="CG22" s="139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90"/>
      <c r="CS22" s="239"/>
      <c r="CT22" s="190"/>
      <c r="CU22" s="190"/>
      <c r="CV22" s="190"/>
      <c r="CW22" s="190"/>
      <c r="CX22" s="190"/>
      <c r="CY22" s="190"/>
      <c r="CZ22" s="240">
        <f t="shared" si="19"/>
        <v>0</v>
      </c>
      <c r="DA22" s="241">
        <f t="shared" si="20"/>
        <v>0</v>
      </c>
      <c r="DB22" s="157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240">
        <f t="shared" si="21"/>
        <v>0</v>
      </c>
      <c r="DQ22" s="175" t="str">
        <f t="shared" si="22"/>
        <v>#DIV/0!</v>
      </c>
    </row>
    <row r="23" ht="15.75" customHeight="1">
      <c r="A23" s="124">
        <v>14.0</v>
      </c>
      <c r="B23" s="125" t="s">
        <v>81</v>
      </c>
      <c r="C23" s="127" t="s">
        <v>82</v>
      </c>
      <c r="D23" s="119">
        <f t="shared" si="7"/>
        <v>10</v>
      </c>
      <c r="E23" s="161">
        <f t="shared" si="8"/>
        <v>23.80952381</v>
      </c>
      <c r="F23" s="162">
        <f t="shared" si="9"/>
        <v>23.80952381</v>
      </c>
      <c r="G23" s="163">
        <f t="shared" si="10"/>
        <v>23.80952381</v>
      </c>
      <c r="H23" s="164"/>
      <c r="I23" s="165"/>
      <c r="J23" s="165"/>
      <c r="K23" s="165"/>
      <c r="L23" s="165"/>
      <c r="M23" s="166">
        <f t="shared" si="11"/>
        <v>0</v>
      </c>
      <c r="N23" s="167">
        <f t="shared" si="12"/>
        <v>0</v>
      </c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231"/>
      <c r="AA23" s="231"/>
      <c r="AB23" s="242"/>
      <c r="AC23" s="182">
        <v>1.0</v>
      </c>
      <c r="AD23" s="139"/>
      <c r="AE23" s="182">
        <v>1.0</v>
      </c>
      <c r="AF23" s="180"/>
      <c r="AG23" s="180"/>
      <c r="AH23" s="180"/>
      <c r="AI23" s="229"/>
      <c r="AJ23" s="166">
        <f t="shared" si="13"/>
        <v>2</v>
      </c>
      <c r="AK23" s="230">
        <f t="shared" si="14"/>
        <v>22.22222222</v>
      </c>
      <c r="AL23" s="232"/>
      <c r="AM23" s="229"/>
      <c r="AN23" s="139"/>
      <c r="AO23" s="139"/>
      <c r="AP23" s="139"/>
      <c r="AQ23" s="139"/>
      <c r="AR23" s="139"/>
      <c r="AS23" s="139"/>
      <c r="AT23" s="139"/>
      <c r="AU23" s="139"/>
      <c r="AV23" s="204"/>
      <c r="AW23" s="139"/>
      <c r="AX23" s="182">
        <v>1.0</v>
      </c>
      <c r="AY23" s="139"/>
      <c r="AZ23" s="139"/>
      <c r="BA23" s="139"/>
      <c r="BB23" s="139"/>
      <c r="BC23" s="139"/>
      <c r="BD23" s="139"/>
      <c r="BE23" s="139"/>
      <c r="BF23" s="139"/>
      <c r="BG23" s="235">
        <f t="shared" si="15"/>
        <v>1</v>
      </c>
      <c r="BH23" s="230">
        <f t="shared" si="16"/>
        <v>8.333333333</v>
      </c>
      <c r="BI23" s="137"/>
      <c r="BJ23" s="246"/>
      <c r="BK23" s="139"/>
      <c r="BL23" s="139"/>
      <c r="BM23" s="139"/>
      <c r="BN23" s="139"/>
      <c r="BO23" s="137"/>
      <c r="BP23" s="139"/>
      <c r="BQ23" s="182">
        <v>1.0</v>
      </c>
      <c r="BR23" s="182">
        <v>1.0</v>
      </c>
      <c r="BS23" s="139"/>
      <c r="BT23" s="189">
        <v>1.0</v>
      </c>
      <c r="BU23" s="156"/>
      <c r="BV23" s="156"/>
      <c r="BW23" s="189">
        <v>1.0</v>
      </c>
      <c r="BX23" s="189">
        <v>1.0</v>
      </c>
      <c r="BY23" s="156"/>
      <c r="BZ23" s="156"/>
      <c r="CA23" s="189">
        <v>1.0</v>
      </c>
      <c r="CB23" s="190"/>
      <c r="CC23" s="190"/>
      <c r="CD23" s="190"/>
      <c r="CE23" s="237">
        <f t="shared" si="17"/>
        <v>6</v>
      </c>
      <c r="CF23" s="238">
        <f t="shared" si="18"/>
        <v>40</v>
      </c>
      <c r="CG23" s="139"/>
      <c r="CH23" s="189"/>
      <c r="CI23" s="156"/>
      <c r="CJ23" s="189"/>
      <c r="CK23" s="189">
        <v>1.0</v>
      </c>
      <c r="CL23" s="148"/>
      <c r="CM23" s="156"/>
      <c r="CN23" s="156"/>
      <c r="CO23" s="148"/>
      <c r="CP23" s="156"/>
      <c r="CQ23" s="156"/>
      <c r="CR23" s="190"/>
      <c r="CS23" s="239"/>
      <c r="CT23" s="190"/>
      <c r="CU23" s="190"/>
      <c r="CV23" s="190"/>
      <c r="CW23" s="190"/>
      <c r="CX23" s="190"/>
      <c r="CY23" s="190"/>
      <c r="CZ23" s="240">
        <f t="shared" si="19"/>
        <v>1</v>
      </c>
      <c r="DA23" s="241">
        <f t="shared" si="20"/>
        <v>20</v>
      </c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240">
        <f t="shared" si="21"/>
        <v>0</v>
      </c>
      <c r="DQ23" s="175" t="str">
        <f t="shared" si="22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19">
        <f t="shared" si="7"/>
        <v>14</v>
      </c>
      <c r="E24" s="161">
        <f t="shared" si="8"/>
        <v>33.33333333</v>
      </c>
      <c r="F24" s="162">
        <f t="shared" si="9"/>
        <v>33.33333333</v>
      </c>
      <c r="G24" s="163" t="str">
        <f t="shared" si="10"/>
        <v>  </v>
      </c>
      <c r="H24" s="164"/>
      <c r="I24" s="165"/>
      <c r="J24" s="165"/>
      <c r="K24" s="165"/>
      <c r="L24" s="165"/>
      <c r="M24" s="166">
        <f t="shared" si="11"/>
        <v>0</v>
      </c>
      <c r="N24" s="167">
        <f t="shared" si="12"/>
        <v>0</v>
      </c>
      <c r="O24" s="139"/>
      <c r="P24" s="139"/>
      <c r="Q24" s="139"/>
      <c r="R24" s="139"/>
      <c r="S24" s="139"/>
      <c r="T24" s="139"/>
      <c r="U24" s="139"/>
      <c r="V24" s="139"/>
      <c r="W24" s="182">
        <v>1.0</v>
      </c>
      <c r="X24" s="182">
        <v>1.0</v>
      </c>
      <c r="Y24" s="139"/>
      <c r="Z24" s="231"/>
      <c r="AA24" s="231"/>
      <c r="AB24" s="242"/>
      <c r="AC24" s="139"/>
      <c r="AD24" s="139"/>
      <c r="AE24" s="139"/>
      <c r="AF24" s="228">
        <v>1.0</v>
      </c>
      <c r="AG24" s="180"/>
      <c r="AH24" s="180"/>
      <c r="AI24" s="229"/>
      <c r="AJ24" s="166">
        <f t="shared" si="13"/>
        <v>3</v>
      </c>
      <c r="AK24" s="230">
        <f t="shared" si="14"/>
        <v>33.33333333</v>
      </c>
      <c r="AL24" s="232"/>
      <c r="AM24" s="229"/>
      <c r="AN24" s="139"/>
      <c r="AO24" s="139"/>
      <c r="AP24" s="139"/>
      <c r="AQ24" s="139"/>
      <c r="AR24" s="182">
        <v>1.0</v>
      </c>
      <c r="AS24" s="139"/>
      <c r="AT24" s="139"/>
      <c r="AU24" s="139"/>
      <c r="AV24" s="204"/>
      <c r="AW24" s="182">
        <v>1.0</v>
      </c>
      <c r="AX24" s="182">
        <v>1.0</v>
      </c>
      <c r="AY24" s="139"/>
      <c r="AZ24" s="139"/>
      <c r="BA24" s="139"/>
      <c r="BB24" s="139"/>
      <c r="BC24" s="139"/>
      <c r="BD24" s="139"/>
      <c r="BE24" s="139"/>
      <c r="BF24" s="139"/>
      <c r="BG24" s="235">
        <f t="shared" si="15"/>
        <v>3</v>
      </c>
      <c r="BH24" s="230">
        <f t="shared" si="16"/>
        <v>25</v>
      </c>
      <c r="BI24" s="137"/>
      <c r="BJ24" s="236">
        <v>1.0</v>
      </c>
      <c r="BK24" s="139"/>
      <c r="BL24" s="139"/>
      <c r="BM24" s="139"/>
      <c r="BN24" s="139"/>
      <c r="BO24" s="137"/>
      <c r="BP24" s="139"/>
      <c r="BQ24" s="139"/>
      <c r="BR24" s="139"/>
      <c r="BS24" s="182">
        <v>1.0</v>
      </c>
      <c r="BT24" s="189">
        <v>1.0</v>
      </c>
      <c r="BU24" s="189">
        <v>1.0</v>
      </c>
      <c r="BV24" s="189">
        <v>1.0</v>
      </c>
      <c r="BW24" s="156"/>
      <c r="BX24" s="156"/>
      <c r="BY24" s="189">
        <v>1.0</v>
      </c>
      <c r="BZ24" s="189">
        <v>1.0</v>
      </c>
      <c r="CA24" s="189">
        <v>1.0</v>
      </c>
      <c r="CB24" s="190"/>
      <c r="CC24" s="190"/>
      <c r="CD24" s="190"/>
      <c r="CE24" s="237">
        <f t="shared" si="17"/>
        <v>8</v>
      </c>
      <c r="CF24" s="238">
        <f t="shared" si="18"/>
        <v>53.33333333</v>
      </c>
      <c r="CG24" s="139"/>
      <c r="CH24" s="156"/>
      <c r="CI24" s="156"/>
      <c r="CJ24" s="156"/>
      <c r="CK24" s="156"/>
      <c r="CL24" s="148"/>
      <c r="CM24" s="156"/>
      <c r="CN24" s="156"/>
      <c r="CO24" s="148"/>
      <c r="CP24" s="156"/>
      <c r="CQ24" s="156"/>
      <c r="CR24" s="190"/>
      <c r="CS24" s="239"/>
      <c r="CT24" s="190"/>
      <c r="CU24" s="190"/>
      <c r="CV24" s="190"/>
      <c r="CW24" s="190"/>
      <c r="CX24" s="190"/>
      <c r="CY24" s="190"/>
      <c r="CZ24" s="240">
        <f t="shared" si="19"/>
        <v>0</v>
      </c>
      <c r="DA24" s="241">
        <f t="shared" si="20"/>
        <v>0</v>
      </c>
      <c r="DB24" s="157"/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240">
        <f t="shared" si="21"/>
        <v>0</v>
      </c>
      <c r="DQ24" s="175" t="str">
        <f t="shared" si="22"/>
        <v>#DIV/0!</v>
      </c>
    </row>
    <row r="25" ht="15.75" customHeight="1">
      <c r="A25" s="160">
        <v>16.0</v>
      </c>
      <c r="B25" s="125" t="s">
        <v>85</v>
      </c>
      <c r="C25" s="127" t="s">
        <v>86</v>
      </c>
      <c r="D25" s="119">
        <f t="shared" si="7"/>
        <v>15</v>
      </c>
      <c r="E25" s="161">
        <f t="shared" si="8"/>
        <v>35.71428571</v>
      </c>
      <c r="F25" s="162">
        <f t="shared" si="9"/>
        <v>35.71428571</v>
      </c>
      <c r="G25" s="186" t="str">
        <f t="shared" si="10"/>
        <v>  </v>
      </c>
      <c r="H25" s="164"/>
      <c r="I25" s="165"/>
      <c r="J25" s="165"/>
      <c r="K25" s="165"/>
      <c r="L25" s="165"/>
      <c r="M25" s="166">
        <f t="shared" si="11"/>
        <v>0</v>
      </c>
      <c r="N25" s="167">
        <f t="shared" si="12"/>
        <v>0</v>
      </c>
      <c r="O25" s="137"/>
      <c r="P25" s="139"/>
      <c r="Q25" s="137"/>
      <c r="R25" s="139"/>
      <c r="S25" s="139"/>
      <c r="T25" s="139"/>
      <c r="U25" s="139"/>
      <c r="V25" s="139"/>
      <c r="W25" s="182">
        <v>1.0</v>
      </c>
      <c r="X25" s="182">
        <v>1.0</v>
      </c>
      <c r="Y25" s="139"/>
      <c r="Z25" s="227">
        <v>1.0</v>
      </c>
      <c r="AA25" s="231"/>
      <c r="AB25" s="242"/>
      <c r="AC25" s="139"/>
      <c r="AD25" s="139"/>
      <c r="AE25" s="139"/>
      <c r="AF25" s="180"/>
      <c r="AG25" s="180"/>
      <c r="AH25" s="180"/>
      <c r="AI25" s="229"/>
      <c r="AJ25" s="166">
        <f t="shared" si="13"/>
        <v>3</v>
      </c>
      <c r="AK25" s="230">
        <f t="shared" si="14"/>
        <v>33.33333333</v>
      </c>
      <c r="AL25" s="232"/>
      <c r="AM25" s="229"/>
      <c r="AN25" s="139"/>
      <c r="AO25" s="139"/>
      <c r="AP25" s="139"/>
      <c r="AQ25" s="182">
        <v>1.0</v>
      </c>
      <c r="AR25" s="182">
        <v>1.0</v>
      </c>
      <c r="AS25" s="139"/>
      <c r="AT25" s="139"/>
      <c r="AU25" s="139"/>
      <c r="AV25" s="204"/>
      <c r="AW25" s="182">
        <v>1.0</v>
      </c>
      <c r="AX25" s="182">
        <v>1.0</v>
      </c>
      <c r="AY25" s="139"/>
      <c r="AZ25" s="139"/>
      <c r="BA25" s="139"/>
      <c r="BB25" s="139"/>
      <c r="BC25" s="139"/>
      <c r="BD25" s="139"/>
      <c r="BE25" s="139"/>
      <c r="BF25" s="182">
        <v>1.0</v>
      </c>
      <c r="BG25" s="235">
        <f t="shared" si="15"/>
        <v>5</v>
      </c>
      <c r="BH25" s="230">
        <f t="shared" si="16"/>
        <v>41.66666667</v>
      </c>
      <c r="BI25" s="196">
        <v>1.0</v>
      </c>
      <c r="BJ25" s="246"/>
      <c r="BK25" s="139"/>
      <c r="BL25" s="139"/>
      <c r="BM25" s="139"/>
      <c r="BN25" s="139"/>
      <c r="BO25" s="137"/>
      <c r="BP25" s="139"/>
      <c r="BQ25" s="139"/>
      <c r="BR25" s="139"/>
      <c r="BS25" s="182">
        <v>1.0</v>
      </c>
      <c r="BT25" s="189">
        <v>1.0</v>
      </c>
      <c r="BU25" s="156"/>
      <c r="BV25" s="156"/>
      <c r="BW25" s="189">
        <v>1.0</v>
      </c>
      <c r="BX25" s="189">
        <v>1.0</v>
      </c>
      <c r="BY25" s="156"/>
      <c r="BZ25" s="156"/>
      <c r="CA25" s="189">
        <v>1.0</v>
      </c>
      <c r="CB25" s="190"/>
      <c r="CC25" s="190"/>
      <c r="CD25" s="190"/>
      <c r="CE25" s="237">
        <f t="shared" si="17"/>
        <v>6</v>
      </c>
      <c r="CF25" s="238">
        <f t="shared" si="18"/>
        <v>40</v>
      </c>
      <c r="CG25" s="139"/>
      <c r="CH25" s="189"/>
      <c r="CI25" s="156"/>
      <c r="CJ25" s="189"/>
      <c r="CK25" s="189">
        <v>1.0</v>
      </c>
      <c r="CL25" s="156"/>
      <c r="CM25" s="156"/>
      <c r="CN25" s="156"/>
      <c r="CO25" s="156"/>
      <c r="CP25" s="156"/>
      <c r="CQ25" s="156"/>
      <c r="CR25" s="190"/>
      <c r="CS25" s="239"/>
      <c r="CT25" s="190"/>
      <c r="CU25" s="190"/>
      <c r="CV25" s="190"/>
      <c r="CW25" s="190"/>
      <c r="CX25" s="190"/>
      <c r="CY25" s="190"/>
      <c r="CZ25" s="240">
        <f t="shared" si="19"/>
        <v>1</v>
      </c>
      <c r="DA25" s="241">
        <f t="shared" si="20"/>
        <v>20</v>
      </c>
      <c r="DB25" s="157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240">
        <f t="shared" si="21"/>
        <v>0</v>
      </c>
      <c r="DQ25" s="175" t="str">
        <f t="shared" si="22"/>
        <v>#DIV/0!</v>
      </c>
    </row>
    <row r="26" ht="15.75" customHeight="1">
      <c r="A26" s="124">
        <v>17.0</v>
      </c>
      <c r="B26" s="125" t="s">
        <v>87</v>
      </c>
      <c r="C26" s="127" t="s">
        <v>88</v>
      </c>
      <c r="D26" s="119">
        <f t="shared" si="7"/>
        <v>17</v>
      </c>
      <c r="E26" s="161">
        <f t="shared" si="8"/>
        <v>40.47619048</v>
      </c>
      <c r="F26" s="162">
        <f t="shared" si="9"/>
        <v>40.47619048</v>
      </c>
      <c r="G26" s="186" t="str">
        <f t="shared" si="10"/>
        <v>  </v>
      </c>
      <c r="H26" s="187"/>
      <c r="I26" s="148"/>
      <c r="J26" s="148"/>
      <c r="K26" s="148"/>
      <c r="L26" s="148"/>
      <c r="M26" s="166">
        <f t="shared" si="11"/>
        <v>0</v>
      </c>
      <c r="N26" s="167">
        <f t="shared" si="12"/>
        <v>0</v>
      </c>
      <c r="O26" s="139"/>
      <c r="P26" s="139"/>
      <c r="Q26" s="139"/>
      <c r="R26" s="139"/>
      <c r="S26" s="139"/>
      <c r="T26" s="201"/>
      <c r="U26" s="139"/>
      <c r="V26" s="139"/>
      <c r="W26" s="182">
        <v>1.0</v>
      </c>
      <c r="X26" s="182">
        <v>1.0</v>
      </c>
      <c r="Y26" s="253">
        <v>1.0</v>
      </c>
      <c r="Z26" s="231"/>
      <c r="AA26" s="231"/>
      <c r="AB26" s="242"/>
      <c r="AC26" s="253">
        <v>1.0</v>
      </c>
      <c r="AD26" s="139"/>
      <c r="AE26" s="201"/>
      <c r="AF26" s="228">
        <v>1.0</v>
      </c>
      <c r="AG26" s="180"/>
      <c r="AH26" s="180"/>
      <c r="AI26" s="229"/>
      <c r="AJ26" s="166">
        <f t="shared" si="13"/>
        <v>5</v>
      </c>
      <c r="AK26" s="230">
        <f t="shared" si="14"/>
        <v>55.55555556</v>
      </c>
      <c r="AL26" s="232"/>
      <c r="AM26" s="229"/>
      <c r="AN26" s="139"/>
      <c r="AO26" s="139"/>
      <c r="AP26" s="139"/>
      <c r="AQ26" s="253">
        <v>1.0</v>
      </c>
      <c r="AR26" s="253">
        <v>1.0</v>
      </c>
      <c r="AS26" s="201"/>
      <c r="AT26" s="201"/>
      <c r="AU26" s="201"/>
      <c r="AV26" s="254"/>
      <c r="AW26" s="253">
        <v>1.0</v>
      </c>
      <c r="AX26" s="201"/>
      <c r="AY26" s="139"/>
      <c r="AZ26" s="139"/>
      <c r="BA26" s="139"/>
      <c r="BB26" s="182">
        <v>1.0</v>
      </c>
      <c r="BC26" s="139"/>
      <c r="BD26" s="139"/>
      <c r="BE26" s="139"/>
      <c r="BF26" s="253">
        <v>1.0</v>
      </c>
      <c r="BG26" s="235">
        <f t="shared" si="15"/>
        <v>5</v>
      </c>
      <c r="BH26" s="230">
        <f t="shared" si="16"/>
        <v>41.66666667</v>
      </c>
      <c r="BI26" s="196">
        <v>1.0</v>
      </c>
      <c r="BJ26" s="255"/>
      <c r="BK26" s="201"/>
      <c r="BL26" s="201"/>
      <c r="BM26" s="201"/>
      <c r="BN26" s="201"/>
      <c r="BO26" s="221"/>
      <c r="BP26" s="253">
        <v>1.0</v>
      </c>
      <c r="BQ26" s="201"/>
      <c r="BR26" s="201"/>
      <c r="BS26" s="253">
        <v>1.0</v>
      </c>
      <c r="BT26" s="189">
        <v>1.0</v>
      </c>
      <c r="BU26" s="156"/>
      <c r="BV26" s="156"/>
      <c r="BW26" s="189">
        <v>1.0</v>
      </c>
      <c r="BX26" s="189">
        <v>1.0</v>
      </c>
      <c r="BY26" s="156"/>
      <c r="BZ26" s="156"/>
      <c r="CA26" s="189">
        <v>1.0</v>
      </c>
      <c r="CB26" s="190"/>
      <c r="CC26" s="190"/>
      <c r="CD26" s="190"/>
      <c r="CE26" s="237">
        <f t="shared" si="17"/>
        <v>7</v>
      </c>
      <c r="CF26" s="238">
        <f t="shared" si="18"/>
        <v>46.66666667</v>
      </c>
      <c r="CG26" s="201"/>
      <c r="CH26" s="156"/>
      <c r="CI26" s="156"/>
      <c r="CJ26" s="156"/>
      <c r="CK26" s="156"/>
      <c r="CL26" s="148"/>
      <c r="CM26" s="156"/>
      <c r="CN26" s="156"/>
      <c r="CO26" s="148"/>
      <c r="CP26" s="156"/>
      <c r="CQ26" s="156"/>
      <c r="CR26" s="190"/>
      <c r="CS26" s="239"/>
      <c r="CT26" s="190"/>
      <c r="CU26" s="190"/>
      <c r="CV26" s="190"/>
      <c r="CW26" s="190"/>
      <c r="CX26" s="190"/>
      <c r="CY26" s="190"/>
      <c r="CZ26" s="240">
        <f t="shared" si="19"/>
        <v>0</v>
      </c>
      <c r="DA26" s="241">
        <f t="shared" si="20"/>
        <v>0</v>
      </c>
      <c r="DB26" s="157"/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240">
        <f t="shared" si="21"/>
        <v>0</v>
      </c>
      <c r="DQ26" s="175" t="str">
        <f t="shared" si="22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19">
        <f t="shared" si="7"/>
        <v>12</v>
      </c>
      <c r="E27" s="161">
        <f t="shared" si="8"/>
        <v>28.57142857</v>
      </c>
      <c r="F27" s="162">
        <f t="shared" si="9"/>
        <v>28.57142857</v>
      </c>
      <c r="G27" s="163">
        <f t="shared" si="10"/>
        <v>28.57142857</v>
      </c>
      <c r="H27" s="164"/>
      <c r="I27" s="148"/>
      <c r="J27" s="148"/>
      <c r="K27" s="148"/>
      <c r="L27" s="148"/>
      <c r="M27" s="166">
        <f t="shared" si="11"/>
        <v>0</v>
      </c>
      <c r="N27" s="167">
        <f t="shared" si="12"/>
        <v>0</v>
      </c>
      <c r="O27" s="139"/>
      <c r="P27" s="139"/>
      <c r="Q27" s="139"/>
      <c r="R27" s="139"/>
      <c r="S27" s="139"/>
      <c r="T27" s="139"/>
      <c r="U27" s="139"/>
      <c r="V27" s="139"/>
      <c r="W27" s="182">
        <v>1.0</v>
      </c>
      <c r="X27" s="182">
        <v>1.0</v>
      </c>
      <c r="Y27" s="139"/>
      <c r="Z27" s="231"/>
      <c r="AA27" s="231"/>
      <c r="AB27" s="242"/>
      <c r="AC27" s="182">
        <v>1.0</v>
      </c>
      <c r="AD27" s="139"/>
      <c r="AE27" s="139"/>
      <c r="AF27" s="228">
        <v>1.0</v>
      </c>
      <c r="AG27" s="180"/>
      <c r="AH27" s="180"/>
      <c r="AI27" s="229"/>
      <c r="AJ27" s="166">
        <f t="shared" si="13"/>
        <v>4</v>
      </c>
      <c r="AK27" s="230">
        <f t="shared" si="14"/>
        <v>44.44444444</v>
      </c>
      <c r="AL27" s="232"/>
      <c r="AM27" s="229"/>
      <c r="AN27" s="139"/>
      <c r="AO27" s="139"/>
      <c r="AP27" s="139"/>
      <c r="AQ27" s="139"/>
      <c r="AR27" s="139"/>
      <c r="AS27" s="139"/>
      <c r="AT27" s="139"/>
      <c r="AU27" s="139"/>
      <c r="AV27" s="204"/>
      <c r="AW27" s="139"/>
      <c r="AX27" s="139"/>
      <c r="AY27" s="139"/>
      <c r="AZ27" s="139"/>
      <c r="BA27" s="139"/>
      <c r="BB27" s="182">
        <v>1.0</v>
      </c>
      <c r="BC27" s="139"/>
      <c r="BD27" s="139"/>
      <c r="BE27" s="139"/>
      <c r="BF27" s="182">
        <v>1.0</v>
      </c>
      <c r="BG27" s="235">
        <f t="shared" si="15"/>
        <v>2</v>
      </c>
      <c r="BH27" s="230">
        <f t="shared" si="16"/>
        <v>16.66666667</v>
      </c>
      <c r="BI27" s="196">
        <v>1.0</v>
      </c>
      <c r="BJ27" s="246"/>
      <c r="BK27" s="139"/>
      <c r="BL27" s="139"/>
      <c r="BM27" s="139"/>
      <c r="BN27" s="139"/>
      <c r="BO27" s="137"/>
      <c r="BP27" s="139"/>
      <c r="BQ27" s="139"/>
      <c r="BR27" s="139"/>
      <c r="BS27" s="182">
        <v>1.0</v>
      </c>
      <c r="BT27" s="189">
        <v>1.0</v>
      </c>
      <c r="BU27" s="156"/>
      <c r="BV27" s="156"/>
      <c r="BW27" s="189">
        <v>1.0</v>
      </c>
      <c r="BX27" s="189">
        <v>1.0</v>
      </c>
      <c r="BY27" s="156"/>
      <c r="BZ27" s="156"/>
      <c r="CA27" s="189">
        <v>1.0</v>
      </c>
      <c r="CB27" s="190"/>
      <c r="CC27" s="190"/>
      <c r="CD27" s="190"/>
      <c r="CE27" s="237">
        <f t="shared" si="17"/>
        <v>6</v>
      </c>
      <c r="CF27" s="238">
        <f t="shared" si="18"/>
        <v>40</v>
      </c>
      <c r="CG27" s="139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90"/>
      <c r="CS27" s="239"/>
      <c r="CT27" s="190"/>
      <c r="CU27" s="190"/>
      <c r="CV27" s="190"/>
      <c r="CW27" s="190"/>
      <c r="CX27" s="190"/>
      <c r="CY27" s="190"/>
      <c r="CZ27" s="240">
        <f t="shared" si="19"/>
        <v>0</v>
      </c>
      <c r="DA27" s="241">
        <f t="shared" si="20"/>
        <v>0</v>
      </c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240">
        <f t="shared" si="21"/>
        <v>0</v>
      </c>
      <c r="DQ27" s="175" t="str">
        <f t="shared" si="22"/>
        <v>#DIV/0!</v>
      </c>
    </row>
    <row r="28" ht="15.75" customHeight="1">
      <c r="A28" s="160">
        <v>19.0</v>
      </c>
      <c r="B28" s="125" t="s">
        <v>91</v>
      </c>
      <c r="C28" s="127" t="s">
        <v>92</v>
      </c>
      <c r="D28" s="119">
        <f t="shared" si="7"/>
        <v>15</v>
      </c>
      <c r="E28" s="161">
        <f t="shared" si="8"/>
        <v>35.71428571</v>
      </c>
      <c r="F28" s="162">
        <f t="shared" si="9"/>
        <v>35.71428571</v>
      </c>
      <c r="G28" s="186" t="str">
        <f t="shared" si="10"/>
        <v>  </v>
      </c>
      <c r="H28" s="164"/>
      <c r="I28" s="165"/>
      <c r="J28" s="165"/>
      <c r="K28" s="148"/>
      <c r="L28" s="148"/>
      <c r="M28" s="166">
        <f t="shared" si="11"/>
        <v>0</v>
      </c>
      <c r="N28" s="167">
        <f t="shared" si="12"/>
        <v>0</v>
      </c>
      <c r="O28" s="137"/>
      <c r="P28" s="139"/>
      <c r="Q28" s="137"/>
      <c r="R28" s="139"/>
      <c r="S28" s="139"/>
      <c r="T28" s="139"/>
      <c r="U28" s="139"/>
      <c r="V28" s="139"/>
      <c r="W28" s="182">
        <v>1.0</v>
      </c>
      <c r="X28" s="139"/>
      <c r="Y28" s="139"/>
      <c r="Z28" s="231"/>
      <c r="AA28" s="231"/>
      <c r="AB28" s="242"/>
      <c r="AC28" s="139"/>
      <c r="AD28" s="139"/>
      <c r="AE28" s="139"/>
      <c r="AF28" s="228">
        <v>1.0</v>
      </c>
      <c r="AG28" s="180"/>
      <c r="AH28" s="180"/>
      <c r="AI28" s="234">
        <v>1.0</v>
      </c>
      <c r="AJ28" s="166">
        <f t="shared" si="13"/>
        <v>3</v>
      </c>
      <c r="AK28" s="230">
        <f t="shared" si="14"/>
        <v>33.33333333</v>
      </c>
      <c r="AL28" s="232"/>
      <c r="AM28" s="229"/>
      <c r="AN28" s="139"/>
      <c r="AO28" s="139"/>
      <c r="AP28" s="182">
        <v>1.0</v>
      </c>
      <c r="AQ28" s="182">
        <v>1.0</v>
      </c>
      <c r="AR28" s="139"/>
      <c r="AS28" s="139"/>
      <c r="AT28" s="139"/>
      <c r="AU28" s="139"/>
      <c r="AV28" s="204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235">
        <f t="shared" si="15"/>
        <v>2</v>
      </c>
      <c r="BH28" s="230">
        <f t="shared" si="16"/>
        <v>16.66666667</v>
      </c>
      <c r="BI28" s="137"/>
      <c r="BJ28" s="246"/>
      <c r="BK28" s="139"/>
      <c r="BL28" s="139"/>
      <c r="BM28" s="139"/>
      <c r="BN28" s="139"/>
      <c r="BO28" s="137"/>
      <c r="BP28" s="182">
        <v>1.0</v>
      </c>
      <c r="BQ28" s="182">
        <v>1.0</v>
      </c>
      <c r="BR28" s="182">
        <v>1.0</v>
      </c>
      <c r="BS28" s="182">
        <v>1.0</v>
      </c>
      <c r="BT28" s="189">
        <v>1.0</v>
      </c>
      <c r="BU28" s="189">
        <v>1.0</v>
      </c>
      <c r="BV28" s="189">
        <v>1.0</v>
      </c>
      <c r="BW28" s="156"/>
      <c r="BX28" s="156"/>
      <c r="BY28" s="189">
        <v>1.0</v>
      </c>
      <c r="BZ28" s="189">
        <v>1.0</v>
      </c>
      <c r="CA28" s="189">
        <v>1.0</v>
      </c>
      <c r="CB28" s="190"/>
      <c r="CC28" s="190"/>
      <c r="CD28" s="190"/>
      <c r="CE28" s="237">
        <f t="shared" si="17"/>
        <v>10</v>
      </c>
      <c r="CF28" s="238">
        <f t="shared" si="18"/>
        <v>66.66666667</v>
      </c>
      <c r="CG28" s="139"/>
      <c r="CH28" s="156"/>
      <c r="CI28" s="156"/>
      <c r="CJ28" s="156"/>
      <c r="CK28" s="156"/>
      <c r="CL28" s="148"/>
      <c r="CM28" s="156"/>
      <c r="CN28" s="156"/>
      <c r="CO28" s="148"/>
      <c r="CP28" s="156"/>
      <c r="CQ28" s="156"/>
      <c r="CR28" s="190"/>
      <c r="CS28" s="239"/>
      <c r="CT28" s="190"/>
      <c r="CU28" s="190"/>
      <c r="CV28" s="190"/>
      <c r="CW28" s="190"/>
      <c r="CX28" s="190"/>
      <c r="CY28" s="190"/>
      <c r="CZ28" s="240">
        <f t="shared" si="19"/>
        <v>0</v>
      </c>
      <c r="DA28" s="241">
        <f t="shared" si="20"/>
        <v>0</v>
      </c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240">
        <f t="shared" si="21"/>
        <v>0</v>
      </c>
      <c r="DQ28" s="175" t="str">
        <f t="shared" si="22"/>
        <v>#DIV/0!</v>
      </c>
    </row>
    <row r="29" ht="15.75" customHeight="1">
      <c r="A29" s="124">
        <v>20.0</v>
      </c>
      <c r="B29" s="125" t="s">
        <v>93</v>
      </c>
      <c r="C29" s="127" t="s">
        <v>94</v>
      </c>
      <c r="D29" s="119">
        <f t="shared" si="7"/>
        <v>3</v>
      </c>
      <c r="E29" s="161">
        <f t="shared" si="8"/>
        <v>7.142857143</v>
      </c>
      <c r="F29" s="162">
        <f t="shared" si="9"/>
        <v>7.142857143</v>
      </c>
      <c r="G29" s="163">
        <f t="shared" si="10"/>
        <v>7.142857143</v>
      </c>
      <c r="H29" s="164"/>
      <c r="I29" s="148"/>
      <c r="J29" s="148"/>
      <c r="K29" s="165"/>
      <c r="L29" s="165"/>
      <c r="M29" s="166">
        <f t="shared" si="11"/>
        <v>0</v>
      </c>
      <c r="N29" s="167">
        <f t="shared" si="12"/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82">
        <v>1.0</v>
      </c>
      <c r="Y29" s="139"/>
      <c r="Z29" s="231"/>
      <c r="AA29" s="231"/>
      <c r="AB29" s="242"/>
      <c r="AC29" s="139"/>
      <c r="AD29" s="139"/>
      <c r="AE29" s="156"/>
      <c r="AF29" s="180"/>
      <c r="AG29" s="180"/>
      <c r="AH29" s="180"/>
      <c r="AI29" s="229"/>
      <c r="AJ29" s="166">
        <f t="shared" si="13"/>
        <v>1</v>
      </c>
      <c r="AK29" s="230">
        <f t="shared" si="14"/>
        <v>11.11111111</v>
      </c>
      <c r="AL29" s="232"/>
      <c r="AM29" s="229"/>
      <c r="AN29" s="139"/>
      <c r="AO29" s="139"/>
      <c r="AP29" s="139"/>
      <c r="AQ29" s="139"/>
      <c r="AR29" s="182">
        <v>1.0</v>
      </c>
      <c r="AS29" s="139"/>
      <c r="AT29" s="139"/>
      <c r="AU29" s="139"/>
      <c r="AV29" s="204"/>
      <c r="AW29" s="182">
        <v>1.0</v>
      </c>
      <c r="AX29" s="139"/>
      <c r="AY29" s="139"/>
      <c r="AZ29" s="139"/>
      <c r="BA29" s="139"/>
      <c r="BB29" s="139"/>
      <c r="BC29" s="139"/>
      <c r="BD29" s="139"/>
      <c r="BE29" s="139"/>
      <c r="BF29" s="244"/>
      <c r="BG29" s="235">
        <f t="shared" si="15"/>
        <v>2</v>
      </c>
      <c r="BH29" s="230">
        <f t="shared" si="16"/>
        <v>16.66666667</v>
      </c>
      <c r="BI29" s="137"/>
      <c r="BJ29" s="246"/>
      <c r="BK29" s="139"/>
      <c r="BL29" s="139"/>
      <c r="BM29" s="139"/>
      <c r="BN29" s="139"/>
      <c r="BO29" s="137"/>
      <c r="BP29" s="139"/>
      <c r="BQ29" s="139"/>
      <c r="BR29" s="139"/>
      <c r="BS29" s="139"/>
      <c r="BT29" s="156"/>
      <c r="BU29" s="156"/>
      <c r="BV29" s="156"/>
      <c r="BW29" s="156"/>
      <c r="BX29" s="156"/>
      <c r="BY29" s="156"/>
      <c r="BZ29" s="156"/>
      <c r="CA29" s="156"/>
      <c r="CB29" s="190"/>
      <c r="CC29" s="190"/>
      <c r="CD29" s="190"/>
      <c r="CE29" s="237">
        <f t="shared" si="17"/>
        <v>0</v>
      </c>
      <c r="CF29" s="238">
        <f t="shared" si="18"/>
        <v>0</v>
      </c>
      <c r="CG29" s="139"/>
      <c r="CH29" s="156"/>
      <c r="CI29" s="156"/>
      <c r="CJ29" s="156"/>
      <c r="CK29" s="156"/>
      <c r="CL29" s="148"/>
      <c r="CM29" s="156"/>
      <c r="CN29" s="156"/>
      <c r="CO29" s="148"/>
      <c r="CP29" s="156"/>
      <c r="CQ29" s="156"/>
      <c r="CR29" s="190"/>
      <c r="CS29" s="239"/>
      <c r="CT29" s="190"/>
      <c r="CU29" s="190"/>
      <c r="CV29" s="190"/>
      <c r="CW29" s="190"/>
      <c r="CX29" s="190"/>
      <c r="CY29" s="190"/>
      <c r="CZ29" s="240">
        <f t="shared" si="19"/>
        <v>0</v>
      </c>
      <c r="DA29" s="241">
        <f t="shared" si="20"/>
        <v>0</v>
      </c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240">
        <f t="shared" si="21"/>
        <v>0</v>
      </c>
      <c r="DQ29" s="175" t="str">
        <f t="shared" si="22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19">
        <f t="shared" si="7"/>
        <v>25</v>
      </c>
      <c r="E30" s="161">
        <f t="shared" si="8"/>
        <v>59.52380952</v>
      </c>
      <c r="F30" s="162" t="str">
        <f t="shared" si="9"/>
        <v>  </v>
      </c>
      <c r="G30" s="186" t="str">
        <f t="shared" si="10"/>
        <v>  </v>
      </c>
      <c r="H30" s="164"/>
      <c r="I30" s="148"/>
      <c r="J30" s="150"/>
      <c r="K30" s="148"/>
      <c r="L30" s="148"/>
      <c r="M30" s="166">
        <f t="shared" si="11"/>
        <v>0</v>
      </c>
      <c r="N30" s="167">
        <f t="shared" si="12"/>
        <v>0</v>
      </c>
      <c r="O30" s="185"/>
      <c r="P30" s="156"/>
      <c r="Q30" s="185"/>
      <c r="R30" s="156"/>
      <c r="S30" s="156"/>
      <c r="T30" s="156"/>
      <c r="U30" s="139"/>
      <c r="V30" s="139"/>
      <c r="W30" s="182">
        <v>1.0</v>
      </c>
      <c r="X30" s="139"/>
      <c r="Y30" s="156"/>
      <c r="Z30" s="227">
        <v>1.0</v>
      </c>
      <c r="AA30" s="231"/>
      <c r="AB30" s="242"/>
      <c r="AC30" s="189">
        <v>1.0</v>
      </c>
      <c r="AD30" s="139"/>
      <c r="AE30" s="156"/>
      <c r="AF30" s="228">
        <v>1.0</v>
      </c>
      <c r="AG30" s="180"/>
      <c r="AH30" s="180"/>
      <c r="AI30" s="229"/>
      <c r="AJ30" s="166">
        <f t="shared" si="13"/>
        <v>4</v>
      </c>
      <c r="AK30" s="230">
        <f t="shared" si="14"/>
        <v>44.44444444</v>
      </c>
      <c r="AL30" s="232"/>
      <c r="AM30" s="229"/>
      <c r="AN30" s="139"/>
      <c r="AO30" s="139"/>
      <c r="AP30" s="139"/>
      <c r="AQ30" s="156"/>
      <c r="AR30" s="189">
        <v>1.0</v>
      </c>
      <c r="AS30" s="189">
        <v>1.0</v>
      </c>
      <c r="AT30" s="189">
        <v>1.0</v>
      </c>
      <c r="AU30" s="156"/>
      <c r="AV30" s="218"/>
      <c r="AW30" s="189">
        <v>1.0</v>
      </c>
      <c r="AX30" s="189">
        <v>1.0</v>
      </c>
      <c r="AY30" s="139"/>
      <c r="AZ30" s="139"/>
      <c r="BA30" s="139"/>
      <c r="BB30" s="139"/>
      <c r="BC30" s="139"/>
      <c r="BD30" s="139"/>
      <c r="BE30" s="139"/>
      <c r="BF30" s="156"/>
      <c r="BG30" s="235">
        <f t="shared" si="15"/>
        <v>5</v>
      </c>
      <c r="BH30" s="230">
        <f t="shared" si="16"/>
        <v>41.66666667</v>
      </c>
      <c r="BI30" s="196">
        <v>1.0</v>
      </c>
      <c r="BJ30" s="261">
        <v>1.0</v>
      </c>
      <c r="BK30" s="156"/>
      <c r="BL30" s="189">
        <v>1.0</v>
      </c>
      <c r="BM30" s="156"/>
      <c r="BN30" s="156"/>
      <c r="BO30" s="185"/>
      <c r="BP30" s="189">
        <v>1.0</v>
      </c>
      <c r="BQ30" s="189">
        <v>1.0</v>
      </c>
      <c r="BR30" s="189">
        <v>1.0</v>
      </c>
      <c r="BS30" s="189">
        <v>1.0</v>
      </c>
      <c r="BT30" s="189">
        <v>1.0</v>
      </c>
      <c r="BU30" s="189">
        <v>1.0</v>
      </c>
      <c r="BV30" s="189">
        <v>1.0</v>
      </c>
      <c r="BW30" s="189">
        <v>1.0</v>
      </c>
      <c r="BX30" s="189">
        <v>1.0</v>
      </c>
      <c r="BY30" s="189">
        <v>1.0</v>
      </c>
      <c r="BZ30" s="189">
        <v>1.0</v>
      </c>
      <c r="CA30" s="189">
        <v>1.0</v>
      </c>
      <c r="CB30" s="190"/>
      <c r="CC30" s="190"/>
      <c r="CD30" s="190"/>
      <c r="CE30" s="237">
        <f t="shared" si="17"/>
        <v>15</v>
      </c>
      <c r="CF30" s="238">
        <f t="shared" si="18"/>
        <v>100</v>
      </c>
      <c r="CG30" s="156"/>
      <c r="CH30" s="189"/>
      <c r="CI30" s="156"/>
      <c r="CJ30" s="189"/>
      <c r="CK30" s="189">
        <v>1.0</v>
      </c>
      <c r="CL30" s="148"/>
      <c r="CM30" s="156"/>
      <c r="CN30" s="156"/>
      <c r="CO30" s="148"/>
      <c r="CP30" s="156"/>
      <c r="CQ30" s="156"/>
      <c r="CR30" s="190"/>
      <c r="CS30" s="239"/>
      <c r="CT30" s="190"/>
      <c r="CU30" s="190"/>
      <c r="CV30" s="190"/>
      <c r="CW30" s="190"/>
      <c r="CX30" s="190"/>
      <c r="CY30" s="190"/>
      <c r="CZ30" s="240">
        <f t="shared" si="19"/>
        <v>1</v>
      </c>
      <c r="DA30" s="241">
        <f t="shared" si="20"/>
        <v>20</v>
      </c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240">
        <f t="shared" si="21"/>
        <v>0</v>
      </c>
      <c r="DQ30" s="175" t="str">
        <f t="shared" si="22"/>
        <v>#DIV/0!</v>
      </c>
    </row>
    <row r="31" ht="15.75" customHeight="1">
      <c r="A31" s="160">
        <v>22.0</v>
      </c>
      <c r="B31" s="125" t="s">
        <v>97</v>
      </c>
      <c r="C31" s="127" t="s">
        <v>98</v>
      </c>
      <c r="D31" s="119">
        <f t="shared" si="7"/>
        <v>2</v>
      </c>
      <c r="E31" s="161">
        <f t="shared" si="8"/>
        <v>4.761904762</v>
      </c>
      <c r="F31" s="162">
        <f t="shared" si="9"/>
        <v>4.761904762</v>
      </c>
      <c r="G31" s="163">
        <f t="shared" si="10"/>
        <v>4.761904762</v>
      </c>
      <c r="H31" s="164"/>
      <c r="I31" s="148"/>
      <c r="J31" s="148"/>
      <c r="K31" s="148"/>
      <c r="L31" s="148"/>
      <c r="M31" s="166">
        <f t="shared" si="11"/>
        <v>0</v>
      </c>
      <c r="N31" s="167">
        <f t="shared" si="12"/>
        <v>0</v>
      </c>
      <c r="O31" s="185"/>
      <c r="P31" s="139"/>
      <c r="Q31" s="185"/>
      <c r="R31" s="139"/>
      <c r="S31" s="139"/>
      <c r="T31" s="156"/>
      <c r="U31" s="139"/>
      <c r="V31" s="139"/>
      <c r="W31" s="139"/>
      <c r="X31" s="182">
        <v>1.0</v>
      </c>
      <c r="Y31" s="156"/>
      <c r="Z31" s="231"/>
      <c r="AA31" s="231"/>
      <c r="AB31" s="242"/>
      <c r="AC31" s="156"/>
      <c r="AD31" s="139"/>
      <c r="AE31" s="139"/>
      <c r="AF31" s="180"/>
      <c r="AG31" s="180"/>
      <c r="AH31" s="180"/>
      <c r="AI31" s="229"/>
      <c r="AJ31" s="166">
        <f t="shared" si="13"/>
        <v>1</v>
      </c>
      <c r="AK31" s="230">
        <f t="shared" si="14"/>
        <v>11.11111111</v>
      </c>
      <c r="AL31" s="232"/>
      <c r="AM31" s="229"/>
      <c r="AN31" s="139"/>
      <c r="AO31" s="139"/>
      <c r="AP31" s="139"/>
      <c r="AQ31" s="156"/>
      <c r="AR31" s="156"/>
      <c r="AS31" s="156"/>
      <c r="AT31" s="156"/>
      <c r="AU31" s="156"/>
      <c r="AV31" s="218"/>
      <c r="AW31" s="156"/>
      <c r="AX31" s="156"/>
      <c r="AY31" s="139"/>
      <c r="AZ31" s="139"/>
      <c r="BA31" s="139"/>
      <c r="BB31" s="182">
        <v>1.0</v>
      </c>
      <c r="BC31" s="139"/>
      <c r="BD31" s="139"/>
      <c r="BE31" s="139"/>
      <c r="BF31" s="244"/>
      <c r="BG31" s="235">
        <f t="shared" si="15"/>
        <v>1</v>
      </c>
      <c r="BH31" s="230">
        <f t="shared" si="16"/>
        <v>8.333333333</v>
      </c>
      <c r="BI31" s="137"/>
      <c r="BJ31" s="262"/>
      <c r="BK31" s="156"/>
      <c r="BL31" s="156"/>
      <c r="BM31" s="156"/>
      <c r="BN31" s="156"/>
      <c r="BO31" s="185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90"/>
      <c r="CC31" s="190"/>
      <c r="CD31" s="190"/>
      <c r="CE31" s="237">
        <f t="shared" si="17"/>
        <v>0</v>
      </c>
      <c r="CF31" s="238">
        <f t="shared" si="18"/>
        <v>0</v>
      </c>
      <c r="CG31" s="156"/>
      <c r="CH31" s="156"/>
      <c r="CI31" s="156"/>
      <c r="CJ31" s="148"/>
      <c r="CK31" s="148"/>
      <c r="CL31" s="148"/>
      <c r="CM31" s="156"/>
      <c r="CN31" s="156"/>
      <c r="CO31" s="148"/>
      <c r="CP31" s="156"/>
      <c r="CQ31" s="156"/>
      <c r="CR31" s="190"/>
      <c r="CS31" s="239"/>
      <c r="CT31" s="190"/>
      <c r="CU31" s="190"/>
      <c r="CV31" s="190"/>
      <c r="CW31" s="190"/>
      <c r="CX31" s="190"/>
      <c r="CY31" s="190"/>
      <c r="CZ31" s="240">
        <f t="shared" si="19"/>
        <v>0</v>
      </c>
      <c r="DA31" s="241">
        <f t="shared" si="20"/>
        <v>0</v>
      </c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240">
        <f t="shared" si="21"/>
        <v>0</v>
      </c>
      <c r="DQ31" s="175" t="str">
        <f t="shared" si="22"/>
        <v>#DIV/0!</v>
      </c>
    </row>
    <row r="32" ht="15.75" customHeight="1">
      <c r="A32" s="124">
        <v>23.0</v>
      </c>
      <c r="B32" s="125" t="s">
        <v>99</v>
      </c>
      <c r="C32" s="127" t="s">
        <v>100</v>
      </c>
      <c r="D32" s="119">
        <f t="shared" si="7"/>
        <v>17</v>
      </c>
      <c r="E32" s="161">
        <f t="shared" si="8"/>
        <v>40.47619048</v>
      </c>
      <c r="F32" s="162">
        <f t="shared" si="9"/>
        <v>40.47619048</v>
      </c>
      <c r="G32" s="186" t="str">
        <f t="shared" si="10"/>
        <v>  </v>
      </c>
      <c r="H32" s="343">
        <v>1.0</v>
      </c>
      <c r="I32" s="148"/>
      <c r="J32" s="150"/>
      <c r="K32" s="148"/>
      <c r="L32" s="148"/>
      <c r="M32" s="166">
        <f t="shared" si="11"/>
        <v>1</v>
      </c>
      <c r="N32" s="167">
        <f t="shared" si="12"/>
        <v>100</v>
      </c>
      <c r="O32" s="137"/>
      <c r="P32" s="139"/>
      <c r="Q32" s="137"/>
      <c r="R32" s="139"/>
      <c r="S32" s="139"/>
      <c r="T32" s="139"/>
      <c r="U32" s="139"/>
      <c r="V32" s="139"/>
      <c r="W32" s="182">
        <v>1.0</v>
      </c>
      <c r="X32" s="182">
        <v>1.0</v>
      </c>
      <c r="Y32" s="182">
        <v>1.0</v>
      </c>
      <c r="Z32" s="227">
        <v>1.0</v>
      </c>
      <c r="AA32" s="231"/>
      <c r="AB32" s="242"/>
      <c r="AC32" s="182">
        <v>1.0</v>
      </c>
      <c r="AD32" s="139"/>
      <c r="AE32" s="139"/>
      <c r="AF32" s="228">
        <v>1.0</v>
      </c>
      <c r="AG32" s="180"/>
      <c r="AH32" s="180"/>
      <c r="AI32" s="229"/>
      <c r="AJ32" s="166">
        <f t="shared" si="13"/>
        <v>6</v>
      </c>
      <c r="AK32" s="230">
        <f t="shared" si="14"/>
        <v>66.66666667</v>
      </c>
      <c r="AL32" s="232"/>
      <c r="AM32" s="229"/>
      <c r="AN32" s="139"/>
      <c r="AO32" s="139"/>
      <c r="AP32" s="139"/>
      <c r="AQ32" s="139"/>
      <c r="AR32" s="182">
        <v>1.0</v>
      </c>
      <c r="AS32" s="139"/>
      <c r="AT32" s="139"/>
      <c r="AU32" s="139"/>
      <c r="AV32" s="204"/>
      <c r="AW32" s="182">
        <v>1.0</v>
      </c>
      <c r="AX32" s="139"/>
      <c r="AY32" s="139"/>
      <c r="AZ32" s="139"/>
      <c r="BA32" s="139"/>
      <c r="BB32" s="182">
        <v>1.0</v>
      </c>
      <c r="BC32" s="139"/>
      <c r="BD32" s="139"/>
      <c r="BE32" s="139"/>
      <c r="BF32" s="182">
        <v>1.0</v>
      </c>
      <c r="BG32" s="235">
        <f t="shared" si="15"/>
        <v>4</v>
      </c>
      <c r="BH32" s="230">
        <f t="shared" si="16"/>
        <v>33.33333333</v>
      </c>
      <c r="BI32" s="137"/>
      <c r="BJ32" s="246"/>
      <c r="BK32" s="139"/>
      <c r="BL32" s="139"/>
      <c r="BM32" s="139"/>
      <c r="BN32" s="139"/>
      <c r="BO32" s="137"/>
      <c r="BP32" s="182">
        <v>1.0</v>
      </c>
      <c r="BQ32" s="182">
        <v>1.0</v>
      </c>
      <c r="BR32" s="182">
        <v>1.0</v>
      </c>
      <c r="BS32" s="182">
        <v>1.0</v>
      </c>
      <c r="BT32" s="156"/>
      <c r="BU32" s="156"/>
      <c r="BV32" s="156"/>
      <c r="BW32" s="189">
        <v>1.0</v>
      </c>
      <c r="BX32" s="189">
        <v>1.0</v>
      </c>
      <c r="BY32" s="156"/>
      <c r="BZ32" s="156"/>
      <c r="CA32" s="156"/>
      <c r="CB32" s="190"/>
      <c r="CC32" s="190"/>
      <c r="CD32" s="190"/>
      <c r="CE32" s="237">
        <f t="shared" si="17"/>
        <v>6</v>
      </c>
      <c r="CF32" s="238">
        <f t="shared" si="18"/>
        <v>40</v>
      </c>
      <c r="CG32" s="139"/>
      <c r="CH32" s="156"/>
      <c r="CI32" s="156"/>
      <c r="CJ32" s="148"/>
      <c r="CK32" s="148"/>
      <c r="CL32" s="148"/>
      <c r="CM32" s="156"/>
      <c r="CN32" s="156"/>
      <c r="CO32" s="148"/>
      <c r="CP32" s="156"/>
      <c r="CQ32" s="156"/>
      <c r="CR32" s="190"/>
      <c r="CS32" s="239"/>
      <c r="CT32" s="190"/>
      <c r="CU32" s="190"/>
      <c r="CV32" s="190"/>
      <c r="CW32" s="190"/>
      <c r="CX32" s="190"/>
      <c r="CY32" s="190"/>
      <c r="CZ32" s="240">
        <f t="shared" si="19"/>
        <v>0</v>
      </c>
      <c r="DA32" s="241">
        <f t="shared" si="20"/>
        <v>0</v>
      </c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240">
        <f t="shared" si="21"/>
        <v>0</v>
      </c>
      <c r="DQ32" s="175" t="str">
        <f t="shared" si="22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19">
        <f t="shared" si="7"/>
        <v>21</v>
      </c>
      <c r="E33" s="161">
        <f t="shared" si="8"/>
        <v>50</v>
      </c>
      <c r="F33" s="248" t="str">
        <f t="shared" si="9"/>
        <v>  </v>
      </c>
      <c r="G33" s="186" t="str">
        <f t="shared" si="10"/>
        <v>  </v>
      </c>
      <c r="H33" s="196">
        <v>1.0</v>
      </c>
      <c r="I33" s="148"/>
      <c r="J33" s="148"/>
      <c r="K33" s="148"/>
      <c r="L33" s="148"/>
      <c r="M33" s="166">
        <f t="shared" si="11"/>
        <v>1</v>
      </c>
      <c r="N33" s="167">
        <f t="shared" si="12"/>
        <v>100</v>
      </c>
      <c r="O33" s="137"/>
      <c r="P33" s="139"/>
      <c r="Q33" s="137"/>
      <c r="R33" s="139"/>
      <c r="S33" s="139"/>
      <c r="T33" s="139"/>
      <c r="U33" s="139"/>
      <c r="V33" s="139"/>
      <c r="W33" s="139"/>
      <c r="X33" s="182">
        <v>1.0</v>
      </c>
      <c r="Y33" s="182">
        <v>1.0</v>
      </c>
      <c r="Z33" s="231"/>
      <c r="AA33" s="231"/>
      <c r="AB33" s="242"/>
      <c r="AC33" s="182">
        <v>1.0</v>
      </c>
      <c r="AD33" s="139"/>
      <c r="AE33" s="139"/>
      <c r="AF33" s="228">
        <v>1.0</v>
      </c>
      <c r="AG33" s="180"/>
      <c r="AH33" s="180"/>
      <c r="AI33" s="229"/>
      <c r="AJ33" s="166">
        <f t="shared" si="13"/>
        <v>4</v>
      </c>
      <c r="AK33" s="230">
        <f t="shared" si="14"/>
        <v>44.44444444</v>
      </c>
      <c r="AL33" s="232"/>
      <c r="AM33" s="229"/>
      <c r="AN33" s="139"/>
      <c r="AO33" s="139"/>
      <c r="AP33" s="139"/>
      <c r="AQ33" s="139"/>
      <c r="AR33" s="182">
        <v>1.0</v>
      </c>
      <c r="AS33" s="139"/>
      <c r="AT33" s="139"/>
      <c r="AU33" s="139"/>
      <c r="AV33" s="204"/>
      <c r="AW33" s="182">
        <v>1.0</v>
      </c>
      <c r="AX33" s="139"/>
      <c r="AY33" s="139"/>
      <c r="AZ33" s="139"/>
      <c r="BA33" s="139"/>
      <c r="BB33" s="139"/>
      <c r="BC33" s="139"/>
      <c r="BD33" s="139"/>
      <c r="BE33" s="139"/>
      <c r="BF33" s="182">
        <v>1.0</v>
      </c>
      <c r="BG33" s="235">
        <f t="shared" si="15"/>
        <v>3</v>
      </c>
      <c r="BH33" s="230">
        <f t="shared" si="16"/>
        <v>25</v>
      </c>
      <c r="BI33" s="196">
        <v>1.0</v>
      </c>
      <c r="BJ33" s="246"/>
      <c r="BK33" s="139"/>
      <c r="BL33" s="139"/>
      <c r="BM33" s="139"/>
      <c r="BN33" s="139"/>
      <c r="BO33" s="137"/>
      <c r="BP33" s="182">
        <v>1.0</v>
      </c>
      <c r="BQ33" s="182">
        <v>1.0</v>
      </c>
      <c r="BR33" s="182">
        <v>1.0</v>
      </c>
      <c r="BS33" s="182">
        <v>1.0</v>
      </c>
      <c r="BT33" s="189">
        <v>1.0</v>
      </c>
      <c r="BU33" s="189">
        <v>1.0</v>
      </c>
      <c r="BV33" s="189">
        <v>1.0</v>
      </c>
      <c r="BW33" s="189">
        <v>1.0</v>
      </c>
      <c r="BX33" s="189">
        <v>1.0</v>
      </c>
      <c r="BY33" s="189">
        <v>1.0</v>
      </c>
      <c r="BZ33" s="189">
        <v>1.0</v>
      </c>
      <c r="CA33" s="189">
        <v>1.0</v>
      </c>
      <c r="CB33" s="190"/>
      <c r="CC33" s="190"/>
      <c r="CD33" s="190"/>
      <c r="CE33" s="237">
        <f t="shared" si="17"/>
        <v>13</v>
      </c>
      <c r="CF33" s="238">
        <f t="shared" si="18"/>
        <v>86.66666667</v>
      </c>
      <c r="CG33" s="139"/>
      <c r="CH33" s="156"/>
      <c r="CI33" s="156"/>
      <c r="CJ33" s="148"/>
      <c r="CK33" s="148"/>
      <c r="CL33" s="148"/>
      <c r="CM33" s="156"/>
      <c r="CN33" s="156"/>
      <c r="CO33" s="148"/>
      <c r="CP33" s="156"/>
      <c r="CQ33" s="156"/>
      <c r="CR33" s="190"/>
      <c r="CS33" s="239"/>
      <c r="CT33" s="190"/>
      <c r="CU33" s="190"/>
      <c r="CV33" s="190"/>
      <c r="CW33" s="190"/>
      <c r="CX33" s="190"/>
      <c r="CY33" s="190"/>
      <c r="CZ33" s="240">
        <f t="shared" si="19"/>
        <v>0</v>
      </c>
      <c r="DA33" s="241">
        <f t="shared" si="20"/>
        <v>0</v>
      </c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240">
        <f t="shared" si="21"/>
        <v>0</v>
      </c>
      <c r="DQ33" s="175" t="str">
        <f t="shared" si="22"/>
        <v>#DIV/0!</v>
      </c>
    </row>
    <row r="34" ht="15.75" customHeight="1">
      <c r="A34" s="160">
        <v>25.0</v>
      </c>
      <c r="B34" s="125" t="s">
        <v>103</v>
      </c>
      <c r="C34" s="127" t="s">
        <v>104</v>
      </c>
      <c r="D34" s="119">
        <f t="shared" si="7"/>
        <v>1</v>
      </c>
      <c r="E34" s="161">
        <f t="shared" si="8"/>
        <v>2.380952381</v>
      </c>
      <c r="F34" s="162">
        <f t="shared" si="9"/>
        <v>2.380952381</v>
      </c>
      <c r="G34" s="163">
        <f t="shared" si="10"/>
        <v>2.380952381</v>
      </c>
      <c r="H34" s="137"/>
      <c r="I34" s="150"/>
      <c r="J34" s="150"/>
      <c r="K34" s="148"/>
      <c r="L34" s="148"/>
      <c r="M34" s="166">
        <f t="shared" si="11"/>
        <v>0</v>
      </c>
      <c r="N34" s="167">
        <f t="shared" si="12"/>
        <v>0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231"/>
      <c r="AA34" s="231"/>
      <c r="AB34" s="242"/>
      <c r="AC34" s="182">
        <v>1.0</v>
      </c>
      <c r="AD34" s="139"/>
      <c r="AE34" s="139"/>
      <c r="AF34" s="180"/>
      <c r="AG34" s="180"/>
      <c r="AH34" s="180"/>
      <c r="AI34" s="229"/>
      <c r="AJ34" s="166">
        <f t="shared" si="13"/>
        <v>1</v>
      </c>
      <c r="AK34" s="230">
        <f t="shared" si="14"/>
        <v>11.11111111</v>
      </c>
      <c r="AL34" s="232"/>
      <c r="AM34" s="229"/>
      <c r="AN34" s="139"/>
      <c r="AO34" s="139"/>
      <c r="AP34" s="139"/>
      <c r="AQ34" s="139"/>
      <c r="AR34" s="139"/>
      <c r="AS34" s="139"/>
      <c r="AT34" s="139"/>
      <c r="AU34" s="139"/>
      <c r="AV34" s="204"/>
      <c r="AW34" s="139"/>
      <c r="AX34" s="139"/>
      <c r="AY34" s="139"/>
      <c r="AZ34" s="139"/>
      <c r="BA34" s="139"/>
      <c r="BB34" s="139"/>
      <c r="BC34" s="139"/>
      <c r="BD34" s="139"/>
      <c r="BE34" s="139"/>
      <c r="BF34" s="244"/>
      <c r="BG34" s="235">
        <f t="shared" si="15"/>
        <v>0</v>
      </c>
      <c r="BH34" s="230">
        <f t="shared" si="16"/>
        <v>0</v>
      </c>
      <c r="BI34" s="137"/>
      <c r="BJ34" s="246"/>
      <c r="BK34" s="139"/>
      <c r="BL34" s="139"/>
      <c r="BM34" s="139"/>
      <c r="BN34" s="139"/>
      <c r="BO34" s="137"/>
      <c r="BP34" s="139"/>
      <c r="BQ34" s="139"/>
      <c r="BR34" s="139"/>
      <c r="BS34" s="139"/>
      <c r="BT34" s="156"/>
      <c r="BU34" s="156"/>
      <c r="BV34" s="156"/>
      <c r="BW34" s="156"/>
      <c r="BX34" s="156"/>
      <c r="BY34" s="156"/>
      <c r="BZ34" s="156"/>
      <c r="CA34" s="156"/>
      <c r="CB34" s="190"/>
      <c r="CC34" s="190"/>
      <c r="CD34" s="190"/>
      <c r="CE34" s="237">
        <f t="shared" si="17"/>
        <v>0</v>
      </c>
      <c r="CF34" s="238">
        <f t="shared" si="18"/>
        <v>0</v>
      </c>
      <c r="CG34" s="139"/>
      <c r="CH34" s="156"/>
      <c r="CI34" s="156"/>
      <c r="CJ34" s="139"/>
      <c r="CK34" s="156"/>
      <c r="CL34" s="156"/>
      <c r="CM34" s="156"/>
      <c r="CN34" s="156"/>
      <c r="CO34" s="156"/>
      <c r="CP34" s="156"/>
      <c r="CQ34" s="156"/>
      <c r="CR34" s="190"/>
      <c r="CS34" s="239"/>
      <c r="CT34" s="190"/>
      <c r="CU34" s="190"/>
      <c r="CV34" s="190"/>
      <c r="CW34" s="190"/>
      <c r="CX34" s="190"/>
      <c r="CY34" s="190"/>
      <c r="CZ34" s="240">
        <f t="shared" si="19"/>
        <v>0</v>
      </c>
      <c r="DA34" s="241">
        <f t="shared" si="20"/>
        <v>0</v>
      </c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240">
        <f t="shared" si="21"/>
        <v>0</v>
      </c>
      <c r="DQ34" s="175" t="str">
        <f t="shared" si="22"/>
        <v>#DIV/0!</v>
      </c>
    </row>
    <row r="35" ht="15.75" customHeight="1">
      <c r="A35" s="124">
        <v>26.0</v>
      </c>
      <c r="B35" s="125" t="s">
        <v>105</v>
      </c>
      <c r="C35" s="127" t="s">
        <v>106</v>
      </c>
      <c r="D35" s="119">
        <f t="shared" si="7"/>
        <v>14</v>
      </c>
      <c r="E35" s="161">
        <f t="shared" si="8"/>
        <v>33.33333333</v>
      </c>
      <c r="F35" s="162">
        <f t="shared" si="9"/>
        <v>33.33333333</v>
      </c>
      <c r="G35" s="186" t="str">
        <f t="shared" si="10"/>
        <v>  </v>
      </c>
      <c r="H35" s="196">
        <v>1.0</v>
      </c>
      <c r="I35" s="177"/>
      <c r="J35" s="201"/>
      <c r="K35" s="139"/>
      <c r="L35" s="139"/>
      <c r="M35" s="166">
        <f t="shared" si="11"/>
        <v>1</v>
      </c>
      <c r="N35" s="167">
        <f t="shared" si="12"/>
        <v>100</v>
      </c>
      <c r="O35" s="137"/>
      <c r="P35" s="139"/>
      <c r="Q35" s="137"/>
      <c r="R35" s="139"/>
      <c r="S35" s="139"/>
      <c r="T35" s="139"/>
      <c r="U35" s="139"/>
      <c r="V35" s="139"/>
      <c r="W35" s="182">
        <v>1.0</v>
      </c>
      <c r="X35" s="139"/>
      <c r="Y35" s="139"/>
      <c r="Z35" s="231"/>
      <c r="AA35" s="231"/>
      <c r="AB35" s="242"/>
      <c r="AC35" s="139"/>
      <c r="AD35" s="139"/>
      <c r="AE35" s="156"/>
      <c r="AF35" s="180"/>
      <c r="AG35" s="180"/>
      <c r="AH35" s="180"/>
      <c r="AI35" s="229"/>
      <c r="AJ35" s="166">
        <f t="shared" si="13"/>
        <v>1</v>
      </c>
      <c r="AK35" s="230">
        <f t="shared" si="14"/>
        <v>11.11111111</v>
      </c>
      <c r="AL35" s="232"/>
      <c r="AM35" s="229"/>
      <c r="AN35" s="139"/>
      <c r="AO35" s="139"/>
      <c r="AP35" s="139"/>
      <c r="AQ35" s="139"/>
      <c r="AR35" s="139"/>
      <c r="AS35" s="182">
        <v>1.0</v>
      </c>
      <c r="AT35" s="182">
        <v>1.0</v>
      </c>
      <c r="AU35" s="182">
        <v>1.0</v>
      </c>
      <c r="AV35" s="204"/>
      <c r="AW35" s="139"/>
      <c r="AX35" s="139"/>
      <c r="AY35" s="139"/>
      <c r="AZ35" s="139"/>
      <c r="BA35" s="139"/>
      <c r="BB35" s="182">
        <v>1.0</v>
      </c>
      <c r="BC35" s="139"/>
      <c r="BD35" s="139"/>
      <c r="BE35" s="139"/>
      <c r="BF35" s="280">
        <v>1.0</v>
      </c>
      <c r="BG35" s="235">
        <f t="shared" si="15"/>
        <v>5</v>
      </c>
      <c r="BH35" s="230">
        <f t="shared" si="16"/>
        <v>41.66666667</v>
      </c>
      <c r="BI35" s="137"/>
      <c r="BJ35" s="246"/>
      <c r="BK35" s="139"/>
      <c r="BL35" s="139"/>
      <c r="BM35" s="139"/>
      <c r="BN35" s="139"/>
      <c r="BO35" s="137"/>
      <c r="BP35" s="182">
        <v>1.0</v>
      </c>
      <c r="BQ35" s="182">
        <v>1.0</v>
      </c>
      <c r="BR35" s="182">
        <v>1.0</v>
      </c>
      <c r="BS35" s="139"/>
      <c r="BT35" s="189">
        <v>1.0</v>
      </c>
      <c r="BU35" s="156"/>
      <c r="BV35" s="156"/>
      <c r="BW35" s="189">
        <v>1.0</v>
      </c>
      <c r="BX35" s="189">
        <v>1.0</v>
      </c>
      <c r="BY35" s="156"/>
      <c r="BZ35" s="156"/>
      <c r="CA35" s="189">
        <v>1.0</v>
      </c>
      <c r="CB35" s="190"/>
      <c r="CC35" s="190"/>
      <c r="CD35" s="190"/>
      <c r="CE35" s="237">
        <f t="shared" si="17"/>
        <v>7</v>
      </c>
      <c r="CF35" s="238">
        <f t="shared" si="18"/>
        <v>46.66666667</v>
      </c>
      <c r="CG35" s="139"/>
      <c r="CH35" s="156"/>
      <c r="CI35" s="156"/>
      <c r="CJ35" s="139"/>
      <c r="CK35" s="156"/>
      <c r="CL35" s="156"/>
      <c r="CM35" s="156"/>
      <c r="CN35" s="156"/>
      <c r="CO35" s="156"/>
      <c r="CP35" s="156"/>
      <c r="CQ35" s="156"/>
      <c r="CR35" s="190"/>
      <c r="CS35" s="239"/>
      <c r="CT35" s="190"/>
      <c r="CU35" s="190"/>
      <c r="CV35" s="190"/>
      <c r="CW35" s="190"/>
      <c r="CX35" s="190"/>
      <c r="CY35" s="190"/>
      <c r="CZ35" s="240">
        <f t="shared" si="19"/>
        <v>0</v>
      </c>
      <c r="DA35" s="241">
        <f t="shared" si="20"/>
        <v>0</v>
      </c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240">
        <f t="shared" si="21"/>
        <v>0</v>
      </c>
      <c r="DQ35" s="175" t="str">
        <f t="shared" si="22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19">
        <f t="shared" si="7"/>
        <v>9</v>
      </c>
      <c r="E36" s="161">
        <f t="shared" si="8"/>
        <v>21.42857143</v>
      </c>
      <c r="F36" s="162">
        <f t="shared" si="9"/>
        <v>21.42857143</v>
      </c>
      <c r="G36" s="163">
        <f t="shared" si="10"/>
        <v>21.42857143</v>
      </c>
      <c r="H36" s="137"/>
      <c r="I36" s="156"/>
      <c r="J36" s="139"/>
      <c r="K36" s="139"/>
      <c r="L36" s="139"/>
      <c r="M36" s="166">
        <f t="shared" si="11"/>
        <v>0</v>
      </c>
      <c r="N36" s="167">
        <f t="shared" si="12"/>
        <v>0</v>
      </c>
      <c r="O36" s="185"/>
      <c r="P36" s="156"/>
      <c r="Q36" s="185"/>
      <c r="R36" s="156"/>
      <c r="S36" s="156"/>
      <c r="T36" s="156"/>
      <c r="U36" s="139"/>
      <c r="V36" s="139"/>
      <c r="W36" s="182">
        <v>1.0</v>
      </c>
      <c r="X36" s="182">
        <v>1.0</v>
      </c>
      <c r="Y36" s="156"/>
      <c r="Z36" s="231"/>
      <c r="AA36" s="231"/>
      <c r="AB36" s="242"/>
      <c r="AC36" s="189">
        <v>1.0</v>
      </c>
      <c r="AD36" s="139"/>
      <c r="AE36" s="201"/>
      <c r="AF36" s="180"/>
      <c r="AG36" s="180"/>
      <c r="AH36" s="180"/>
      <c r="AI36" s="229"/>
      <c r="AJ36" s="166">
        <f t="shared" si="13"/>
        <v>3</v>
      </c>
      <c r="AK36" s="230">
        <f t="shared" si="14"/>
        <v>33.33333333</v>
      </c>
      <c r="AL36" s="232"/>
      <c r="AM36" s="229"/>
      <c r="AN36" s="139"/>
      <c r="AO36" s="139"/>
      <c r="AP36" s="139"/>
      <c r="AQ36" s="156"/>
      <c r="AR36" s="189">
        <v>1.0</v>
      </c>
      <c r="AS36" s="156"/>
      <c r="AT36" s="156"/>
      <c r="AU36" s="156"/>
      <c r="AV36" s="218"/>
      <c r="AW36" s="189">
        <v>1.0</v>
      </c>
      <c r="AX36" s="156"/>
      <c r="AY36" s="139"/>
      <c r="AZ36" s="139"/>
      <c r="BA36" s="139"/>
      <c r="BB36" s="182">
        <v>1.0</v>
      </c>
      <c r="BC36" s="139"/>
      <c r="BD36" s="139"/>
      <c r="BE36" s="139"/>
      <c r="BF36" s="156"/>
      <c r="BG36" s="235">
        <f t="shared" si="15"/>
        <v>3</v>
      </c>
      <c r="BH36" s="230">
        <f t="shared" si="16"/>
        <v>25</v>
      </c>
      <c r="BI36" s="137"/>
      <c r="BJ36" s="261">
        <v>1.0</v>
      </c>
      <c r="BK36" s="156"/>
      <c r="BL36" s="156"/>
      <c r="BM36" s="156"/>
      <c r="BN36" s="156"/>
      <c r="BO36" s="185"/>
      <c r="BP36" s="189">
        <v>1.0</v>
      </c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89">
        <v>1.0</v>
      </c>
      <c r="CB36" s="190"/>
      <c r="CC36" s="190"/>
      <c r="CD36" s="190"/>
      <c r="CE36" s="237">
        <f t="shared" si="17"/>
        <v>3</v>
      </c>
      <c r="CF36" s="238">
        <f t="shared" si="18"/>
        <v>20</v>
      </c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90"/>
      <c r="CS36" s="239"/>
      <c r="CT36" s="190"/>
      <c r="CU36" s="190"/>
      <c r="CV36" s="190"/>
      <c r="CW36" s="190"/>
      <c r="CX36" s="190"/>
      <c r="CY36" s="190"/>
      <c r="CZ36" s="240">
        <f t="shared" si="19"/>
        <v>0</v>
      </c>
      <c r="DA36" s="241">
        <f t="shared" si="20"/>
        <v>0</v>
      </c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240">
        <f t="shared" si="21"/>
        <v>0</v>
      </c>
      <c r="DQ36" s="175" t="str">
        <f t="shared" si="22"/>
        <v>#DIV/0!</v>
      </c>
    </row>
    <row r="37" ht="15.75" customHeight="1">
      <c r="A37" s="160">
        <v>28.0</v>
      </c>
      <c r="B37" s="125" t="s">
        <v>109</v>
      </c>
      <c r="C37" s="127" t="s">
        <v>110</v>
      </c>
      <c r="D37" s="119">
        <f t="shared" si="7"/>
        <v>27</v>
      </c>
      <c r="E37" s="161">
        <f t="shared" si="8"/>
        <v>64.28571429</v>
      </c>
      <c r="F37" s="248" t="str">
        <f t="shared" si="9"/>
        <v>  </v>
      </c>
      <c r="G37" s="186" t="str">
        <f t="shared" si="10"/>
        <v>  </v>
      </c>
      <c r="H37" s="137"/>
      <c r="I37" s="139"/>
      <c r="J37" s="139"/>
      <c r="K37" s="201"/>
      <c r="L37" s="201"/>
      <c r="M37" s="166">
        <f t="shared" si="11"/>
        <v>0</v>
      </c>
      <c r="N37" s="167">
        <f t="shared" si="12"/>
        <v>0</v>
      </c>
      <c r="O37" s="221"/>
      <c r="P37" s="201"/>
      <c r="Q37" s="221"/>
      <c r="R37" s="201"/>
      <c r="S37" s="201"/>
      <c r="T37" s="201"/>
      <c r="U37" s="139"/>
      <c r="V37" s="139"/>
      <c r="W37" s="182">
        <v>1.0</v>
      </c>
      <c r="X37" s="182">
        <v>1.0</v>
      </c>
      <c r="Y37" s="253">
        <v>1.0</v>
      </c>
      <c r="Z37" s="227">
        <v>1.0</v>
      </c>
      <c r="AA37" s="231"/>
      <c r="AB37" s="242"/>
      <c r="AC37" s="253">
        <v>1.0</v>
      </c>
      <c r="AD37" s="182">
        <v>1.0</v>
      </c>
      <c r="AE37" s="249">
        <v>1.0</v>
      </c>
      <c r="AF37" s="180"/>
      <c r="AG37" s="180"/>
      <c r="AH37" s="180"/>
      <c r="AI37" s="234">
        <v>1.0</v>
      </c>
      <c r="AJ37" s="166">
        <f t="shared" si="13"/>
        <v>8</v>
      </c>
      <c r="AK37" s="230">
        <f t="shared" si="14"/>
        <v>88.88888889</v>
      </c>
      <c r="AL37" s="232"/>
      <c r="AM37" s="229"/>
      <c r="AN37" s="139"/>
      <c r="AO37" s="139"/>
      <c r="AP37" s="182">
        <v>1.0</v>
      </c>
      <c r="AQ37" s="253">
        <v>1.0</v>
      </c>
      <c r="AR37" s="253">
        <v>1.0</v>
      </c>
      <c r="AS37" s="253">
        <v>1.0</v>
      </c>
      <c r="AT37" s="253">
        <v>1.0</v>
      </c>
      <c r="AU37" s="253">
        <v>1.0</v>
      </c>
      <c r="AV37" s="254"/>
      <c r="AW37" s="253">
        <v>1.0</v>
      </c>
      <c r="AX37" s="201"/>
      <c r="AY37" s="139"/>
      <c r="AZ37" s="139"/>
      <c r="BA37" s="139"/>
      <c r="BB37" s="139"/>
      <c r="BC37" s="139"/>
      <c r="BD37" s="139"/>
      <c r="BE37" s="182">
        <v>1.0</v>
      </c>
      <c r="BF37" s="201"/>
      <c r="BG37" s="235">
        <f t="shared" si="15"/>
        <v>8</v>
      </c>
      <c r="BH37" s="230">
        <f t="shared" si="16"/>
        <v>66.66666667</v>
      </c>
      <c r="BI37" s="196">
        <v>1.0</v>
      </c>
      <c r="BJ37" s="256">
        <v>1.0</v>
      </c>
      <c r="BK37" s="201"/>
      <c r="BL37" s="253">
        <v>1.0</v>
      </c>
      <c r="BM37" s="201"/>
      <c r="BN37" s="201"/>
      <c r="BO37" s="221"/>
      <c r="BP37" s="201"/>
      <c r="BQ37" s="253">
        <v>1.0</v>
      </c>
      <c r="BR37" s="253">
        <v>1.0</v>
      </c>
      <c r="BS37" s="253">
        <v>1.0</v>
      </c>
      <c r="BT37" s="156"/>
      <c r="BU37" s="189">
        <v>1.0</v>
      </c>
      <c r="BV37" s="189">
        <v>1.0</v>
      </c>
      <c r="BW37" s="189">
        <v>1.0</v>
      </c>
      <c r="BX37" s="156"/>
      <c r="BY37" s="189">
        <v>1.0</v>
      </c>
      <c r="BZ37" s="189">
        <v>1.0</v>
      </c>
      <c r="CA37" s="156"/>
      <c r="CB37" s="190"/>
      <c r="CC37" s="190"/>
      <c r="CD37" s="190"/>
      <c r="CE37" s="237">
        <f t="shared" si="17"/>
        <v>11</v>
      </c>
      <c r="CF37" s="238">
        <f t="shared" si="18"/>
        <v>73.33333333</v>
      </c>
      <c r="CG37" s="201"/>
      <c r="CH37" s="156"/>
      <c r="CI37" s="156"/>
      <c r="CJ37" s="201"/>
      <c r="CK37" s="156"/>
      <c r="CL37" s="156"/>
      <c r="CM37" s="156"/>
      <c r="CN37" s="156"/>
      <c r="CO37" s="156"/>
      <c r="CP37" s="156"/>
      <c r="CQ37" s="156"/>
      <c r="CR37" s="190"/>
      <c r="CS37" s="239"/>
      <c r="CT37" s="190"/>
      <c r="CU37" s="190"/>
      <c r="CV37" s="190"/>
      <c r="CW37" s="190"/>
      <c r="CX37" s="190"/>
      <c r="CY37" s="190"/>
      <c r="CZ37" s="240">
        <f t="shared" si="19"/>
        <v>0</v>
      </c>
      <c r="DA37" s="241">
        <f t="shared" si="20"/>
        <v>0</v>
      </c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240">
        <f t="shared" si="21"/>
        <v>0</v>
      </c>
      <c r="DQ37" s="175" t="str">
        <f t="shared" si="22"/>
        <v>#DIV/0!</v>
      </c>
    </row>
    <row r="38" ht="15.75" customHeight="1">
      <c r="A38" s="124">
        <v>29.0</v>
      </c>
      <c r="B38" s="125" t="s">
        <v>111</v>
      </c>
      <c r="C38" s="127" t="s">
        <v>112</v>
      </c>
      <c r="D38" s="119">
        <f t="shared" si="7"/>
        <v>21</v>
      </c>
      <c r="E38" s="161">
        <f t="shared" si="8"/>
        <v>50</v>
      </c>
      <c r="F38" s="162" t="str">
        <f t="shared" si="9"/>
        <v>  </v>
      </c>
      <c r="G38" s="186" t="str">
        <f t="shared" si="10"/>
        <v>  </v>
      </c>
      <c r="H38" s="137"/>
      <c r="I38" s="201"/>
      <c r="J38" s="139"/>
      <c r="K38" s="139"/>
      <c r="L38" s="139"/>
      <c r="M38" s="166">
        <f t="shared" si="11"/>
        <v>0</v>
      </c>
      <c r="N38" s="167">
        <f t="shared" si="12"/>
        <v>0</v>
      </c>
      <c r="O38" s="176"/>
      <c r="P38" s="177"/>
      <c r="Q38" s="176"/>
      <c r="R38" s="177"/>
      <c r="S38" s="177"/>
      <c r="T38" s="177"/>
      <c r="U38" s="139"/>
      <c r="V38" s="139"/>
      <c r="W38" s="182">
        <v>1.0</v>
      </c>
      <c r="X38" s="182">
        <v>1.0</v>
      </c>
      <c r="Y38" s="249">
        <v>1.0</v>
      </c>
      <c r="Z38" s="227">
        <v>1.0</v>
      </c>
      <c r="AA38" s="231"/>
      <c r="AB38" s="242"/>
      <c r="AC38" s="177"/>
      <c r="AD38" s="182">
        <v>1.0</v>
      </c>
      <c r="AE38" s="182">
        <v>1.0</v>
      </c>
      <c r="AF38" s="180"/>
      <c r="AG38" s="180"/>
      <c r="AH38" s="180"/>
      <c r="AI38" s="229"/>
      <c r="AJ38" s="166">
        <f t="shared" si="13"/>
        <v>6</v>
      </c>
      <c r="AK38" s="230">
        <f t="shared" si="14"/>
        <v>66.66666667</v>
      </c>
      <c r="AL38" s="232"/>
      <c r="AM38" s="229"/>
      <c r="AN38" s="139"/>
      <c r="AO38" s="139"/>
      <c r="AP38" s="182">
        <v>1.0</v>
      </c>
      <c r="AQ38" s="177"/>
      <c r="AR38" s="177"/>
      <c r="AS38" s="249">
        <v>1.0</v>
      </c>
      <c r="AT38" s="249">
        <v>1.0</v>
      </c>
      <c r="AU38" s="177"/>
      <c r="AV38" s="281">
        <v>1.0</v>
      </c>
      <c r="AW38" s="177"/>
      <c r="AX38" s="177"/>
      <c r="AY38" s="139"/>
      <c r="AZ38" s="139"/>
      <c r="BA38" s="139"/>
      <c r="BB38" s="139"/>
      <c r="BC38" s="139"/>
      <c r="BD38" s="139"/>
      <c r="BE38" s="182">
        <v>1.0</v>
      </c>
      <c r="BF38" s="177"/>
      <c r="BG38" s="235">
        <f t="shared" si="15"/>
        <v>5</v>
      </c>
      <c r="BH38" s="230">
        <f t="shared" si="16"/>
        <v>41.66666667</v>
      </c>
      <c r="BI38" s="196">
        <v>1.0</v>
      </c>
      <c r="BJ38" s="277">
        <v>1.0</v>
      </c>
      <c r="BK38" s="177"/>
      <c r="BL38" s="177"/>
      <c r="BM38" s="177"/>
      <c r="BN38" s="177"/>
      <c r="BO38" s="176"/>
      <c r="BP38" s="249">
        <v>1.0</v>
      </c>
      <c r="BQ38" s="249">
        <v>1.0</v>
      </c>
      <c r="BR38" s="249">
        <v>1.0</v>
      </c>
      <c r="BS38" s="249">
        <v>1.0</v>
      </c>
      <c r="BT38" s="189">
        <v>1.0</v>
      </c>
      <c r="BU38" s="156"/>
      <c r="BV38" s="156"/>
      <c r="BW38" s="189">
        <v>1.0</v>
      </c>
      <c r="BX38" s="189">
        <v>1.0</v>
      </c>
      <c r="BY38" s="156"/>
      <c r="BZ38" s="156"/>
      <c r="CA38" s="189">
        <v>1.0</v>
      </c>
      <c r="CB38" s="190"/>
      <c r="CC38" s="190"/>
      <c r="CD38" s="190"/>
      <c r="CE38" s="237">
        <f t="shared" si="17"/>
        <v>10</v>
      </c>
      <c r="CF38" s="238">
        <f t="shared" si="18"/>
        <v>66.66666667</v>
      </c>
      <c r="CG38" s="177"/>
      <c r="CH38" s="156"/>
      <c r="CI38" s="156"/>
      <c r="CJ38" s="177"/>
      <c r="CK38" s="156"/>
      <c r="CL38" s="156"/>
      <c r="CM38" s="156"/>
      <c r="CN38" s="156"/>
      <c r="CO38" s="156"/>
      <c r="CP38" s="156"/>
      <c r="CQ38" s="156"/>
      <c r="CR38" s="190"/>
      <c r="CS38" s="239"/>
      <c r="CT38" s="190"/>
      <c r="CU38" s="190"/>
      <c r="CV38" s="190"/>
      <c r="CW38" s="190"/>
      <c r="CX38" s="190"/>
      <c r="CY38" s="190"/>
      <c r="CZ38" s="240">
        <f t="shared" si="19"/>
        <v>0</v>
      </c>
      <c r="DA38" s="241">
        <f t="shared" si="20"/>
        <v>0</v>
      </c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240">
        <f t="shared" si="21"/>
        <v>0</v>
      </c>
      <c r="DQ38" s="175" t="str">
        <f t="shared" si="22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19">
        <f t="shared" si="7"/>
        <v>22</v>
      </c>
      <c r="E39" s="161">
        <f t="shared" si="8"/>
        <v>52.38095238</v>
      </c>
      <c r="F39" s="162" t="str">
        <f t="shared" si="9"/>
        <v>  </v>
      </c>
      <c r="G39" s="163" t="str">
        <f t="shared" si="10"/>
        <v>  </v>
      </c>
      <c r="H39" s="221"/>
      <c r="I39" s="139"/>
      <c r="J39" s="139"/>
      <c r="K39" s="139"/>
      <c r="L39" s="139"/>
      <c r="M39" s="166">
        <f t="shared" si="11"/>
        <v>0</v>
      </c>
      <c r="N39" s="167">
        <f t="shared" si="12"/>
        <v>0</v>
      </c>
      <c r="O39" s="139"/>
      <c r="P39" s="139"/>
      <c r="Q39" s="139"/>
      <c r="R39" s="139"/>
      <c r="S39" s="139"/>
      <c r="T39" s="139"/>
      <c r="U39" s="139"/>
      <c r="V39" s="139"/>
      <c r="W39" s="182">
        <v>1.0</v>
      </c>
      <c r="X39" s="182">
        <v>1.0</v>
      </c>
      <c r="Y39" s="139"/>
      <c r="Z39" s="227">
        <v>1.0</v>
      </c>
      <c r="AA39" s="231"/>
      <c r="AB39" s="242"/>
      <c r="AC39" s="182">
        <v>1.0</v>
      </c>
      <c r="AD39" s="139"/>
      <c r="AE39" s="182">
        <v>1.0</v>
      </c>
      <c r="AF39" s="180"/>
      <c r="AG39" s="180"/>
      <c r="AH39" s="180"/>
      <c r="AI39" s="229"/>
      <c r="AJ39" s="166">
        <f t="shared" si="13"/>
        <v>5</v>
      </c>
      <c r="AK39" s="230">
        <f t="shared" si="14"/>
        <v>55.55555556</v>
      </c>
      <c r="AL39" s="232"/>
      <c r="AM39" s="229"/>
      <c r="AN39" s="139"/>
      <c r="AO39" s="139"/>
      <c r="AP39" s="139"/>
      <c r="AQ39" s="139"/>
      <c r="AR39" s="182">
        <v>1.0</v>
      </c>
      <c r="AS39" s="139"/>
      <c r="AT39" s="139"/>
      <c r="AU39" s="139"/>
      <c r="AV39" s="204"/>
      <c r="AW39" s="182">
        <v>1.0</v>
      </c>
      <c r="AX39" s="182">
        <v>1.0</v>
      </c>
      <c r="AY39" s="139"/>
      <c r="AZ39" s="139"/>
      <c r="BA39" s="139"/>
      <c r="BB39" s="139"/>
      <c r="BC39" s="139"/>
      <c r="BD39" s="139"/>
      <c r="BE39" s="139"/>
      <c r="BF39" s="139"/>
      <c r="BG39" s="235">
        <f t="shared" si="15"/>
        <v>3</v>
      </c>
      <c r="BH39" s="230">
        <f t="shared" si="16"/>
        <v>25</v>
      </c>
      <c r="BI39" s="196">
        <v>1.0</v>
      </c>
      <c r="BJ39" s="236">
        <v>1.0</v>
      </c>
      <c r="BK39" s="139"/>
      <c r="BL39" s="139"/>
      <c r="BM39" s="139"/>
      <c r="BN39" s="139"/>
      <c r="BO39" s="137"/>
      <c r="BP39" s="182">
        <v>1.0</v>
      </c>
      <c r="BQ39" s="182">
        <v>1.0</v>
      </c>
      <c r="BR39" s="182">
        <v>1.0</v>
      </c>
      <c r="BS39" s="182">
        <v>1.0</v>
      </c>
      <c r="BT39" s="189">
        <v>1.0</v>
      </c>
      <c r="BU39" s="189">
        <v>1.0</v>
      </c>
      <c r="BV39" s="189">
        <v>1.0</v>
      </c>
      <c r="BW39" s="189">
        <v>1.0</v>
      </c>
      <c r="BX39" s="189">
        <v>1.0</v>
      </c>
      <c r="BY39" s="189">
        <v>1.0</v>
      </c>
      <c r="BZ39" s="189">
        <v>1.0</v>
      </c>
      <c r="CA39" s="189">
        <v>1.0</v>
      </c>
      <c r="CB39" s="190"/>
      <c r="CC39" s="190"/>
      <c r="CD39" s="190"/>
      <c r="CE39" s="237">
        <f t="shared" si="17"/>
        <v>14</v>
      </c>
      <c r="CF39" s="238">
        <f t="shared" si="18"/>
        <v>93.33333333</v>
      </c>
      <c r="CG39" s="139"/>
      <c r="CH39" s="156"/>
      <c r="CI39" s="156"/>
      <c r="CJ39" s="148"/>
      <c r="CK39" s="148"/>
      <c r="CL39" s="148"/>
      <c r="CM39" s="156"/>
      <c r="CN39" s="156"/>
      <c r="CO39" s="148"/>
      <c r="CP39" s="156"/>
      <c r="CQ39" s="156"/>
      <c r="CR39" s="190"/>
      <c r="CS39" s="239"/>
      <c r="CT39" s="190"/>
      <c r="CU39" s="190"/>
      <c r="CV39" s="190"/>
      <c r="CW39" s="190"/>
      <c r="CX39" s="190"/>
      <c r="CY39" s="190"/>
      <c r="CZ39" s="240">
        <f t="shared" si="19"/>
        <v>0</v>
      </c>
      <c r="DA39" s="241">
        <f t="shared" si="20"/>
        <v>0</v>
      </c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240">
        <f t="shared" si="21"/>
        <v>0</v>
      </c>
      <c r="DQ39" s="175" t="str">
        <f t="shared" si="22"/>
        <v>#DIV/0!</v>
      </c>
    </row>
    <row r="40" ht="15.75" customHeight="1">
      <c r="A40" s="160">
        <v>31.0</v>
      </c>
      <c r="B40" s="125" t="s">
        <v>115</v>
      </c>
      <c r="C40" s="127" t="s">
        <v>116</v>
      </c>
      <c r="D40" s="119">
        <f t="shared" si="7"/>
        <v>5</v>
      </c>
      <c r="E40" s="161">
        <f t="shared" si="8"/>
        <v>11.9047619</v>
      </c>
      <c r="F40" s="162">
        <f t="shared" si="9"/>
        <v>11.9047619</v>
      </c>
      <c r="G40" s="163">
        <f t="shared" si="10"/>
        <v>11.9047619</v>
      </c>
      <c r="H40" s="137"/>
      <c r="I40" s="139"/>
      <c r="J40" s="139"/>
      <c r="K40" s="139"/>
      <c r="L40" s="139"/>
      <c r="M40" s="166">
        <f t="shared" si="11"/>
        <v>0</v>
      </c>
      <c r="N40" s="167">
        <f t="shared" si="12"/>
        <v>0</v>
      </c>
      <c r="O40" s="139"/>
      <c r="P40" s="139"/>
      <c r="Q40" s="139"/>
      <c r="R40" s="139"/>
      <c r="S40" s="139"/>
      <c r="T40" s="139"/>
      <c r="U40" s="139"/>
      <c r="V40" s="139"/>
      <c r="W40" s="182">
        <v>1.0</v>
      </c>
      <c r="X40" s="182">
        <v>1.0</v>
      </c>
      <c r="Y40" s="139"/>
      <c r="Z40" s="231"/>
      <c r="AA40" s="231"/>
      <c r="AB40" s="242"/>
      <c r="AC40" s="139"/>
      <c r="AD40" s="182">
        <v>1.0</v>
      </c>
      <c r="AE40" s="139"/>
      <c r="AF40" s="180"/>
      <c r="AG40" s="180"/>
      <c r="AH40" s="180"/>
      <c r="AI40" s="229"/>
      <c r="AJ40" s="166">
        <f t="shared" si="13"/>
        <v>3</v>
      </c>
      <c r="AK40" s="230">
        <f t="shared" si="14"/>
        <v>33.33333333</v>
      </c>
      <c r="AL40" s="232"/>
      <c r="AM40" s="229"/>
      <c r="AN40" s="139"/>
      <c r="AO40" s="139"/>
      <c r="AP40" s="139"/>
      <c r="AQ40" s="182">
        <v>1.0</v>
      </c>
      <c r="AR40" s="139"/>
      <c r="AS40" s="139"/>
      <c r="AT40" s="182">
        <v>1.0</v>
      </c>
      <c r="AU40" s="139"/>
      <c r="AV40" s="204"/>
      <c r="AW40" s="139"/>
      <c r="AX40" s="139"/>
      <c r="AY40" s="139"/>
      <c r="AZ40" s="139"/>
      <c r="BA40" s="139"/>
      <c r="BB40" s="139"/>
      <c r="BC40" s="139"/>
      <c r="BD40" s="139"/>
      <c r="BE40" s="139"/>
      <c r="BF40" s="244"/>
      <c r="BG40" s="235">
        <f t="shared" si="15"/>
        <v>2</v>
      </c>
      <c r="BH40" s="230">
        <f t="shared" si="16"/>
        <v>16.66666667</v>
      </c>
      <c r="BI40" s="137"/>
      <c r="BJ40" s="246"/>
      <c r="BK40" s="139"/>
      <c r="BL40" s="139"/>
      <c r="BM40" s="139"/>
      <c r="BN40" s="139"/>
      <c r="BO40" s="137"/>
      <c r="BP40" s="139"/>
      <c r="BQ40" s="139"/>
      <c r="BR40" s="139"/>
      <c r="BS40" s="139"/>
      <c r="BT40" s="156"/>
      <c r="BU40" s="156"/>
      <c r="BV40" s="156"/>
      <c r="BW40" s="156"/>
      <c r="BX40" s="156"/>
      <c r="BY40" s="156"/>
      <c r="BZ40" s="156"/>
      <c r="CA40" s="156"/>
      <c r="CB40" s="190"/>
      <c r="CC40" s="190"/>
      <c r="CD40" s="190"/>
      <c r="CE40" s="237">
        <f t="shared" si="17"/>
        <v>0</v>
      </c>
      <c r="CF40" s="238">
        <f t="shared" si="18"/>
        <v>0</v>
      </c>
      <c r="CG40" s="139"/>
      <c r="CH40" s="156"/>
      <c r="CI40" s="156"/>
      <c r="CJ40" s="148"/>
      <c r="CK40" s="148"/>
      <c r="CL40" s="148"/>
      <c r="CM40" s="156"/>
      <c r="CN40" s="156"/>
      <c r="CO40" s="148"/>
      <c r="CP40" s="156"/>
      <c r="CQ40" s="156"/>
      <c r="CR40" s="190"/>
      <c r="CS40" s="239"/>
      <c r="CT40" s="190"/>
      <c r="CU40" s="190"/>
      <c r="CV40" s="190"/>
      <c r="CW40" s="190"/>
      <c r="CX40" s="190"/>
      <c r="CY40" s="190"/>
      <c r="CZ40" s="240">
        <f t="shared" si="19"/>
        <v>0</v>
      </c>
      <c r="DA40" s="241">
        <f t="shared" si="20"/>
        <v>0</v>
      </c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240">
        <f t="shared" si="21"/>
        <v>0</v>
      </c>
      <c r="DQ40" s="175" t="str">
        <f t="shared" si="22"/>
        <v>#DIV/0!</v>
      </c>
    </row>
    <row r="41" ht="15.75" customHeight="1">
      <c r="A41" s="124">
        <v>32.0</v>
      </c>
      <c r="B41" s="125" t="s">
        <v>117</v>
      </c>
      <c r="C41" s="127" t="s">
        <v>118</v>
      </c>
      <c r="D41" s="119">
        <f t="shared" si="7"/>
        <v>4</v>
      </c>
      <c r="E41" s="161">
        <f t="shared" si="8"/>
        <v>9.523809524</v>
      </c>
      <c r="F41" s="162">
        <f t="shared" si="9"/>
        <v>9.523809524</v>
      </c>
      <c r="G41" s="163">
        <f t="shared" si="10"/>
        <v>9.523809524</v>
      </c>
      <c r="H41" s="137"/>
      <c r="I41" s="139"/>
      <c r="J41" s="201"/>
      <c r="K41" s="139"/>
      <c r="L41" s="139"/>
      <c r="M41" s="166">
        <f t="shared" si="11"/>
        <v>0</v>
      </c>
      <c r="N41" s="167">
        <f t="shared" si="12"/>
        <v>0</v>
      </c>
      <c r="O41" s="139"/>
      <c r="P41" s="139"/>
      <c r="Q41" s="139"/>
      <c r="R41" s="139"/>
      <c r="S41" s="139"/>
      <c r="T41" s="139"/>
      <c r="U41" s="139"/>
      <c r="V41" s="139"/>
      <c r="W41" s="182">
        <v>1.0</v>
      </c>
      <c r="X41" s="182">
        <v>1.0</v>
      </c>
      <c r="Y41" s="139"/>
      <c r="Z41" s="231"/>
      <c r="AA41" s="231"/>
      <c r="AB41" s="242"/>
      <c r="AC41" s="139"/>
      <c r="AD41" s="139"/>
      <c r="AE41" s="139"/>
      <c r="AF41" s="180"/>
      <c r="AG41" s="180"/>
      <c r="AH41" s="180"/>
      <c r="AI41" s="229"/>
      <c r="AJ41" s="166">
        <f t="shared" si="13"/>
        <v>2</v>
      </c>
      <c r="AK41" s="230">
        <f t="shared" si="14"/>
        <v>22.22222222</v>
      </c>
      <c r="AL41" s="232"/>
      <c r="AM41" s="229"/>
      <c r="AN41" s="139"/>
      <c r="AO41" s="139"/>
      <c r="AP41" s="139"/>
      <c r="AQ41" s="139"/>
      <c r="AR41" s="139"/>
      <c r="AS41" s="139"/>
      <c r="AT41" s="139"/>
      <c r="AU41" s="139"/>
      <c r="AV41" s="204"/>
      <c r="AW41" s="139"/>
      <c r="AX41" s="139"/>
      <c r="AY41" s="139"/>
      <c r="AZ41" s="139"/>
      <c r="BA41" s="139"/>
      <c r="BB41" s="182">
        <v>1.0</v>
      </c>
      <c r="BC41" s="139"/>
      <c r="BD41" s="139"/>
      <c r="BE41" s="139"/>
      <c r="BF41" s="244"/>
      <c r="BG41" s="235">
        <f t="shared" si="15"/>
        <v>1</v>
      </c>
      <c r="BH41" s="230">
        <f t="shared" si="16"/>
        <v>8.333333333</v>
      </c>
      <c r="BI41" s="137"/>
      <c r="BJ41" s="246"/>
      <c r="BK41" s="139"/>
      <c r="BL41" s="182">
        <v>1.0</v>
      </c>
      <c r="BM41" s="139"/>
      <c r="BN41" s="139"/>
      <c r="BO41" s="137"/>
      <c r="BP41" s="139"/>
      <c r="BQ41" s="139"/>
      <c r="BR41" s="139"/>
      <c r="BS41" s="139"/>
      <c r="BT41" s="156"/>
      <c r="BU41" s="156"/>
      <c r="BV41" s="156"/>
      <c r="BW41" s="156"/>
      <c r="BX41" s="156"/>
      <c r="BY41" s="156"/>
      <c r="BZ41" s="156"/>
      <c r="CA41" s="156"/>
      <c r="CB41" s="190"/>
      <c r="CC41" s="190"/>
      <c r="CD41" s="190"/>
      <c r="CE41" s="237">
        <f t="shared" si="17"/>
        <v>1</v>
      </c>
      <c r="CF41" s="238">
        <f t="shared" si="18"/>
        <v>6.666666667</v>
      </c>
      <c r="CG41" s="139"/>
      <c r="CH41" s="156"/>
      <c r="CI41" s="156"/>
      <c r="CJ41" s="139"/>
      <c r="CK41" s="156"/>
      <c r="CL41" s="156"/>
      <c r="CM41" s="156"/>
      <c r="CN41" s="156"/>
      <c r="CO41" s="156"/>
      <c r="CP41" s="156"/>
      <c r="CQ41" s="156"/>
      <c r="CR41" s="190"/>
      <c r="CS41" s="239"/>
      <c r="CT41" s="190"/>
      <c r="CU41" s="190"/>
      <c r="CV41" s="190"/>
      <c r="CW41" s="190"/>
      <c r="CX41" s="190"/>
      <c r="CY41" s="190"/>
      <c r="CZ41" s="240">
        <f t="shared" si="19"/>
        <v>0</v>
      </c>
      <c r="DA41" s="241">
        <f t="shared" si="20"/>
        <v>0</v>
      </c>
      <c r="DB41" s="157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240">
        <f t="shared" si="21"/>
        <v>0</v>
      </c>
      <c r="DQ41" s="175" t="str">
        <f t="shared" si="22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19">
        <f t="shared" si="7"/>
        <v>0</v>
      </c>
      <c r="E42" s="161">
        <f t="shared" si="8"/>
        <v>0</v>
      </c>
      <c r="F42" s="162">
        <f t="shared" si="9"/>
        <v>0</v>
      </c>
      <c r="G42" s="163">
        <f t="shared" si="10"/>
        <v>0</v>
      </c>
      <c r="H42" s="137"/>
      <c r="I42" s="177"/>
      <c r="J42" s="139"/>
      <c r="K42" s="139"/>
      <c r="L42" s="139"/>
      <c r="M42" s="166">
        <f t="shared" si="11"/>
        <v>0</v>
      </c>
      <c r="N42" s="167">
        <f t="shared" si="12"/>
        <v>0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231"/>
      <c r="AA42" s="231"/>
      <c r="AB42" s="242"/>
      <c r="AC42" s="139"/>
      <c r="AD42" s="139"/>
      <c r="AE42" s="139"/>
      <c r="AF42" s="180"/>
      <c r="AG42" s="180"/>
      <c r="AH42" s="180"/>
      <c r="AI42" s="229"/>
      <c r="AJ42" s="166">
        <f t="shared" si="13"/>
        <v>0</v>
      </c>
      <c r="AK42" s="230">
        <f t="shared" si="14"/>
        <v>0</v>
      </c>
      <c r="AL42" s="232"/>
      <c r="AM42" s="229"/>
      <c r="AN42" s="139"/>
      <c r="AO42" s="139"/>
      <c r="AP42" s="139"/>
      <c r="AQ42" s="139"/>
      <c r="AR42" s="139"/>
      <c r="AS42" s="139"/>
      <c r="AT42" s="139"/>
      <c r="AU42" s="139"/>
      <c r="AV42" s="204"/>
      <c r="AW42" s="139"/>
      <c r="AX42" s="139"/>
      <c r="AY42" s="139"/>
      <c r="AZ42" s="139"/>
      <c r="BA42" s="139"/>
      <c r="BB42" s="139"/>
      <c r="BC42" s="139"/>
      <c r="BD42" s="139"/>
      <c r="BE42" s="139"/>
      <c r="BF42" s="244"/>
      <c r="BG42" s="235">
        <f t="shared" si="15"/>
        <v>0</v>
      </c>
      <c r="BH42" s="230">
        <f t="shared" si="16"/>
        <v>0</v>
      </c>
      <c r="BI42" s="137"/>
      <c r="BJ42" s="246"/>
      <c r="BK42" s="139"/>
      <c r="BL42" s="139"/>
      <c r="BM42" s="139"/>
      <c r="BN42" s="139"/>
      <c r="BO42" s="137"/>
      <c r="BP42" s="139"/>
      <c r="BQ42" s="139"/>
      <c r="BR42" s="139"/>
      <c r="BS42" s="139"/>
      <c r="BT42" s="156"/>
      <c r="BU42" s="156"/>
      <c r="BV42" s="156"/>
      <c r="BW42" s="156"/>
      <c r="BX42" s="156"/>
      <c r="BY42" s="156"/>
      <c r="BZ42" s="156"/>
      <c r="CA42" s="156"/>
      <c r="CB42" s="190"/>
      <c r="CC42" s="190"/>
      <c r="CD42" s="190"/>
      <c r="CE42" s="237">
        <f t="shared" si="17"/>
        <v>0</v>
      </c>
      <c r="CF42" s="238">
        <f t="shared" si="18"/>
        <v>0</v>
      </c>
      <c r="CG42" s="139"/>
      <c r="CH42" s="156"/>
      <c r="CI42" s="156"/>
      <c r="CJ42" s="139"/>
      <c r="CK42" s="156"/>
      <c r="CL42" s="156"/>
      <c r="CM42" s="156"/>
      <c r="CN42" s="156"/>
      <c r="CO42" s="156"/>
      <c r="CP42" s="156"/>
      <c r="CQ42" s="156"/>
      <c r="CR42" s="190"/>
      <c r="CS42" s="239"/>
      <c r="CT42" s="190"/>
      <c r="CU42" s="190"/>
      <c r="CV42" s="190"/>
      <c r="CW42" s="190"/>
      <c r="CX42" s="190"/>
      <c r="CY42" s="190"/>
      <c r="CZ42" s="240">
        <f t="shared" si="19"/>
        <v>0</v>
      </c>
      <c r="DA42" s="241">
        <f t="shared" si="20"/>
        <v>0</v>
      </c>
      <c r="DB42" s="157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240">
        <f t="shared" si="21"/>
        <v>0</v>
      </c>
      <c r="DQ42" s="175" t="str">
        <f t="shared" si="22"/>
        <v>#DIV/0!</v>
      </c>
    </row>
    <row r="43" ht="15.75" customHeight="1">
      <c r="A43" s="160">
        <v>34.0</v>
      </c>
      <c r="B43" s="125" t="s">
        <v>121</v>
      </c>
      <c r="C43" s="127" t="s">
        <v>122</v>
      </c>
      <c r="D43" s="119">
        <f t="shared" si="7"/>
        <v>6</v>
      </c>
      <c r="E43" s="161">
        <f t="shared" si="8"/>
        <v>14.28571429</v>
      </c>
      <c r="F43" s="162">
        <f t="shared" si="9"/>
        <v>14.28571429</v>
      </c>
      <c r="G43" s="163">
        <f t="shared" si="10"/>
        <v>14.28571429</v>
      </c>
      <c r="H43" s="137"/>
      <c r="I43" s="201"/>
      <c r="J43" s="201"/>
      <c r="K43" s="139"/>
      <c r="L43" s="139"/>
      <c r="M43" s="166">
        <f t="shared" si="11"/>
        <v>0</v>
      </c>
      <c r="N43" s="167">
        <f t="shared" si="12"/>
        <v>0</v>
      </c>
      <c r="O43" s="139"/>
      <c r="P43" s="139"/>
      <c r="Q43" s="139"/>
      <c r="R43" s="139"/>
      <c r="S43" s="139"/>
      <c r="T43" s="139"/>
      <c r="U43" s="139"/>
      <c r="V43" s="139"/>
      <c r="W43" s="182">
        <v>1.0</v>
      </c>
      <c r="X43" s="139"/>
      <c r="Y43" s="139"/>
      <c r="Z43" s="231"/>
      <c r="AA43" s="231"/>
      <c r="AB43" s="242"/>
      <c r="AC43" s="182">
        <v>1.0</v>
      </c>
      <c r="AD43" s="139"/>
      <c r="AE43" s="139"/>
      <c r="AF43" s="180"/>
      <c r="AG43" s="180"/>
      <c r="AH43" s="180"/>
      <c r="AI43" s="229"/>
      <c r="AJ43" s="166">
        <f t="shared" si="13"/>
        <v>2</v>
      </c>
      <c r="AK43" s="230">
        <f t="shared" si="14"/>
        <v>22.22222222</v>
      </c>
      <c r="AL43" s="232"/>
      <c r="AM43" s="229"/>
      <c r="AN43" s="139"/>
      <c r="AO43" s="139"/>
      <c r="AP43" s="139"/>
      <c r="AQ43" s="139"/>
      <c r="AR43" s="139"/>
      <c r="AS43" s="139"/>
      <c r="AT43" s="139"/>
      <c r="AU43" s="139"/>
      <c r="AV43" s="204"/>
      <c r="AW43" s="139"/>
      <c r="AX43" s="139"/>
      <c r="AY43" s="139"/>
      <c r="AZ43" s="139"/>
      <c r="BA43" s="139"/>
      <c r="BB43" s="139"/>
      <c r="BC43" s="139"/>
      <c r="BD43" s="139"/>
      <c r="BE43" s="139"/>
      <c r="BF43" s="244"/>
      <c r="BG43" s="235">
        <f t="shared" si="15"/>
        <v>0</v>
      </c>
      <c r="BH43" s="230">
        <f t="shared" si="16"/>
        <v>0</v>
      </c>
      <c r="BI43" s="137"/>
      <c r="BJ43" s="246"/>
      <c r="BK43" s="139"/>
      <c r="BL43" s="139"/>
      <c r="BM43" s="139"/>
      <c r="BN43" s="139"/>
      <c r="BO43" s="137"/>
      <c r="BP43" s="139"/>
      <c r="BQ43" s="139"/>
      <c r="BR43" s="139"/>
      <c r="BS43" s="139"/>
      <c r="BT43" s="156"/>
      <c r="BU43" s="156"/>
      <c r="BV43" s="156"/>
      <c r="BW43" s="156"/>
      <c r="BX43" s="156"/>
      <c r="BY43" s="156"/>
      <c r="BZ43" s="156"/>
      <c r="CA43" s="156"/>
      <c r="CB43" s="190"/>
      <c r="CC43" s="190"/>
      <c r="CD43" s="190"/>
      <c r="CE43" s="237">
        <f t="shared" si="17"/>
        <v>0</v>
      </c>
      <c r="CF43" s="238">
        <f t="shared" si="18"/>
        <v>0</v>
      </c>
      <c r="CG43" s="182">
        <v>1.0</v>
      </c>
      <c r="CH43" s="189">
        <v>1.0</v>
      </c>
      <c r="CI43" s="189">
        <v>1.0</v>
      </c>
      <c r="CJ43" s="182">
        <v>1.0</v>
      </c>
      <c r="CK43" s="156"/>
      <c r="CL43" s="156"/>
      <c r="CM43" s="156"/>
      <c r="CN43" s="156"/>
      <c r="CO43" s="156"/>
      <c r="CP43" s="156"/>
      <c r="CQ43" s="156"/>
      <c r="CR43" s="190"/>
      <c r="CS43" s="239"/>
      <c r="CT43" s="190"/>
      <c r="CU43" s="190"/>
      <c r="CV43" s="190"/>
      <c r="CW43" s="190"/>
      <c r="CX43" s="190"/>
      <c r="CY43" s="190"/>
      <c r="CZ43" s="240">
        <f t="shared" si="19"/>
        <v>4</v>
      </c>
      <c r="DA43" s="241">
        <f t="shared" si="20"/>
        <v>80</v>
      </c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240">
        <f t="shared" si="21"/>
        <v>0</v>
      </c>
      <c r="DQ43" s="175" t="str">
        <f t="shared" si="22"/>
        <v>#DIV/0!</v>
      </c>
    </row>
    <row r="44" ht="15.75" customHeight="1">
      <c r="A44" s="124">
        <v>35.0</v>
      </c>
      <c r="B44" s="125" t="s">
        <v>123</v>
      </c>
      <c r="C44" s="127" t="s">
        <v>124</v>
      </c>
      <c r="D44" s="119">
        <f t="shared" si="7"/>
        <v>21</v>
      </c>
      <c r="E44" s="161">
        <f t="shared" si="8"/>
        <v>50</v>
      </c>
      <c r="F44" s="162" t="str">
        <f t="shared" si="9"/>
        <v>  </v>
      </c>
      <c r="G44" s="186" t="str">
        <f t="shared" si="10"/>
        <v>  </v>
      </c>
      <c r="H44" s="137"/>
      <c r="I44" s="139"/>
      <c r="J44" s="139"/>
      <c r="K44" s="139"/>
      <c r="L44" s="139"/>
      <c r="M44" s="166">
        <f t="shared" si="11"/>
        <v>0</v>
      </c>
      <c r="N44" s="167">
        <f t="shared" si="12"/>
        <v>0</v>
      </c>
      <c r="O44" s="137"/>
      <c r="P44" s="139"/>
      <c r="Q44" s="137"/>
      <c r="R44" s="139"/>
      <c r="S44" s="139"/>
      <c r="T44" s="139"/>
      <c r="U44" s="139"/>
      <c r="V44" s="139"/>
      <c r="W44" s="139"/>
      <c r="X44" s="182">
        <v>1.0</v>
      </c>
      <c r="Y44" s="182">
        <v>1.0</v>
      </c>
      <c r="Z44" s="227">
        <v>1.0</v>
      </c>
      <c r="AA44" s="231"/>
      <c r="AB44" s="242"/>
      <c r="AC44" s="182">
        <v>1.0</v>
      </c>
      <c r="AD44" s="139"/>
      <c r="AE44" s="156"/>
      <c r="AF44" s="180"/>
      <c r="AG44" s="180"/>
      <c r="AH44" s="180"/>
      <c r="AI44" s="229"/>
      <c r="AJ44" s="166">
        <f t="shared" si="13"/>
        <v>4</v>
      </c>
      <c r="AK44" s="230">
        <f t="shared" si="14"/>
        <v>44.44444444</v>
      </c>
      <c r="AL44" s="232"/>
      <c r="AM44" s="229"/>
      <c r="AN44" s="139"/>
      <c r="AO44" s="139"/>
      <c r="AP44" s="182">
        <v>1.0</v>
      </c>
      <c r="AQ44" s="182">
        <v>1.0</v>
      </c>
      <c r="AR44" s="182">
        <v>1.0</v>
      </c>
      <c r="AS44" s="139"/>
      <c r="AT44" s="182">
        <v>1.0</v>
      </c>
      <c r="AU44" s="139"/>
      <c r="AV44" s="198">
        <v>1.0</v>
      </c>
      <c r="AW44" s="182">
        <v>1.0</v>
      </c>
      <c r="AX44" s="139"/>
      <c r="AY44" s="139"/>
      <c r="AZ44" s="139"/>
      <c r="BA44" s="139"/>
      <c r="BB44" s="139"/>
      <c r="BC44" s="139"/>
      <c r="BD44" s="139"/>
      <c r="BE44" s="139"/>
      <c r="BF44" s="280">
        <v>1.0</v>
      </c>
      <c r="BG44" s="235">
        <f t="shared" si="15"/>
        <v>7</v>
      </c>
      <c r="BH44" s="230">
        <f t="shared" si="16"/>
        <v>58.33333333</v>
      </c>
      <c r="BI44" s="196">
        <v>1.0</v>
      </c>
      <c r="BJ44" s="236">
        <v>1.0</v>
      </c>
      <c r="BK44" s="139"/>
      <c r="BL44" s="139"/>
      <c r="BM44" s="139"/>
      <c r="BN44" s="139"/>
      <c r="BO44" s="137"/>
      <c r="BP44" s="182">
        <v>1.0</v>
      </c>
      <c r="BQ44" s="182">
        <v>1.0</v>
      </c>
      <c r="BR44" s="182">
        <v>1.0</v>
      </c>
      <c r="BS44" s="182">
        <v>1.0</v>
      </c>
      <c r="BT44" s="189">
        <v>1.0</v>
      </c>
      <c r="BU44" s="156"/>
      <c r="BV44" s="156"/>
      <c r="BW44" s="189">
        <v>1.0</v>
      </c>
      <c r="BX44" s="189">
        <v>1.0</v>
      </c>
      <c r="BY44" s="156"/>
      <c r="BZ44" s="156"/>
      <c r="CA44" s="189">
        <v>1.0</v>
      </c>
      <c r="CB44" s="190"/>
      <c r="CC44" s="190"/>
      <c r="CD44" s="190"/>
      <c r="CE44" s="237">
        <f t="shared" si="17"/>
        <v>10</v>
      </c>
      <c r="CF44" s="238">
        <f t="shared" si="18"/>
        <v>66.66666667</v>
      </c>
      <c r="CG44" s="139"/>
      <c r="CH44" s="156"/>
      <c r="CI44" s="156"/>
      <c r="CJ44" s="139"/>
      <c r="CK44" s="156"/>
      <c r="CL44" s="156"/>
      <c r="CM44" s="156"/>
      <c r="CN44" s="156"/>
      <c r="CO44" s="156"/>
      <c r="CP44" s="156"/>
      <c r="CQ44" s="156"/>
      <c r="CR44" s="190"/>
      <c r="CS44" s="239"/>
      <c r="CT44" s="190"/>
      <c r="CU44" s="190"/>
      <c r="CV44" s="190"/>
      <c r="CW44" s="190"/>
      <c r="CX44" s="190"/>
      <c r="CY44" s="190"/>
      <c r="CZ44" s="240">
        <f t="shared" si="19"/>
        <v>0</v>
      </c>
      <c r="DA44" s="241">
        <f t="shared" si="20"/>
        <v>0</v>
      </c>
      <c r="DB44" s="157"/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240">
        <f t="shared" si="21"/>
        <v>0</v>
      </c>
      <c r="DQ44" s="175" t="str">
        <f t="shared" si="22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19">
        <f t="shared" si="7"/>
        <v>10</v>
      </c>
      <c r="E45" s="161">
        <f t="shared" si="8"/>
        <v>23.80952381</v>
      </c>
      <c r="F45" s="162">
        <f t="shared" si="9"/>
        <v>23.80952381</v>
      </c>
      <c r="G45" s="163">
        <f t="shared" si="10"/>
        <v>23.80952381</v>
      </c>
      <c r="H45" s="137"/>
      <c r="I45" s="156"/>
      <c r="J45" s="201"/>
      <c r="K45" s="139"/>
      <c r="L45" s="139"/>
      <c r="M45" s="166">
        <f t="shared" si="11"/>
        <v>0</v>
      </c>
      <c r="N45" s="167">
        <f t="shared" si="12"/>
        <v>0</v>
      </c>
      <c r="O45" s="139"/>
      <c r="P45" s="139"/>
      <c r="Q45" s="139"/>
      <c r="R45" s="139"/>
      <c r="S45" s="156"/>
      <c r="T45" s="156"/>
      <c r="U45" s="139"/>
      <c r="V45" s="139"/>
      <c r="W45" s="182">
        <v>1.0</v>
      </c>
      <c r="X45" s="182">
        <v>1.0</v>
      </c>
      <c r="Y45" s="156"/>
      <c r="Z45" s="231"/>
      <c r="AA45" s="231"/>
      <c r="AB45" s="242"/>
      <c r="AC45" s="189">
        <v>1.0</v>
      </c>
      <c r="AD45" s="139"/>
      <c r="AE45" s="156"/>
      <c r="AF45" s="228">
        <v>1.0</v>
      </c>
      <c r="AG45" s="180"/>
      <c r="AH45" s="180"/>
      <c r="AI45" s="229"/>
      <c r="AJ45" s="166">
        <f t="shared" si="13"/>
        <v>4</v>
      </c>
      <c r="AK45" s="230">
        <f t="shared" si="14"/>
        <v>44.44444444</v>
      </c>
      <c r="AL45" s="232"/>
      <c r="AM45" s="229"/>
      <c r="AN45" s="139"/>
      <c r="AO45" s="139"/>
      <c r="AP45" s="139"/>
      <c r="AQ45" s="189">
        <v>1.0</v>
      </c>
      <c r="AR45" s="156"/>
      <c r="AS45" s="156"/>
      <c r="AT45" s="156"/>
      <c r="AU45" s="156"/>
      <c r="AV45" s="218"/>
      <c r="AW45" s="156"/>
      <c r="AX45" s="156"/>
      <c r="AY45" s="139"/>
      <c r="AZ45" s="139"/>
      <c r="BA45" s="139"/>
      <c r="BB45" s="182">
        <v>1.0</v>
      </c>
      <c r="BC45" s="139"/>
      <c r="BD45" s="139"/>
      <c r="BE45" s="139"/>
      <c r="BF45" s="156"/>
      <c r="BG45" s="235">
        <f t="shared" si="15"/>
        <v>2</v>
      </c>
      <c r="BH45" s="230">
        <f t="shared" si="16"/>
        <v>16.66666667</v>
      </c>
      <c r="BI45" s="196">
        <v>1.0</v>
      </c>
      <c r="BJ45" s="262"/>
      <c r="BK45" s="156"/>
      <c r="BL45" s="156"/>
      <c r="BM45" s="156"/>
      <c r="BN45" s="156"/>
      <c r="BO45" s="185"/>
      <c r="BP45" s="156"/>
      <c r="BQ45" s="156"/>
      <c r="BR45" s="156"/>
      <c r="BS45" s="189">
        <v>1.0</v>
      </c>
      <c r="BT45" s="156"/>
      <c r="BU45" s="156"/>
      <c r="BV45" s="156"/>
      <c r="BW45" s="189">
        <v>1.0</v>
      </c>
      <c r="BX45" s="189">
        <v>1.0</v>
      </c>
      <c r="BY45" s="156"/>
      <c r="BZ45" s="156"/>
      <c r="CA45" s="156"/>
      <c r="CB45" s="190"/>
      <c r="CC45" s="190"/>
      <c r="CD45" s="190"/>
      <c r="CE45" s="237">
        <f t="shared" si="17"/>
        <v>4</v>
      </c>
      <c r="CF45" s="238">
        <f t="shared" si="18"/>
        <v>26.66666667</v>
      </c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90"/>
      <c r="CS45" s="239"/>
      <c r="CT45" s="190"/>
      <c r="CU45" s="190"/>
      <c r="CV45" s="190"/>
      <c r="CW45" s="190"/>
      <c r="CX45" s="190"/>
      <c r="CY45" s="190"/>
      <c r="CZ45" s="240">
        <f t="shared" si="19"/>
        <v>0</v>
      </c>
      <c r="DA45" s="241">
        <f t="shared" si="20"/>
        <v>0</v>
      </c>
      <c r="DB45" s="157"/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240">
        <f t="shared" si="21"/>
        <v>0</v>
      </c>
      <c r="DQ45" s="175" t="str">
        <f t="shared" si="22"/>
        <v>#DIV/0!</v>
      </c>
    </row>
    <row r="46" ht="15.75" customHeight="1">
      <c r="A46" s="160">
        <v>37.0</v>
      </c>
      <c r="B46" s="125" t="s">
        <v>127</v>
      </c>
      <c r="C46" s="127" t="s">
        <v>128</v>
      </c>
      <c r="D46" s="119">
        <f t="shared" si="7"/>
        <v>10</v>
      </c>
      <c r="E46" s="161">
        <f t="shared" si="8"/>
        <v>23.80952381</v>
      </c>
      <c r="F46" s="162">
        <f t="shared" si="9"/>
        <v>23.80952381</v>
      </c>
      <c r="G46" s="163">
        <f t="shared" si="10"/>
        <v>23.80952381</v>
      </c>
      <c r="H46" s="221"/>
      <c r="I46" s="156"/>
      <c r="J46" s="156"/>
      <c r="K46" s="139"/>
      <c r="L46" s="139"/>
      <c r="M46" s="166">
        <f t="shared" si="11"/>
        <v>0</v>
      </c>
      <c r="N46" s="167">
        <f t="shared" si="12"/>
        <v>0</v>
      </c>
      <c r="O46" s="139"/>
      <c r="P46" s="139"/>
      <c r="Q46" s="139"/>
      <c r="R46" s="139"/>
      <c r="S46" s="156"/>
      <c r="T46" s="156"/>
      <c r="U46" s="139"/>
      <c r="V46" s="139"/>
      <c r="W46" s="139"/>
      <c r="X46" s="139"/>
      <c r="Y46" s="156"/>
      <c r="Z46" s="231"/>
      <c r="AA46" s="231"/>
      <c r="AB46" s="242"/>
      <c r="AC46" s="189">
        <v>1.0</v>
      </c>
      <c r="AD46" s="139"/>
      <c r="AE46" s="182">
        <v>1.0</v>
      </c>
      <c r="AF46" s="228">
        <v>1.0</v>
      </c>
      <c r="AG46" s="180"/>
      <c r="AH46" s="180"/>
      <c r="AI46" s="229"/>
      <c r="AJ46" s="166">
        <f t="shared" si="13"/>
        <v>3</v>
      </c>
      <c r="AK46" s="230">
        <f t="shared" si="14"/>
        <v>33.33333333</v>
      </c>
      <c r="AL46" s="232"/>
      <c r="AM46" s="229"/>
      <c r="AN46" s="139"/>
      <c r="AO46" s="139"/>
      <c r="AP46" s="182">
        <v>1.0</v>
      </c>
      <c r="AQ46" s="189">
        <v>1.0</v>
      </c>
      <c r="AR46" s="189">
        <v>1.0</v>
      </c>
      <c r="AS46" s="156"/>
      <c r="AT46" s="189">
        <v>1.0</v>
      </c>
      <c r="AU46" s="156"/>
      <c r="AV46" s="226">
        <v>1.0</v>
      </c>
      <c r="AW46" s="189">
        <v>1.0</v>
      </c>
      <c r="AX46" s="156"/>
      <c r="AY46" s="139"/>
      <c r="AZ46" s="139"/>
      <c r="BA46" s="139"/>
      <c r="BB46" s="139"/>
      <c r="BC46" s="139"/>
      <c r="BD46" s="139"/>
      <c r="BE46" s="139"/>
      <c r="BF46" s="244"/>
      <c r="BG46" s="235">
        <f t="shared" si="15"/>
        <v>6</v>
      </c>
      <c r="BH46" s="230">
        <f t="shared" si="16"/>
        <v>50</v>
      </c>
      <c r="BI46" s="137"/>
      <c r="BJ46" s="262"/>
      <c r="BK46" s="156"/>
      <c r="BL46" s="189">
        <v>1.0</v>
      </c>
      <c r="BM46" s="156"/>
      <c r="BN46" s="156"/>
      <c r="BO46" s="185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90"/>
      <c r="CC46" s="190"/>
      <c r="CD46" s="190"/>
      <c r="CE46" s="237">
        <f t="shared" si="17"/>
        <v>1</v>
      </c>
      <c r="CF46" s="238">
        <f t="shared" si="18"/>
        <v>6.666666667</v>
      </c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90"/>
      <c r="CS46" s="239"/>
      <c r="CT46" s="190"/>
      <c r="CU46" s="190"/>
      <c r="CV46" s="190"/>
      <c r="CW46" s="190"/>
      <c r="CX46" s="190"/>
      <c r="CY46" s="190"/>
      <c r="CZ46" s="240">
        <f t="shared" si="19"/>
        <v>0</v>
      </c>
      <c r="DA46" s="241">
        <f t="shared" si="20"/>
        <v>0</v>
      </c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240">
        <f t="shared" si="21"/>
        <v>0</v>
      </c>
      <c r="DQ46" s="175" t="str">
        <f t="shared" si="22"/>
        <v>#DIV/0!</v>
      </c>
    </row>
    <row r="47" ht="15.75" customHeight="1">
      <c r="A47" s="124">
        <v>38.0</v>
      </c>
      <c r="B47" s="125" t="s">
        <v>129</v>
      </c>
      <c r="C47" s="127" t="s">
        <v>130</v>
      </c>
      <c r="D47" s="119">
        <f t="shared" si="7"/>
        <v>17</v>
      </c>
      <c r="E47" s="161">
        <f t="shared" si="8"/>
        <v>40.47619048</v>
      </c>
      <c r="F47" s="162">
        <f t="shared" si="9"/>
        <v>40.47619048</v>
      </c>
      <c r="G47" s="186" t="str">
        <f t="shared" si="10"/>
        <v>  </v>
      </c>
      <c r="H47" s="137"/>
      <c r="I47" s="201"/>
      <c r="J47" s="201"/>
      <c r="K47" s="139"/>
      <c r="L47" s="139"/>
      <c r="M47" s="166">
        <f t="shared" si="11"/>
        <v>0</v>
      </c>
      <c r="N47" s="167">
        <f t="shared" si="12"/>
        <v>0</v>
      </c>
      <c r="O47" s="137"/>
      <c r="P47" s="139"/>
      <c r="Q47" s="137"/>
      <c r="R47" s="139"/>
      <c r="S47" s="139"/>
      <c r="T47" s="139"/>
      <c r="U47" s="139"/>
      <c r="V47" s="139"/>
      <c r="W47" s="139"/>
      <c r="X47" s="182">
        <v>1.0</v>
      </c>
      <c r="Y47" s="182">
        <v>1.0</v>
      </c>
      <c r="Z47" s="227">
        <v>1.0</v>
      </c>
      <c r="AA47" s="231"/>
      <c r="AB47" s="242"/>
      <c r="AC47" s="139"/>
      <c r="AD47" s="182">
        <v>1.0</v>
      </c>
      <c r="AE47" s="139"/>
      <c r="AF47" s="180"/>
      <c r="AG47" s="180"/>
      <c r="AH47" s="180"/>
      <c r="AI47" s="229"/>
      <c r="AJ47" s="166">
        <f t="shared" si="13"/>
        <v>4</v>
      </c>
      <c r="AK47" s="230">
        <f t="shared" si="14"/>
        <v>44.44444444</v>
      </c>
      <c r="AL47" s="232"/>
      <c r="AM47" s="229"/>
      <c r="AN47" s="139"/>
      <c r="AO47" s="139"/>
      <c r="AP47" s="182">
        <v>1.0</v>
      </c>
      <c r="AQ47" s="139"/>
      <c r="AR47" s="182">
        <v>1.0</v>
      </c>
      <c r="AS47" s="139"/>
      <c r="AT47" s="182">
        <v>1.0</v>
      </c>
      <c r="AU47" s="139"/>
      <c r="AV47" s="198">
        <v>1.0</v>
      </c>
      <c r="AW47" s="182">
        <v>1.0</v>
      </c>
      <c r="AX47" s="139"/>
      <c r="AY47" s="139"/>
      <c r="AZ47" s="139"/>
      <c r="BA47" s="139"/>
      <c r="BB47" s="139"/>
      <c r="BC47" s="139"/>
      <c r="BD47" s="139"/>
      <c r="BE47" s="139"/>
      <c r="BF47" s="280">
        <v>1.0</v>
      </c>
      <c r="BG47" s="235">
        <f t="shared" si="15"/>
        <v>6</v>
      </c>
      <c r="BH47" s="230">
        <f t="shared" si="16"/>
        <v>50</v>
      </c>
      <c r="BI47" s="137"/>
      <c r="BJ47" s="236">
        <v>1.0</v>
      </c>
      <c r="BK47" s="139"/>
      <c r="BL47" s="139"/>
      <c r="BM47" s="139"/>
      <c r="BN47" s="139"/>
      <c r="BO47" s="137"/>
      <c r="BP47" s="139"/>
      <c r="BQ47" s="182">
        <v>1.0</v>
      </c>
      <c r="BR47" s="182">
        <v>1.0</v>
      </c>
      <c r="BS47" s="139"/>
      <c r="BT47" s="189">
        <v>1.0</v>
      </c>
      <c r="BU47" s="156"/>
      <c r="BV47" s="156"/>
      <c r="BW47" s="189">
        <v>1.0</v>
      </c>
      <c r="BX47" s="189">
        <v>1.0</v>
      </c>
      <c r="BY47" s="156"/>
      <c r="BZ47" s="156"/>
      <c r="CA47" s="189">
        <v>1.0</v>
      </c>
      <c r="CB47" s="190"/>
      <c r="CC47" s="190"/>
      <c r="CD47" s="190"/>
      <c r="CE47" s="237">
        <f t="shared" si="17"/>
        <v>7</v>
      </c>
      <c r="CF47" s="238">
        <f t="shared" si="18"/>
        <v>46.66666667</v>
      </c>
      <c r="CG47" s="139"/>
      <c r="CH47" s="156"/>
      <c r="CI47" s="156"/>
      <c r="CJ47" s="139"/>
      <c r="CK47" s="156"/>
      <c r="CL47" s="156"/>
      <c r="CM47" s="156"/>
      <c r="CN47" s="156"/>
      <c r="CO47" s="156"/>
      <c r="CP47" s="156"/>
      <c r="CQ47" s="156"/>
      <c r="CR47" s="190"/>
      <c r="CS47" s="239"/>
      <c r="CT47" s="190"/>
      <c r="CU47" s="190"/>
      <c r="CV47" s="190"/>
      <c r="CW47" s="190"/>
      <c r="CX47" s="190"/>
      <c r="CY47" s="190"/>
      <c r="CZ47" s="240">
        <f t="shared" si="19"/>
        <v>0</v>
      </c>
      <c r="DA47" s="241">
        <f t="shared" si="20"/>
        <v>0</v>
      </c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240">
        <f t="shared" si="21"/>
        <v>0</v>
      </c>
      <c r="DQ47" s="175" t="str">
        <f t="shared" si="22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19">
        <f t="shared" si="7"/>
        <v>18</v>
      </c>
      <c r="E48" s="161">
        <f t="shared" si="8"/>
        <v>42.85714286</v>
      </c>
      <c r="F48" s="162">
        <f t="shared" si="9"/>
        <v>42.85714286</v>
      </c>
      <c r="G48" s="186" t="str">
        <f t="shared" si="10"/>
        <v>  </v>
      </c>
      <c r="H48" s="137"/>
      <c r="I48" s="139"/>
      <c r="J48" s="139"/>
      <c r="K48" s="139"/>
      <c r="L48" s="139"/>
      <c r="M48" s="166">
        <f t="shared" si="11"/>
        <v>0</v>
      </c>
      <c r="N48" s="167">
        <f t="shared" si="12"/>
        <v>0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82">
        <v>1.0</v>
      </c>
      <c r="Y48" s="139"/>
      <c r="Z48" s="231"/>
      <c r="AA48" s="231"/>
      <c r="AB48" s="242"/>
      <c r="AC48" s="139"/>
      <c r="AD48" s="139"/>
      <c r="AE48" s="201"/>
      <c r="AF48" s="228">
        <v>1.0</v>
      </c>
      <c r="AG48" s="180"/>
      <c r="AH48" s="180"/>
      <c r="AI48" s="229"/>
      <c r="AJ48" s="166">
        <f t="shared" si="13"/>
        <v>2</v>
      </c>
      <c r="AK48" s="230">
        <f t="shared" si="14"/>
        <v>22.22222222</v>
      </c>
      <c r="AL48" s="232"/>
      <c r="AM48" s="229"/>
      <c r="AN48" s="139"/>
      <c r="AO48" s="139"/>
      <c r="AP48" s="139"/>
      <c r="AQ48" s="139"/>
      <c r="AR48" s="182">
        <v>1.0</v>
      </c>
      <c r="AS48" s="182">
        <v>1.0</v>
      </c>
      <c r="AT48" s="182">
        <v>1.0</v>
      </c>
      <c r="AU48" s="182">
        <v>1.0</v>
      </c>
      <c r="AV48" s="204"/>
      <c r="AW48" s="182">
        <v>1.0</v>
      </c>
      <c r="AX48" s="182">
        <v>1.0</v>
      </c>
      <c r="AY48" s="139"/>
      <c r="AZ48" s="139"/>
      <c r="BA48" s="139"/>
      <c r="BB48" s="139"/>
      <c r="BC48" s="139"/>
      <c r="BD48" s="139"/>
      <c r="BE48" s="139"/>
      <c r="BF48" s="139"/>
      <c r="BG48" s="235">
        <f t="shared" si="15"/>
        <v>6</v>
      </c>
      <c r="BH48" s="230">
        <f t="shared" si="16"/>
        <v>50</v>
      </c>
      <c r="BI48" s="137"/>
      <c r="BJ48" s="236">
        <v>1.0</v>
      </c>
      <c r="BK48" s="139"/>
      <c r="BL48" s="182">
        <v>1.0</v>
      </c>
      <c r="BM48" s="139"/>
      <c r="BN48" s="139"/>
      <c r="BO48" s="137"/>
      <c r="BP48" s="182">
        <v>1.0</v>
      </c>
      <c r="BQ48" s="139"/>
      <c r="BR48" s="139"/>
      <c r="BS48" s="182">
        <v>1.0</v>
      </c>
      <c r="BT48" s="189">
        <v>1.0</v>
      </c>
      <c r="BU48" s="189">
        <v>1.0</v>
      </c>
      <c r="BV48" s="189">
        <v>1.0</v>
      </c>
      <c r="BW48" s="156"/>
      <c r="BX48" s="156"/>
      <c r="BY48" s="189">
        <v>1.0</v>
      </c>
      <c r="BZ48" s="189">
        <v>1.0</v>
      </c>
      <c r="CA48" s="189">
        <v>1.0</v>
      </c>
      <c r="CB48" s="190"/>
      <c r="CC48" s="190"/>
      <c r="CD48" s="190"/>
      <c r="CE48" s="237">
        <f t="shared" si="17"/>
        <v>10</v>
      </c>
      <c r="CF48" s="238">
        <f t="shared" si="18"/>
        <v>66.66666667</v>
      </c>
      <c r="CG48" s="139"/>
      <c r="CH48" s="156"/>
      <c r="CI48" s="156"/>
      <c r="CJ48" s="148"/>
      <c r="CK48" s="148"/>
      <c r="CL48" s="148"/>
      <c r="CM48" s="156"/>
      <c r="CN48" s="156"/>
      <c r="CO48" s="148"/>
      <c r="CP48" s="156"/>
      <c r="CQ48" s="156"/>
      <c r="CR48" s="190"/>
      <c r="CS48" s="239"/>
      <c r="CT48" s="190"/>
      <c r="CU48" s="190"/>
      <c r="CV48" s="190"/>
      <c r="CW48" s="190"/>
      <c r="CX48" s="190"/>
      <c r="CY48" s="190"/>
      <c r="CZ48" s="240">
        <f t="shared" si="19"/>
        <v>0</v>
      </c>
      <c r="DA48" s="241">
        <f t="shared" si="20"/>
        <v>0</v>
      </c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240">
        <f t="shared" si="21"/>
        <v>0</v>
      </c>
      <c r="DQ48" s="175" t="str">
        <f t="shared" si="22"/>
        <v>#DIV/0!</v>
      </c>
    </row>
    <row r="49" ht="15.75" customHeight="1">
      <c r="A49" s="160">
        <v>40.0</v>
      </c>
      <c r="B49" s="125" t="s">
        <v>133</v>
      </c>
      <c r="C49" s="127" t="s">
        <v>134</v>
      </c>
      <c r="D49" s="119">
        <f t="shared" si="7"/>
        <v>23</v>
      </c>
      <c r="E49" s="161">
        <f t="shared" si="8"/>
        <v>54.76190476</v>
      </c>
      <c r="F49" s="248" t="str">
        <f t="shared" si="9"/>
        <v>  </v>
      </c>
      <c r="G49" s="186" t="str">
        <f t="shared" si="10"/>
        <v>  </v>
      </c>
      <c r="H49" s="137"/>
      <c r="I49" s="139"/>
      <c r="J49" s="139"/>
      <c r="K49" s="139"/>
      <c r="L49" s="139"/>
      <c r="M49" s="166">
        <f t="shared" si="11"/>
        <v>0</v>
      </c>
      <c r="N49" s="167">
        <f t="shared" si="12"/>
        <v>0</v>
      </c>
      <c r="O49" s="221"/>
      <c r="P49" s="201"/>
      <c r="Q49" s="221"/>
      <c r="R49" s="201"/>
      <c r="S49" s="201"/>
      <c r="T49" s="201"/>
      <c r="U49" s="139"/>
      <c r="V49" s="139"/>
      <c r="W49" s="182">
        <v>1.0</v>
      </c>
      <c r="X49" s="182">
        <v>1.0</v>
      </c>
      <c r="Y49" s="253">
        <v>1.0</v>
      </c>
      <c r="Z49" s="227">
        <v>1.0</v>
      </c>
      <c r="AA49" s="231"/>
      <c r="AB49" s="242"/>
      <c r="AC49" s="253">
        <v>1.0</v>
      </c>
      <c r="AD49" s="139"/>
      <c r="AE49" s="189">
        <v>1.0</v>
      </c>
      <c r="AF49" s="228">
        <v>1.0</v>
      </c>
      <c r="AG49" s="180"/>
      <c r="AH49" s="180"/>
      <c r="AI49" s="234">
        <v>1.0</v>
      </c>
      <c r="AJ49" s="166">
        <f t="shared" si="13"/>
        <v>8</v>
      </c>
      <c r="AK49" s="230">
        <f t="shared" si="14"/>
        <v>88.88888889</v>
      </c>
      <c r="AL49" s="232"/>
      <c r="AM49" s="229"/>
      <c r="AN49" s="139"/>
      <c r="AO49" s="139"/>
      <c r="AP49" s="139"/>
      <c r="AQ49" s="189">
        <v>1.0</v>
      </c>
      <c r="AR49" s="189">
        <v>1.0</v>
      </c>
      <c r="AS49" s="253">
        <v>1.0</v>
      </c>
      <c r="AT49" s="253">
        <v>1.0</v>
      </c>
      <c r="AU49" s="201"/>
      <c r="AV49" s="288">
        <v>1.0</v>
      </c>
      <c r="AW49" s="189">
        <v>1.0</v>
      </c>
      <c r="AX49" s="201"/>
      <c r="AY49" s="139"/>
      <c r="AZ49" s="139"/>
      <c r="BA49" s="139"/>
      <c r="BB49" s="139"/>
      <c r="BC49" s="139"/>
      <c r="BD49" s="139"/>
      <c r="BE49" s="139"/>
      <c r="BF49" s="201"/>
      <c r="BG49" s="235">
        <f t="shared" si="15"/>
        <v>6</v>
      </c>
      <c r="BH49" s="230">
        <f t="shared" si="16"/>
        <v>50</v>
      </c>
      <c r="BI49" s="196">
        <v>1.0</v>
      </c>
      <c r="BJ49" s="256">
        <v>1.0</v>
      </c>
      <c r="BK49" s="201"/>
      <c r="BL49" s="253">
        <v>1.0</v>
      </c>
      <c r="BM49" s="201"/>
      <c r="BN49" s="201"/>
      <c r="BO49" s="221"/>
      <c r="BP49" s="253">
        <v>1.0</v>
      </c>
      <c r="BQ49" s="201"/>
      <c r="BR49" s="201"/>
      <c r="BS49" s="253">
        <v>1.0</v>
      </c>
      <c r="BT49" s="189">
        <v>1.0</v>
      </c>
      <c r="BU49" s="156"/>
      <c r="BV49" s="156"/>
      <c r="BW49" s="189">
        <v>1.0</v>
      </c>
      <c r="BX49" s="189">
        <v>1.0</v>
      </c>
      <c r="BY49" s="156"/>
      <c r="BZ49" s="156"/>
      <c r="CA49" s="189">
        <v>1.0</v>
      </c>
      <c r="CB49" s="190"/>
      <c r="CC49" s="190"/>
      <c r="CD49" s="190"/>
      <c r="CE49" s="237">
        <f t="shared" si="17"/>
        <v>9</v>
      </c>
      <c r="CF49" s="238">
        <f t="shared" si="18"/>
        <v>60</v>
      </c>
      <c r="CG49" s="201"/>
      <c r="CH49" s="156"/>
      <c r="CI49" s="156"/>
      <c r="CJ49" s="201"/>
      <c r="CK49" s="156"/>
      <c r="CL49" s="156"/>
      <c r="CM49" s="156"/>
      <c r="CN49" s="156"/>
      <c r="CO49" s="156"/>
      <c r="CP49" s="156"/>
      <c r="CQ49" s="156"/>
      <c r="CR49" s="190"/>
      <c r="CS49" s="239"/>
      <c r="CT49" s="190"/>
      <c r="CU49" s="190"/>
      <c r="CV49" s="190"/>
      <c r="CW49" s="190"/>
      <c r="CX49" s="190"/>
      <c r="CY49" s="190"/>
      <c r="CZ49" s="240">
        <f t="shared" si="19"/>
        <v>0</v>
      </c>
      <c r="DA49" s="241">
        <f t="shared" si="20"/>
        <v>0</v>
      </c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240">
        <f t="shared" si="21"/>
        <v>0</v>
      </c>
      <c r="DQ49" s="175" t="str">
        <f t="shared" si="22"/>
        <v>#DIV/0!</v>
      </c>
    </row>
    <row r="50" ht="15.75" customHeight="1">
      <c r="A50" s="124">
        <v>41.0</v>
      </c>
      <c r="B50" s="125" t="s">
        <v>135</v>
      </c>
      <c r="C50" s="127" t="s">
        <v>136</v>
      </c>
      <c r="D50" s="119">
        <f t="shared" si="7"/>
        <v>17</v>
      </c>
      <c r="E50" s="161">
        <f t="shared" si="8"/>
        <v>40.47619048</v>
      </c>
      <c r="F50" s="162">
        <f t="shared" si="9"/>
        <v>40.47619048</v>
      </c>
      <c r="G50" s="163" t="str">
        <f t="shared" si="10"/>
        <v>  </v>
      </c>
      <c r="H50" s="137"/>
      <c r="I50" s="139"/>
      <c r="J50" s="139"/>
      <c r="K50" s="139"/>
      <c r="L50" s="139"/>
      <c r="M50" s="166">
        <f t="shared" si="11"/>
        <v>0</v>
      </c>
      <c r="N50" s="167">
        <f t="shared" si="12"/>
        <v>0</v>
      </c>
      <c r="O50" s="139"/>
      <c r="P50" s="139"/>
      <c r="Q50" s="139"/>
      <c r="R50" s="139"/>
      <c r="S50" s="139"/>
      <c r="T50" s="139"/>
      <c r="U50" s="139"/>
      <c r="V50" s="139"/>
      <c r="W50" s="182">
        <v>1.0</v>
      </c>
      <c r="X50" s="182">
        <v>1.0</v>
      </c>
      <c r="Y50" s="139"/>
      <c r="Z50" s="231"/>
      <c r="AA50" s="231"/>
      <c r="AB50" s="242"/>
      <c r="AC50" s="139"/>
      <c r="AD50" s="182">
        <v>1.0</v>
      </c>
      <c r="AE50" s="139"/>
      <c r="AF50" s="228">
        <v>1.0</v>
      </c>
      <c r="AG50" s="180"/>
      <c r="AH50" s="180"/>
      <c r="AI50" s="234">
        <v>1.0</v>
      </c>
      <c r="AJ50" s="166">
        <f t="shared" si="13"/>
        <v>5</v>
      </c>
      <c r="AK50" s="230">
        <f t="shared" si="14"/>
        <v>55.55555556</v>
      </c>
      <c r="AL50" s="232"/>
      <c r="AM50" s="229"/>
      <c r="AN50" s="139"/>
      <c r="AO50" s="139"/>
      <c r="AP50" s="139"/>
      <c r="AQ50" s="189">
        <v>1.0</v>
      </c>
      <c r="AR50" s="189">
        <v>1.0</v>
      </c>
      <c r="AS50" s="182">
        <v>1.0</v>
      </c>
      <c r="AT50" s="182">
        <v>1.0</v>
      </c>
      <c r="AU50" s="139"/>
      <c r="AV50" s="204"/>
      <c r="AW50" s="189">
        <v>1.0</v>
      </c>
      <c r="AX50" s="139"/>
      <c r="AY50" s="139"/>
      <c r="AZ50" s="139"/>
      <c r="BA50" s="139"/>
      <c r="BB50" s="139"/>
      <c r="BC50" s="139"/>
      <c r="BD50" s="139"/>
      <c r="BE50" s="139"/>
      <c r="BF50" s="244"/>
      <c r="BG50" s="235">
        <f t="shared" si="15"/>
        <v>5</v>
      </c>
      <c r="BH50" s="230">
        <f t="shared" si="16"/>
        <v>41.66666667</v>
      </c>
      <c r="BI50" s="137"/>
      <c r="BJ50" s="246"/>
      <c r="BK50" s="139"/>
      <c r="BL50" s="139"/>
      <c r="BM50" s="139"/>
      <c r="BN50" s="139"/>
      <c r="BO50" s="137"/>
      <c r="BP50" s="182">
        <v>1.0</v>
      </c>
      <c r="BQ50" s="182">
        <v>1.0</v>
      </c>
      <c r="BR50" s="182">
        <v>1.0</v>
      </c>
      <c r="BS50" s="139"/>
      <c r="BT50" s="189">
        <v>1.0</v>
      </c>
      <c r="BU50" s="156"/>
      <c r="BV50" s="156"/>
      <c r="BW50" s="189">
        <v>1.0</v>
      </c>
      <c r="BX50" s="189">
        <v>1.0</v>
      </c>
      <c r="BY50" s="156"/>
      <c r="BZ50" s="156"/>
      <c r="CA50" s="189">
        <v>1.0</v>
      </c>
      <c r="CB50" s="190"/>
      <c r="CC50" s="190"/>
      <c r="CD50" s="190"/>
      <c r="CE50" s="237">
        <f t="shared" si="17"/>
        <v>7</v>
      </c>
      <c r="CF50" s="238">
        <f t="shared" si="18"/>
        <v>46.66666667</v>
      </c>
      <c r="CG50" s="139"/>
      <c r="CH50" s="156"/>
      <c r="CI50" s="156"/>
      <c r="CJ50" s="148"/>
      <c r="CK50" s="148"/>
      <c r="CL50" s="148"/>
      <c r="CM50" s="156"/>
      <c r="CN50" s="156"/>
      <c r="CO50" s="148"/>
      <c r="CP50" s="156"/>
      <c r="CQ50" s="156"/>
      <c r="CR50" s="190"/>
      <c r="CS50" s="239"/>
      <c r="CT50" s="190"/>
      <c r="CU50" s="190"/>
      <c r="CV50" s="190"/>
      <c r="CW50" s="190"/>
      <c r="CX50" s="190"/>
      <c r="CY50" s="190"/>
      <c r="CZ50" s="240">
        <f t="shared" si="19"/>
        <v>0</v>
      </c>
      <c r="DA50" s="241">
        <f t="shared" si="20"/>
        <v>0</v>
      </c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240">
        <f t="shared" si="21"/>
        <v>0</v>
      </c>
      <c r="DQ50" s="175" t="str">
        <f t="shared" si="22"/>
        <v>#DIV/0!</v>
      </c>
    </row>
    <row r="51" ht="15.75" customHeight="1">
      <c r="A51" s="124">
        <v>42.0</v>
      </c>
      <c r="B51" s="125" t="s">
        <v>138</v>
      </c>
      <c r="C51" s="127" t="s">
        <v>139</v>
      </c>
      <c r="D51" s="119">
        <f t="shared" si="7"/>
        <v>20</v>
      </c>
      <c r="E51" s="161">
        <f t="shared" si="8"/>
        <v>47.61904762</v>
      </c>
      <c r="F51" s="162">
        <f t="shared" si="9"/>
        <v>47.61904762</v>
      </c>
      <c r="G51" s="163" t="str">
        <f t="shared" si="10"/>
        <v>  </v>
      </c>
      <c r="H51" s="137"/>
      <c r="I51" s="139"/>
      <c r="J51" s="156"/>
      <c r="K51" s="139"/>
      <c r="L51" s="139"/>
      <c r="M51" s="166">
        <f t="shared" si="11"/>
        <v>0</v>
      </c>
      <c r="N51" s="167">
        <f t="shared" si="12"/>
        <v>0</v>
      </c>
      <c r="O51" s="137"/>
      <c r="P51" s="139"/>
      <c r="Q51" s="137"/>
      <c r="R51" s="139"/>
      <c r="S51" s="139"/>
      <c r="T51" s="139"/>
      <c r="U51" s="139"/>
      <c r="V51" s="139"/>
      <c r="W51" s="139"/>
      <c r="X51" s="139"/>
      <c r="Y51" s="139"/>
      <c r="Z51" s="231"/>
      <c r="AA51" s="231"/>
      <c r="AB51" s="242"/>
      <c r="AC51" s="182">
        <v>1.0</v>
      </c>
      <c r="AD51" s="182">
        <v>1.0</v>
      </c>
      <c r="AE51" s="182">
        <v>1.0</v>
      </c>
      <c r="AF51" s="228">
        <v>1.0</v>
      </c>
      <c r="AG51" s="180"/>
      <c r="AH51" s="180"/>
      <c r="AI51" s="234">
        <v>1.0</v>
      </c>
      <c r="AJ51" s="166">
        <f t="shared" si="13"/>
        <v>5</v>
      </c>
      <c r="AK51" s="230">
        <f t="shared" si="14"/>
        <v>55.55555556</v>
      </c>
      <c r="AL51" s="232"/>
      <c r="AM51" s="229"/>
      <c r="AN51" s="139"/>
      <c r="AO51" s="139"/>
      <c r="AP51" s="182">
        <v>1.0</v>
      </c>
      <c r="AQ51" s="182">
        <v>1.0</v>
      </c>
      <c r="AR51" s="139"/>
      <c r="AS51" s="182">
        <v>1.0</v>
      </c>
      <c r="AT51" s="182">
        <v>1.0</v>
      </c>
      <c r="AU51" s="182">
        <v>1.0</v>
      </c>
      <c r="AV51" s="204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235">
        <f t="shared" si="15"/>
        <v>5</v>
      </c>
      <c r="BH51" s="230">
        <f t="shared" si="16"/>
        <v>41.66666667</v>
      </c>
      <c r="BI51" s="137"/>
      <c r="BJ51" s="246"/>
      <c r="BK51" s="139"/>
      <c r="BL51" s="139"/>
      <c r="BM51" s="139"/>
      <c r="BN51" s="139"/>
      <c r="BO51" s="137"/>
      <c r="BP51" s="182">
        <v>1.0</v>
      </c>
      <c r="BQ51" s="182">
        <v>1.0</v>
      </c>
      <c r="BR51" s="182">
        <v>1.0</v>
      </c>
      <c r="BS51" s="182">
        <v>1.0</v>
      </c>
      <c r="BT51" s="189">
        <v>1.0</v>
      </c>
      <c r="BU51" s="189">
        <v>1.0</v>
      </c>
      <c r="BV51" s="189">
        <v>1.0</v>
      </c>
      <c r="BW51" s="156"/>
      <c r="BX51" s="156"/>
      <c r="BY51" s="189">
        <v>1.0</v>
      </c>
      <c r="BZ51" s="189">
        <v>1.0</v>
      </c>
      <c r="CA51" s="189">
        <v>1.0</v>
      </c>
      <c r="CB51" s="190"/>
      <c r="CC51" s="190"/>
      <c r="CD51" s="190"/>
      <c r="CE51" s="237">
        <f t="shared" si="17"/>
        <v>10</v>
      </c>
      <c r="CF51" s="238">
        <f t="shared" si="18"/>
        <v>66.66666667</v>
      </c>
      <c r="CG51" s="139"/>
      <c r="CH51" s="156"/>
      <c r="CI51" s="156"/>
      <c r="CJ51" s="139"/>
      <c r="CK51" s="156"/>
      <c r="CL51" s="156"/>
      <c r="CM51" s="156"/>
      <c r="CN51" s="156"/>
      <c r="CO51" s="156"/>
      <c r="CP51" s="156"/>
      <c r="CQ51" s="156"/>
      <c r="CR51" s="190"/>
      <c r="CS51" s="239"/>
      <c r="CT51" s="190"/>
      <c r="CU51" s="190"/>
      <c r="CV51" s="190"/>
      <c r="CW51" s="190"/>
      <c r="CX51" s="190"/>
      <c r="CY51" s="190"/>
      <c r="CZ51" s="240">
        <f t="shared" si="19"/>
        <v>0</v>
      </c>
      <c r="DA51" s="241">
        <f t="shared" si="20"/>
        <v>0</v>
      </c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240">
        <f t="shared" si="21"/>
        <v>0</v>
      </c>
      <c r="DQ51" s="175" t="str">
        <f t="shared" si="22"/>
        <v>#DIV/0!</v>
      </c>
    </row>
    <row r="52" ht="15.75" customHeight="1">
      <c r="A52" s="160">
        <v>43.0</v>
      </c>
      <c r="B52" s="125" t="s">
        <v>140</v>
      </c>
      <c r="C52" s="127" t="s">
        <v>141</v>
      </c>
      <c r="D52" s="119">
        <f t="shared" si="7"/>
        <v>17</v>
      </c>
      <c r="E52" s="161">
        <f t="shared" si="8"/>
        <v>40.47619048</v>
      </c>
      <c r="F52" s="162">
        <f t="shared" si="9"/>
        <v>40.47619048</v>
      </c>
      <c r="G52" s="186" t="str">
        <f t="shared" si="10"/>
        <v>  </v>
      </c>
      <c r="H52" s="221"/>
      <c r="I52" s="139"/>
      <c r="J52" s="139"/>
      <c r="K52" s="139"/>
      <c r="L52" s="139"/>
      <c r="M52" s="166">
        <f t="shared" si="11"/>
        <v>0</v>
      </c>
      <c r="N52" s="167">
        <f t="shared" si="12"/>
        <v>0</v>
      </c>
      <c r="O52" s="139"/>
      <c r="P52" s="139"/>
      <c r="Q52" s="139"/>
      <c r="R52" s="139"/>
      <c r="S52" s="139"/>
      <c r="T52" s="139"/>
      <c r="U52" s="139"/>
      <c r="V52" s="139"/>
      <c r="W52" s="139"/>
      <c r="X52" s="182">
        <v>1.0</v>
      </c>
      <c r="Y52" s="139"/>
      <c r="Z52" s="231"/>
      <c r="AA52" s="231"/>
      <c r="AB52" s="242"/>
      <c r="AC52" s="139"/>
      <c r="AD52" s="139"/>
      <c r="AE52" s="139"/>
      <c r="AF52" s="180"/>
      <c r="AG52" s="180"/>
      <c r="AH52" s="180"/>
      <c r="AI52" s="229"/>
      <c r="AJ52" s="166">
        <f t="shared" si="13"/>
        <v>1</v>
      </c>
      <c r="AK52" s="230">
        <f t="shared" si="14"/>
        <v>11.11111111</v>
      </c>
      <c r="AL52" s="232"/>
      <c r="AM52" s="229"/>
      <c r="AN52" s="139"/>
      <c r="AO52" s="139"/>
      <c r="AP52" s="139"/>
      <c r="AQ52" s="139"/>
      <c r="AR52" s="182">
        <v>1.0</v>
      </c>
      <c r="AS52" s="182">
        <v>1.0</v>
      </c>
      <c r="AT52" s="182">
        <v>1.0</v>
      </c>
      <c r="AU52" s="182">
        <v>1.0</v>
      </c>
      <c r="AV52" s="204"/>
      <c r="AW52" s="182">
        <v>1.0</v>
      </c>
      <c r="AX52" s="182">
        <v>1.0</v>
      </c>
      <c r="AY52" s="139"/>
      <c r="AZ52" s="139"/>
      <c r="BA52" s="139"/>
      <c r="BB52" s="139"/>
      <c r="BC52" s="139"/>
      <c r="BD52" s="139"/>
      <c r="BE52" s="182">
        <v>1.0</v>
      </c>
      <c r="BF52" s="244"/>
      <c r="BG52" s="235">
        <f t="shared" si="15"/>
        <v>7</v>
      </c>
      <c r="BH52" s="230">
        <f t="shared" si="16"/>
        <v>58.33333333</v>
      </c>
      <c r="BI52" s="196">
        <v>1.0</v>
      </c>
      <c r="BJ52" s="236">
        <v>1.0</v>
      </c>
      <c r="BK52" s="139"/>
      <c r="BL52" s="182">
        <v>1.0</v>
      </c>
      <c r="BM52" s="139"/>
      <c r="BN52" s="139"/>
      <c r="BO52" s="137"/>
      <c r="BP52" s="139"/>
      <c r="BQ52" s="139"/>
      <c r="BR52" s="139"/>
      <c r="BS52" s="139"/>
      <c r="BT52" s="189">
        <v>1.0</v>
      </c>
      <c r="BU52" s="189">
        <v>1.0</v>
      </c>
      <c r="BV52" s="189">
        <v>1.0</v>
      </c>
      <c r="BW52" s="156"/>
      <c r="BX52" s="156"/>
      <c r="BY52" s="189">
        <v>1.0</v>
      </c>
      <c r="BZ52" s="189">
        <v>1.0</v>
      </c>
      <c r="CA52" s="189">
        <v>1.0</v>
      </c>
      <c r="CB52" s="190"/>
      <c r="CC52" s="190"/>
      <c r="CD52" s="190"/>
      <c r="CE52" s="237">
        <f t="shared" si="17"/>
        <v>9</v>
      </c>
      <c r="CF52" s="238">
        <f t="shared" si="18"/>
        <v>60</v>
      </c>
      <c r="CG52" s="139"/>
      <c r="CH52" s="156"/>
      <c r="CI52" s="156"/>
      <c r="CJ52" s="139"/>
      <c r="CK52" s="156"/>
      <c r="CL52" s="156"/>
      <c r="CM52" s="156"/>
      <c r="CN52" s="156"/>
      <c r="CO52" s="156"/>
      <c r="CP52" s="156"/>
      <c r="CQ52" s="156"/>
      <c r="CR52" s="190"/>
      <c r="CS52" s="239"/>
      <c r="CT52" s="190"/>
      <c r="CU52" s="190"/>
      <c r="CV52" s="190"/>
      <c r="CW52" s="190"/>
      <c r="CX52" s="190"/>
      <c r="CY52" s="190"/>
      <c r="CZ52" s="240">
        <f t="shared" si="19"/>
        <v>0</v>
      </c>
      <c r="DA52" s="241">
        <f t="shared" si="20"/>
        <v>0</v>
      </c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240">
        <f t="shared" si="21"/>
        <v>0</v>
      </c>
      <c r="DQ52" s="175" t="str">
        <f t="shared" si="22"/>
        <v>#DIV/0!</v>
      </c>
    </row>
    <row r="53" ht="15.75" customHeight="1">
      <c r="A53" s="124">
        <v>44.0</v>
      </c>
      <c r="B53" s="125" t="s">
        <v>142</v>
      </c>
      <c r="C53" s="127" t="s">
        <v>143</v>
      </c>
      <c r="D53" s="119">
        <f t="shared" si="7"/>
        <v>21</v>
      </c>
      <c r="E53" s="161">
        <f t="shared" si="8"/>
        <v>50</v>
      </c>
      <c r="F53" s="162" t="str">
        <f t="shared" si="9"/>
        <v>  </v>
      </c>
      <c r="G53" s="186" t="str">
        <f t="shared" si="10"/>
        <v>  </v>
      </c>
      <c r="H53" s="137"/>
      <c r="I53" s="139"/>
      <c r="J53" s="139"/>
      <c r="K53" s="139"/>
      <c r="L53" s="139"/>
      <c r="M53" s="166">
        <f t="shared" si="11"/>
        <v>0</v>
      </c>
      <c r="N53" s="167">
        <f t="shared" si="12"/>
        <v>0</v>
      </c>
      <c r="O53" s="139"/>
      <c r="P53" s="139"/>
      <c r="Q53" s="139"/>
      <c r="R53" s="139"/>
      <c r="S53" s="139"/>
      <c r="T53" s="139"/>
      <c r="U53" s="139"/>
      <c r="V53" s="139"/>
      <c r="W53" s="182">
        <v>1.0</v>
      </c>
      <c r="X53" s="182">
        <v>1.0</v>
      </c>
      <c r="Y53" s="139"/>
      <c r="Z53" s="231"/>
      <c r="AA53" s="231"/>
      <c r="AB53" s="242"/>
      <c r="AC53" s="139"/>
      <c r="AD53" s="139"/>
      <c r="AE53" s="201"/>
      <c r="AF53" s="228">
        <v>1.0</v>
      </c>
      <c r="AG53" s="180"/>
      <c r="AH53" s="180"/>
      <c r="AI53" s="229"/>
      <c r="AJ53" s="166">
        <f t="shared" si="13"/>
        <v>3</v>
      </c>
      <c r="AK53" s="230">
        <f t="shared" si="14"/>
        <v>33.33333333</v>
      </c>
      <c r="AL53" s="232"/>
      <c r="AM53" s="229"/>
      <c r="AN53" s="139"/>
      <c r="AO53" s="139"/>
      <c r="AP53" s="139"/>
      <c r="AQ53" s="139"/>
      <c r="AR53" s="182">
        <v>1.0</v>
      </c>
      <c r="AS53" s="182">
        <v>1.0</v>
      </c>
      <c r="AT53" s="182">
        <v>1.0</v>
      </c>
      <c r="AU53" s="182">
        <v>1.0</v>
      </c>
      <c r="AV53" s="204"/>
      <c r="AW53" s="182">
        <v>1.0</v>
      </c>
      <c r="AX53" s="182">
        <v>1.0</v>
      </c>
      <c r="AY53" s="139"/>
      <c r="AZ53" s="139"/>
      <c r="BA53" s="139"/>
      <c r="BB53" s="139"/>
      <c r="BC53" s="139"/>
      <c r="BD53" s="139"/>
      <c r="BE53" s="182">
        <v>1.0</v>
      </c>
      <c r="BF53" s="182">
        <v>1.0</v>
      </c>
      <c r="BG53" s="235">
        <f t="shared" si="15"/>
        <v>8</v>
      </c>
      <c r="BH53" s="230">
        <f t="shared" si="16"/>
        <v>66.66666667</v>
      </c>
      <c r="BI53" s="137"/>
      <c r="BJ53" s="236">
        <v>1.0</v>
      </c>
      <c r="BK53" s="139"/>
      <c r="BL53" s="182">
        <v>1.0</v>
      </c>
      <c r="BM53" s="139"/>
      <c r="BN53" s="139"/>
      <c r="BO53" s="137"/>
      <c r="BP53" s="139"/>
      <c r="BQ53" s="139"/>
      <c r="BR53" s="139"/>
      <c r="BS53" s="182">
        <v>1.0</v>
      </c>
      <c r="BT53" s="156"/>
      <c r="BU53" s="189">
        <v>1.0</v>
      </c>
      <c r="BV53" s="189">
        <v>1.0</v>
      </c>
      <c r="BW53" s="189">
        <v>1.0</v>
      </c>
      <c r="BX53" s="189">
        <v>1.0</v>
      </c>
      <c r="BY53" s="189">
        <v>1.0</v>
      </c>
      <c r="BZ53" s="189">
        <v>1.0</v>
      </c>
      <c r="CA53" s="189">
        <v>1.0</v>
      </c>
      <c r="CB53" s="190"/>
      <c r="CC53" s="190"/>
      <c r="CD53" s="190"/>
      <c r="CE53" s="237">
        <f t="shared" si="17"/>
        <v>10</v>
      </c>
      <c r="CF53" s="238">
        <f t="shared" si="18"/>
        <v>66.66666667</v>
      </c>
      <c r="CG53" s="139"/>
      <c r="CH53" s="156"/>
      <c r="CI53" s="156"/>
      <c r="CJ53" s="148"/>
      <c r="CK53" s="148"/>
      <c r="CL53" s="148"/>
      <c r="CM53" s="156"/>
      <c r="CN53" s="156"/>
      <c r="CO53" s="148"/>
      <c r="CP53" s="156"/>
      <c r="CQ53" s="156"/>
      <c r="CR53" s="190"/>
      <c r="CS53" s="239"/>
      <c r="CT53" s="190"/>
      <c r="CU53" s="190"/>
      <c r="CV53" s="190"/>
      <c r="CW53" s="190"/>
      <c r="CX53" s="190"/>
      <c r="CY53" s="190"/>
      <c r="CZ53" s="240">
        <f t="shared" si="19"/>
        <v>0</v>
      </c>
      <c r="DA53" s="241">
        <f t="shared" si="20"/>
        <v>0</v>
      </c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240">
        <f t="shared" si="21"/>
        <v>0</v>
      </c>
      <c r="DQ53" s="175" t="str">
        <f t="shared" si="22"/>
        <v>#DIV/0!</v>
      </c>
    </row>
    <row r="54" ht="15.75" customHeight="1">
      <c r="A54" s="124">
        <v>45.0</v>
      </c>
      <c r="B54" s="125" t="s">
        <v>144</v>
      </c>
      <c r="C54" s="127" t="s">
        <v>145</v>
      </c>
      <c r="D54" s="119">
        <f t="shared" si="7"/>
        <v>11</v>
      </c>
      <c r="E54" s="161">
        <f t="shared" si="8"/>
        <v>26.19047619</v>
      </c>
      <c r="F54" s="162">
        <f t="shared" si="9"/>
        <v>26.19047619</v>
      </c>
      <c r="G54" s="163">
        <f t="shared" si="10"/>
        <v>26.19047619</v>
      </c>
      <c r="H54" s="137"/>
      <c r="I54" s="201"/>
      <c r="J54" s="201"/>
      <c r="K54" s="201"/>
      <c r="L54" s="201"/>
      <c r="M54" s="166">
        <f t="shared" si="11"/>
        <v>0</v>
      </c>
      <c r="N54" s="167">
        <f t="shared" si="12"/>
        <v>0</v>
      </c>
      <c r="O54" s="221"/>
      <c r="P54" s="201"/>
      <c r="Q54" s="221"/>
      <c r="R54" s="201"/>
      <c r="S54" s="201"/>
      <c r="T54" s="201"/>
      <c r="U54" s="139"/>
      <c r="V54" s="139"/>
      <c r="W54" s="139"/>
      <c r="X54" s="139"/>
      <c r="Y54" s="201"/>
      <c r="Z54" s="231"/>
      <c r="AA54" s="231"/>
      <c r="AB54" s="242"/>
      <c r="AC54" s="201"/>
      <c r="AD54" s="139"/>
      <c r="AE54" s="139"/>
      <c r="AF54" s="180"/>
      <c r="AG54" s="180"/>
      <c r="AH54" s="180"/>
      <c r="AI54" s="229"/>
      <c r="AJ54" s="166">
        <f t="shared" si="13"/>
        <v>0</v>
      </c>
      <c r="AK54" s="230">
        <f t="shared" si="14"/>
        <v>0</v>
      </c>
      <c r="AL54" s="232"/>
      <c r="AM54" s="229"/>
      <c r="AN54" s="139"/>
      <c r="AO54" s="139"/>
      <c r="AP54" s="139"/>
      <c r="AQ54" s="253">
        <v>1.0</v>
      </c>
      <c r="AR54" s="253">
        <v>1.0</v>
      </c>
      <c r="AS54" s="253">
        <v>1.0</v>
      </c>
      <c r="AT54" s="253">
        <v>1.0</v>
      </c>
      <c r="AU54" s="201"/>
      <c r="AV54" s="254"/>
      <c r="AW54" s="253">
        <v>1.0</v>
      </c>
      <c r="AX54" s="201"/>
      <c r="AY54" s="139"/>
      <c r="AZ54" s="139"/>
      <c r="BA54" s="139"/>
      <c r="BB54" s="182">
        <v>1.0</v>
      </c>
      <c r="BC54" s="139"/>
      <c r="BD54" s="139"/>
      <c r="BE54" s="139"/>
      <c r="BF54" s="244"/>
      <c r="BG54" s="235">
        <f t="shared" si="15"/>
        <v>6</v>
      </c>
      <c r="BH54" s="230">
        <f t="shared" si="16"/>
        <v>50</v>
      </c>
      <c r="BI54" s="196">
        <v>1.0</v>
      </c>
      <c r="BJ54" s="255"/>
      <c r="BK54" s="201"/>
      <c r="BL54" s="201"/>
      <c r="BM54" s="201"/>
      <c r="BN54" s="201"/>
      <c r="BO54" s="221"/>
      <c r="BP54" s="253">
        <v>1.0</v>
      </c>
      <c r="BQ54" s="201"/>
      <c r="BR54" s="201"/>
      <c r="BS54" s="253">
        <v>1.0</v>
      </c>
      <c r="BT54" s="189">
        <v>1.0</v>
      </c>
      <c r="BU54" s="156"/>
      <c r="BV54" s="156"/>
      <c r="BW54" s="156"/>
      <c r="BX54" s="156"/>
      <c r="BY54" s="156"/>
      <c r="BZ54" s="156"/>
      <c r="CA54" s="189">
        <v>1.0</v>
      </c>
      <c r="CB54" s="190"/>
      <c r="CC54" s="190"/>
      <c r="CD54" s="190"/>
      <c r="CE54" s="237">
        <f t="shared" si="17"/>
        <v>5</v>
      </c>
      <c r="CF54" s="238">
        <f t="shared" si="18"/>
        <v>33.33333333</v>
      </c>
      <c r="CG54" s="201"/>
      <c r="CH54" s="156"/>
      <c r="CI54" s="156"/>
      <c r="CJ54" s="201"/>
      <c r="CK54" s="156"/>
      <c r="CL54" s="156"/>
      <c r="CM54" s="156"/>
      <c r="CN54" s="156"/>
      <c r="CO54" s="156"/>
      <c r="CP54" s="156"/>
      <c r="CQ54" s="156"/>
      <c r="CR54" s="190"/>
      <c r="CS54" s="239"/>
      <c r="CT54" s="190"/>
      <c r="CU54" s="190"/>
      <c r="CV54" s="190"/>
      <c r="CW54" s="190"/>
      <c r="CX54" s="190"/>
      <c r="CY54" s="190"/>
      <c r="CZ54" s="240">
        <f t="shared" si="19"/>
        <v>0</v>
      </c>
      <c r="DA54" s="241">
        <f t="shared" si="20"/>
        <v>0</v>
      </c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240">
        <f t="shared" si="21"/>
        <v>0</v>
      </c>
      <c r="DQ54" s="175" t="str">
        <f t="shared" si="22"/>
        <v>#DIV/0!</v>
      </c>
    </row>
    <row r="55" ht="15.75" customHeight="1">
      <c r="A55" s="160">
        <v>46.0</v>
      </c>
      <c r="B55" s="125" t="s">
        <v>146</v>
      </c>
      <c r="C55" s="127" t="s">
        <v>147</v>
      </c>
      <c r="D55" s="119">
        <f t="shared" si="7"/>
        <v>22</v>
      </c>
      <c r="E55" s="161">
        <f t="shared" si="8"/>
        <v>52.38095238</v>
      </c>
      <c r="F55" s="248" t="str">
        <f t="shared" si="9"/>
        <v>  </v>
      </c>
      <c r="G55" s="186" t="str">
        <f t="shared" si="10"/>
        <v>  </v>
      </c>
      <c r="H55" s="137"/>
      <c r="I55" s="139"/>
      <c r="J55" s="139"/>
      <c r="K55" s="139"/>
      <c r="L55" s="139"/>
      <c r="M55" s="166">
        <f t="shared" si="11"/>
        <v>0</v>
      </c>
      <c r="N55" s="167">
        <f t="shared" si="12"/>
        <v>0</v>
      </c>
      <c r="O55" s="137"/>
      <c r="P55" s="139"/>
      <c r="Q55" s="137"/>
      <c r="R55" s="139"/>
      <c r="S55" s="139"/>
      <c r="T55" s="139"/>
      <c r="U55" s="139"/>
      <c r="V55" s="139"/>
      <c r="W55" s="182">
        <v>1.0</v>
      </c>
      <c r="X55" s="182">
        <v>1.0</v>
      </c>
      <c r="Y55" s="182">
        <v>1.0</v>
      </c>
      <c r="Z55" s="231"/>
      <c r="AA55" s="231"/>
      <c r="AB55" s="242"/>
      <c r="AC55" s="182">
        <v>1.0</v>
      </c>
      <c r="AD55" s="139"/>
      <c r="AE55" s="182">
        <v>1.0</v>
      </c>
      <c r="AF55" s="228">
        <v>1.0</v>
      </c>
      <c r="AG55" s="180"/>
      <c r="AH55" s="180"/>
      <c r="AI55" s="234">
        <v>1.0</v>
      </c>
      <c r="AJ55" s="166">
        <f t="shared" si="13"/>
        <v>7</v>
      </c>
      <c r="AK55" s="230">
        <f t="shared" si="14"/>
        <v>77.77777778</v>
      </c>
      <c r="AL55" s="232"/>
      <c r="AM55" s="229"/>
      <c r="AN55" s="139"/>
      <c r="AO55" s="139"/>
      <c r="AP55" s="182">
        <v>1.0</v>
      </c>
      <c r="AQ55" s="139"/>
      <c r="AR55" s="182">
        <v>1.0</v>
      </c>
      <c r="AS55" s="182">
        <v>1.0</v>
      </c>
      <c r="AT55" s="182">
        <v>1.0</v>
      </c>
      <c r="AU55" s="182">
        <v>1.0</v>
      </c>
      <c r="AV55" s="204"/>
      <c r="AW55" s="182">
        <v>1.0</v>
      </c>
      <c r="AX55" s="139"/>
      <c r="AY55" s="139"/>
      <c r="AZ55" s="139"/>
      <c r="BA55" s="139"/>
      <c r="BB55" s="139"/>
      <c r="BC55" s="139"/>
      <c r="BD55" s="139"/>
      <c r="BE55" s="139"/>
      <c r="BF55" s="280">
        <v>1.0</v>
      </c>
      <c r="BG55" s="235">
        <f t="shared" si="15"/>
        <v>7</v>
      </c>
      <c r="BH55" s="230">
        <f t="shared" si="16"/>
        <v>58.33333333</v>
      </c>
      <c r="BI55" s="196">
        <v>1.0</v>
      </c>
      <c r="BJ55" s="236">
        <v>1.0</v>
      </c>
      <c r="BK55" s="139"/>
      <c r="BL55" s="139"/>
      <c r="BM55" s="139"/>
      <c r="BN55" s="139"/>
      <c r="BO55" s="137"/>
      <c r="BP55" s="139"/>
      <c r="BQ55" s="182">
        <v>1.0</v>
      </c>
      <c r="BR55" s="182">
        <v>1.0</v>
      </c>
      <c r="BS55" s="139"/>
      <c r="BT55" s="189">
        <v>1.0</v>
      </c>
      <c r="BU55" s="156"/>
      <c r="BV55" s="156"/>
      <c r="BW55" s="189">
        <v>1.0</v>
      </c>
      <c r="BX55" s="189">
        <v>1.0</v>
      </c>
      <c r="BY55" s="156"/>
      <c r="BZ55" s="156"/>
      <c r="CA55" s="189">
        <v>1.0</v>
      </c>
      <c r="CB55" s="190"/>
      <c r="CC55" s="190"/>
      <c r="CD55" s="190"/>
      <c r="CE55" s="237">
        <f t="shared" si="17"/>
        <v>8</v>
      </c>
      <c r="CF55" s="238">
        <f t="shared" si="18"/>
        <v>53.33333333</v>
      </c>
      <c r="CG55" s="139"/>
      <c r="CH55" s="156"/>
      <c r="CI55" s="156"/>
      <c r="CJ55" s="148"/>
      <c r="CK55" s="148"/>
      <c r="CL55" s="148"/>
      <c r="CM55" s="156"/>
      <c r="CN55" s="156"/>
      <c r="CO55" s="148"/>
      <c r="CP55" s="156"/>
      <c r="CQ55" s="156"/>
      <c r="CR55" s="190"/>
      <c r="CS55" s="239"/>
      <c r="CT55" s="190"/>
      <c r="CU55" s="190"/>
      <c r="CV55" s="190"/>
      <c r="CW55" s="190"/>
      <c r="CX55" s="190"/>
      <c r="CY55" s="190"/>
      <c r="CZ55" s="240">
        <f t="shared" si="19"/>
        <v>0</v>
      </c>
      <c r="DA55" s="241">
        <f t="shared" si="20"/>
        <v>0</v>
      </c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240">
        <f t="shared" si="21"/>
        <v>0</v>
      </c>
      <c r="DQ55" s="175" t="str">
        <f t="shared" si="22"/>
        <v>#DIV/0!</v>
      </c>
    </row>
    <row r="56" ht="15.75" customHeight="1">
      <c r="A56" s="124">
        <v>47.0</v>
      </c>
      <c r="B56" s="125" t="s">
        <v>148</v>
      </c>
      <c r="C56" s="127" t="s">
        <v>149</v>
      </c>
      <c r="D56" s="119">
        <f t="shared" si="7"/>
        <v>15</v>
      </c>
      <c r="E56" s="161">
        <f t="shared" si="8"/>
        <v>35.71428571</v>
      </c>
      <c r="F56" s="162">
        <f t="shared" si="9"/>
        <v>35.71428571</v>
      </c>
      <c r="G56" s="163" t="str">
        <f t="shared" si="10"/>
        <v>  </v>
      </c>
      <c r="H56" s="137"/>
      <c r="I56" s="139"/>
      <c r="J56" s="139"/>
      <c r="K56" s="139"/>
      <c r="L56" s="139"/>
      <c r="M56" s="166">
        <f t="shared" si="11"/>
        <v>0</v>
      </c>
      <c r="N56" s="167">
        <f t="shared" si="12"/>
        <v>0</v>
      </c>
      <c r="O56" s="139"/>
      <c r="P56" s="139"/>
      <c r="Q56" s="139"/>
      <c r="R56" s="139"/>
      <c r="S56" s="139"/>
      <c r="T56" s="139"/>
      <c r="U56" s="139"/>
      <c r="V56" s="139"/>
      <c r="W56" s="139"/>
      <c r="X56" s="182">
        <v>1.0</v>
      </c>
      <c r="Y56" s="182">
        <v>1.0</v>
      </c>
      <c r="Z56" s="231"/>
      <c r="AA56" s="231"/>
      <c r="AB56" s="242"/>
      <c r="AC56" s="182">
        <v>1.0</v>
      </c>
      <c r="AD56" s="139"/>
      <c r="AE56" s="139"/>
      <c r="AF56" s="180"/>
      <c r="AG56" s="180"/>
      <c r="AH56" s="180"/>
      <c r="AI56" s="229"/>
      <c r="AJ56" s="166">
        <f t="shared" si="13"/>
        <v>3</v>
      </c>
      <c r="AK56" s="230">
        <f t="shared" si="14"/>
        <v>33.33333333</v>
      </c>
      <c r="AL56" s="232"/>
      <c r="AM56" s="229"/>
      <c r="AN56" s="139"/>
      <c r="AO56" s="139"/>
      <c r="AP56" s="182">
        <v>1.0</v>
      </c>
      <c r="AQ56" s="139"/>
      <c r="AR56" s="182">
        <v>1.0</v>
      </c>
      <c r="AS56" s="139"/>
      <c r="AT56" s="139"/>
      <c r="AU56" s="139"/>
      <c r="AV56" s="204"/>
      <c r="AW56" s="182">
        <v>1.0</v>
      </c>
      <c r="AX56" s="139"/>
      <c r="AY56" s="139"/>
      <c r="AZ56" s="139"/>
      <c r="BA56" s="139"/>
      <c r="BB56" s="139"/>
      <c r="BC56" s="139"/>
      <c r="BD56" s="139"/>
      <c r="BE56" s="139"/>
      <c r="BF56" s="182">
        <v>1.0</v>
      </c>
      <c r="BG56" s="235">
        <f t="shared" si="15"/>
        <v>4</v>
      </c>
      <c r="BH56" s="230">
        <f t="shared" si="16"/>
        <v>33.33333333</v>
      </c>
      <c r="BI56" s="196">
        <v>1.0</v>
      </c>
      <c r="BJ56" s="246"/>
      <c r="BK56" s="139"/>
      <c r="BL56" s="139"/>
      <c r="BM56" s="139"/>
      <c r="BN56" s="139"/>
      <c r="BO56" s="137"/>
      <c r="BP56" s="182">
        <v>1.0</v>
      </c>
      <c r="BQ56" s="182">
        <v>1.0</v>
      </c>
      <c r="BR56" s="182">
        <v>1.0</v>
      </c>
      <c r="BS56" s="182">
        <v>1.0</v>
      </c>
      <c r="BT56" s="156"/>
      <c r="BU56" s="156"/>
      <c r="BV56" s="156"/>
      <c r="BW56" s="189">
        <v>1.0</v>
      </c>
      <c r="BX56" s="189">
        <v>1.0</v>
      </c>
      <c r="BY56" s="156"/>
      <c r="BZ56" s="156"/>
      <c r="CA56" s="189">
        <v>1.0</v>
      </c>
      <c r="CB56" s="190"/>
      <c r="CC56" s="190"/>
      <c r="CD56" s="190"/>
      <c r="CE56" s="237">
        <f t="shared" si="17"/>
        <v>8</v>
      </c>
      <c r="CF56" s="238">
        <f t="shared" si="18"/>
        <v>53.33333333</v>
      </c>
      <c r="CG56" s="139"/>
      <c r="CH56" s="156"/>
      <c r="CI56" s="156"/>
      <c r="CJ56" s="148"/>
      <c r="CK56" s="148"/>
      <c r="CL56" s="148"/>
      <c r="CM56" s="156"/>
      <c r="CN56" s="156"/>
      <c r="CO56" s="148"/>
      <c r="CP56" s="156"/>
      <c r="CQ56" s="156"/>
      <c r="CR56" s="190"/>
      <c r="CS56" s="239"/>
      <c r="CT56" s="190"/>
      <c r="CU56" s="190"/>
      <c r="CV56" s="190"/>
      <c r="CW56" s="190"/>
      <c r="CX56" s="190"/>
      <c r="CY56" s="190"/>
      <c r="CZ56" s="240">
        <f t="shared" si="19"/>
        <v>0</v>
      </c>
      <c r="DA56" s="241">
        <f t="shared" si="20"/>
        <v>0</v>
      </c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240">
        <f t="shared" si="21"/>
        <v>0</v>
      </c>
      <c r="DQ56" s="175" t="str">
        <f t="shared" si="22"/>
        <v>#DIV/0!</v>
      </c>
    </row>
    <row r="57" ht="15.75" customHeight="1">
      <c r="A57" s="124">
        <v>48.0</v>
      </c>
      <c r="B57" s="125" t="s">
        <v>150</v>
      </c>
      <c r="C57" s="127" t="s">
        <v>151</v>
      </c>
      <c r="D57" s="119">
        <f t="shared" si="7"/>
        <v>14</v>
      </c>
      <c r="E57" s="161">
        <f t="shared" si="8"/>
        <v>33.33333333</v>
      </c>
      <c r="F57" s="162">
        <f t="shared" si="9"/>
        <v>33.33333333</v>
      </c>
      <c r="G57" s="163" t="str">
        <f t="shared" si="10"/>
        <v>  </v>
      </c>
      <c r="H57" s="137"/>
      <c r="I57" s="139"/>
      <c r="J57" s="139"/>
      <c r="K57" s="139"/>
      <c r="L57" s="139"/>
      <c r="M57" s="166">
        <f t="shared" si="11"/>
        <v>0</v>
      </c>
      <c r="N57" s="167">
        <f t="shared" si="12"/>
        <v>0</v>
      </c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231"/>
      <c r="AA57" s="231"/>
      <c r="AB57" s="242"/>
      <c r="AC57" s="182">
        <v>1.0</v>
      </c>
      <c r="AD57" s="139"/>
      <c r="AE57" s="139"/>
      <c r="AF57" s="180"/>
      <c r="AG57" s="180"/>
      <c r="AH57" s="180"/>
      <c r="AI57" s="229"/>
      <c r="AJ57" s="166">
        <f t="shared" si="13"/>
        <v>1</v>
      </c>
      <c r="AK57" s="230">
        <f t="shared" si="14"/>
        <v>11.11111111</v>
      </c>
      <c r="AL57" s="232"/>
      <c r="AM57" s="229"/>
      <c r="AN57" s="139"/>
      <c r="AO57" s="139"/>
      <c r="AP57" s="139"/>
      <c r="AQ57" s="139"/>
      <c r="AR57" s="139"/>
      <c r="AS57" s="182">
        <v>1.0</v>
      </c>
      <c r="AT57" s="182">
        <v>1.0</v>
      </c>
      <c r="AU57" s="139"/>
      <c r="AV57" s="204"/>
      <c r="AW57" s="139"/>
      <c r="AX57" s="139"/>
      <c r="AY57" s="139"/>
      <c r="AZ57" s="139"/>
      <c r="BA57" s="139"/>
      <c r="BB57" s="182">
        <v>1.0</v>
      </c>
      <c r="BC57" s="139"/>
      <c r="BD57" s="139"/>
      <c r="BE57" s="139"/>
      <c r="BF57" s="244"/>
      <c r="BG57" s="235">
        <f t="shared" si="15"/>
        <v>3</v>
      </c>
      <c r="BH57" s="230">
        <f t="shared" si="16"/>
        <v>25</v>
      </c>
      <c r="BI57" s="137"/>
      <c r="BJ57" s="246"/>
      <c r="BK57" s="139"/>
      <c r="BL57" s="139"/>
      <c r="BM57" s="139"/>
      <c r="BN57" s="139"/>
      <c r="BO57" s="137"/>
      <c r="BP57" s="182">
        <v>1.0</v>
      </c>
      <c r="BQ57" s="182">
        <v>1.0</v>
      </c>
      <c r="BR57" s="182">
        <v>1.0</v>
      </c>
      <c r="BS57" s="182">
        <v>1.0</v>
      </c>
      <c r="BT57" s="156"/>
      <c r="BU57" s="189">
        <v>1.0</v>
      </c>
      <c r="BV57" s="189">
        <v>1.0</v>
      </c>
      <c r="BW57" s="189">
        <v>1.0</v>
      </c>
      <c r="BX57" s="189">
        <v>1.0</v>
      </c>
      <c r="BY57" s="189">
        <v>1.0</v>
      </c>
      <c r="BZ57" s="189">
        <v>1.0</v>
      </c>
      <c r="CA57" s="156"/>
      <c r="CB57" s="190"/>
      <c r="CC57" s="190"/>
      <c r="CD57" s="190"/>
      <c r="CE57" s="237">
        <f t="shared" si="17"/>
        <v>10</v>
      </c>
      <c r="CF57" s="238">
        <f t="shared" si="18"/>
        <v>66.66666667</v>
      </c>
      <c r="CG57" s="139"/>
      <c r="CH57" s="156"/>
      <c r="CI57" s="156"/>
      <c r="CJ57" s="148"/>
      <c r="CK57" s="148"/>
      <c r="CL57" s="148"/>
      <c r="CM57" s="156"/>
      <c r="CN57" s="156"/>
      <c r="CO57" s="148"/>
      <c r="CP57" s="156"/>
      <c r="CQ57" s="156"/>
      <c r="CR57" s="190"/>
      <c r="CS57" s="239"/>
      <c r="CT57" s="190"/>
      <c r="CU57" s="190"/>
      <c r="CV57" s="190"/>
      <c r="CW57" s="190"/>
      <c r="CX57" s="190"/>
      <c r="CY57" s="190"/>
      <c r="CZ57" s="240">
        <f t="shared" si="19"/>
        <v>0</v>
      </c>
      <c r="DA57" s="241">
        <f t="shared" si="20"/>
        <v>0</v>
      </c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240">
        <f t="shared" si="21"/>
        <v>0</v>
      </c>
      <c r="DQ57" s="175" t="str">
        <f t="shared" si="22"/>
        <v>#DIV/0!</v>
      </c>
    </row>
    <row r="58" ht="15.75" customHeight="1">
      <c r="A58" s="160">
        <v>49.0</v>
      </c>
      <c r="B58" s="125" t="s">
        <v>152</v>
      </c>
      <c r="C58" s="127" t="s">
        <v>153</v>
      </c>
      <c r="D58" s="119">
        <f t="shared" si="7"/>
        <v>19</v>
      </c>
      <c r="E58" s="161">
        <f t="shared" si="8"/>
        <v>45.23809524</v>
      </c>
      <c r="F58" s="162">
        <f t="shared" si="9"/>
        <v>45.23809524</v>
      </c>
      <c r="G58" s="186" t="str">
        <f t="shared" si="10"/>
        <v>  </v>
      </c>
      <c r="H58" s="137"/>
      <c r="I58" s="139"/>
      <c r="J58" s="139"/>
      <c r="K58" s="139"/>
      <c r="L58" s="139"/>
      <c r="M58" s="166">
        <f t="shared" si="11"/>
        <v>0</v>
      </c>
      <c r="N58" s="167">
        <f t="shared" si="12"/>
        <v>0</v>
      </c>
      <c r="O58" s="139"/>
      <c r="P58" s="139"/>
      <c r="Q58" s="139"/>
      <c r="R58" s="139"/>
      <c r="S58" s="139"/>
      <c r="T58" s="139"/>
      <c r="U58" s="139"/>
      <c r="V58" s="139"/>
      <c r="W58" s="182">
        <v>1.0</v>
      </c>
      <c r="X58" s="182">
        <v>1.0</v>
      </c>
      <c r="Y58" s="139"/>
      <c r="Z58" s="227">
        <v>1.0</v>
      </c>
      <c r="AA58" s="231"/>
      <c r="AB58" s="242"/>
      <c r="AC58" s="182">
        <v>1.0</v>
      </c>
      <c r="AD58" s="139"/>
      <c r="AE58" s="182">
        <v>1.0</v>
      </c>
      <c r="AF58" s="180"/>
      <c r="AG58" s="180"/>
      <c r="AH58" s="180"/>
      <c r="AI58" s="229"/>
      <c r="AJ58" s="166">
        <f t="shared" si="13"/>
        <v>5</v>
      </c>
      <c r="AK58" s="230">
        <f t="shared" si="14"/>
        <v>55.55555556</v>
      </c>
      <c r="AL58" s="232"/>
      <c r="AM58" s="229"/>
      <c r="AN58" s="139"/>
      <c r="AO58" s="139"/>
      <c r="AP58" s="139"/>
      <c r="AQ58" s="182">
        <v>1.0</v>
      </c>
      <c r="AR58" s="182">
        <v>1.0</v>
      </c>
      <c r="AS58" s="182">
        <v>1.0</v>
      </c>
      <c r="AT58" s="182">
        <v>1.0</v>
      </c>
      <c r="AU58" s="139"/>
      <c r="AV58" s="204"/>
      <c r="AW58" s="182">
        <v>1.0</v>
      </c>
      <c r="AX58" s="139"/>
      <c r="AY58" s="139"/>
      <c r="AZ58" s="139"/>
      <c r="BA58" s="139"/>
      <c r="BB58" s="139"/>
      <c r="BC58" s="139"/>
      <c r="BD58" s="139"/>
      <c r="BE58" s="182">
        <v>1.0</v>
      </c>
      <c r="BF58" s="244"/>
      <c r="BG58" s="235">
        <f t="shared" si="15"/>
        <v>6</v>
      </c>
      <c r="BH58" s="230">
        <f t="shared" si="16"/>
        <v>50</v>
      </c>
      <c r="BI58" s="196">
        <v>1.0</v>
      </c>
      <c r="BJ58" s="236">
        <v>1.0</v>
      </c>
      <c r="BK58" s="139"/>
      <c r="BL58" s="182">
        <v>1.0</v>
      </c>
      <c r="BM58" s="139"/>
      <c r="BN58" s="139"/>
      <c r="BO58" s="137"/>
      <c r="BP58" s="182">
        <v>1.0</v>
      </c>
      <c r="BQ58" s="182">
        <v>1.0</v>
      </c>
      <c r="BR58" s="182">
        <v>1.0</v>
      </c>
      <c r="BS58" s="182">
        <v>1.0</v>
      </c>
      <c r="BT58" s="156"/>
      <c r="BU58" s="156"/>
      <c r="BV58" s="156"/>
      <c r="BW58" s="189">
        <v>1.0</v>
      </c>
      <c r="BX58" s="156"/>
      <c r="BY58" s="156"/>
      <c r="BZ58" s="156"/>
      <c r="CA58" s="156"/>
      <c r="CB58" s="190"/>
      <c r="CC58" s="190"/>
      <c r="CD58" s="190"/>
      <c r="CE58" s="237">
        <f t="shared" si="17"/>
        <v>8</v>
      </c>
      <c r="CF58" s="238">
        <f t="shared" si="18"/>
        <v>53.33333333</v>
      </c>
      <c r="CG58" s="139"/>
      <c r="CH58" s="156"/>
      <c r="CI58" s="156"/>
      <c r="CJ58" s="139"/>
      <c r="CK58" s="156"/>
      <c r="CL58" s="156"/>
      <c r="CM58" s="156"/>
      <c r="CN58" s="156"/>
      <c r="CO58" s="156"/>
      <c r="CP58" s="156"/>
      <c r="CQ58" s="156"/>
      <c r="CR58" s="190"/>
      <c r="CS58" s="239"/>
      <c r="CT58" s="190"/>
      <c r="CU58" s="190"/>
      <c r="CV58" s="190"/>
      <c r="CW58" s="190"/>
      <c r="CX58" s="190"/>
      <c r="CY58" s="190"/>
      <c r="CZ58" s="240">
        <f t="shared" si="19"/>
        <v>0</v>
      </c>
      <c r="DA58" s="241">
        <f t="shared" si="20"/>
        <v>0</v>
      </c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240">
        <f t="shared" si="21"/>
        <v>0</v>
      </c>
      <c r="DQ58" s="175" t="str">
        <f t="shared" si="22"/>
        <v>#DIV/0!</v>
      </c>
    </row>
    <row r="59" ht="15.75" customHeight="1">
      <c r="A59" s="124">
        <v>50.0</v>
      </c>
      <c r="B59" s="125" t="s">
        <v>154</v>
      </c>
      <c r="C59" s="127" t="s">
        <v>155</v>
      </c>
      <c r="D59" s="119">
        <f t="shared" si="7"/>
        <v>18</v>
      </c>
      <c r="E59" s="161">
        <f t="shared" si="8"/>
        <v>42.85714286</v>
      </c>
      <c r="F59" s="162">
        <f t="shared" si="9"/>
        <v>42.85714286</v>
      </c>
      <c r="G59" s="186" t="str">
        <f t="shared" si="10"/>
        <v>  </v>
      </c>
      <c r="H59" s="196">
        <v>1.0</v>
      </c>
      <c r="I59" s="139"/>
      <c r="J59" s="139"/>
      <c r="K59" s="139"/>
      <c r="L59" s="139"/>
      <c r="M59" s="166">
        <f t="shared" si="11"/>
        <v>1</v>
      </c>
      <c r="N59" s="167">
        <f t="shared" si="12"/>
        <v>100</v>
      </c>
      <c r="O59" s="137"/>
      <c r="P59" s="139"/>
      <c r="Q59" s="137"/>
      <c r="R59" s="139"/>
      <c r="S59" s="139"/>
      <c r="T59" s="139"/>
      <c r="U59" s="139"/>
      <c r="V59" s="139"/>
      <c r="W59" s="182">
        <v>1.0</v>
      </c>
      <c r="X59" s="182">
        <v>1.0</v>
      </c>
      <c r="Y59" s="182">
        <v>1.0</v>
      </c>
      <c r="Z59" s="227">
        <v>1.0</v>
      </c>
      <c r="AA59" s="231"/>
      <c r="AB59" s="242"/>
      <c r="AC59" s="182">
        <v>1.0</v>
      </c>
      <c r="AD59" s="182">
        <v>1.0</v>
      </c>
      <c r="AE59" s="139"/>
      <c r="AF59" s="228">
        <v>1.0</v>
      </c>
      <c r="AG59" s="180"/>
      <c r="AH59" s="180"/>
      <c r="AI59" s="229"/>
      <c r="AJ59" s="166">
        <f t="shared" si="13"/>
        <v>7</v>
      </c>
      <c r="AK59" s="230">
        <f t="shared" si="14"/>
        <v>77.77777778</v>
      </c>
      <c r="AL59" s="232"/>
      <c r="AM59" s="229"/>
      <c r="AN59" s="139"/>
      <c r="AO59" s="139"/>
      <c r="AP59" s="182">
        <v>1.0</v>
      </c>
      <c r="AQ59" s="139"/>
      <c r="AR59" s="139"/>
      <c r="AS59" s="182">
        <v>1.0</v>
      </c>
      <c r="AT59" s="182">
        <v>1.0</v>
      </c>
      <c r="AU59" s="139"/>
      <c r="AV59" s="204"/>
      <c r="AW59" s="139"/>
      <c r="AX59" s="139"/>
      <c r="AY59" s="139"/>
      <c r="AZ59" s="139"/>
      <c r="BA59" s="139"/>
      <c r="BB59" s="182">
        <v>1.0</v>
      </c>
      <c r="BC59" s="139"/>
      <c r="BD59" s="139"/>
      <c r="BE59" s="139"/>
      <c r="BF59" s="139"/>
      <c r="BG59" s="235">
        <f t="shared" si="15"/>
        <v>4</v>
      </c>
      <c r="BH59" s="230">
        <f t="shared" si="16"/>
        <v>33.33333333</v>
      </c>
      <c r="BI59" s="137"/>
      <c r="BJ59" s="246"/>
      <c r="BK59" s="139"/>
      <c r="BL59" s="139"/>
      <c r="BM59" s="139"/>
      <c r="BN59" s="139"/>
      <c r="BO59" s="137"/>
      <c r="BP59" s="182">
        <v>1.0</v>
      </c>
      <c r="BQ59" s="182">
        <v>1.0</v>
      </c>
      <c r="BR59" s="182">
        <v>1.0</v>
      </c>
      <c r="BS59" s="182">
        <v>1.0</v>
      </c>
      <c r="BT59" s="156"/>
      <c r="BU59" s="156"/>
      <c r="BV59" s="156"/>
      <c r="BW59" s="189">
        <v>1.0</v>
      </c>
      <c r="BX59" s="189">
        <v>1.0</v>
      </c>
      <c r="BY59" s="156"/>
      <c r="BZ59" s="156"/>
      <c r="CA59" s="156"/>
      <c r="CB59" s="190"/>
      <c r="CC59" s="190"/>
      <c r="CD59" s="190"/>
      <c r="CE59" s="237">
        <f t="shared" si="17"/>
        <v>6</v>
      </c>
      <c r="CF59" s="238">
        <f t="shared" si="18"/>
        <v>40</v>
      </c>
      <c r="CG59" s="139"/>
      <c r="CH59" s="156"/>
      <c r="CI59" s="156"/>
      <c r="CJ59" s="148"/>
      <c r="CK59" s="148"/>
      <c r="CL59" s="148"/>
      <c r="CM59" s="156"/>
      <c r="CN59" s="156"/>
      <c r="CO59" s="148"/>
      <c r="CP59" s="156"/>
      <c r="CQ59" s="156"/>
      <c r="CR59" s="190"/>
      <c r="CS59" s="239"/>
      <c r="CT59" s="190"/>
      <c r="CU59" s="190"/>
      <c r="CV59" s="190"/>
      <c r="CW59" s="190"/>
      <c r="CX59" s="190"/>
      <c r="CY59" s="190"/>
      <c r="CZ59" s="240">
        <f t="shared" si="19"/>
        <v>0</v>
      </c>
      <c r="DA59" s="241">
        <f t="shared" si="20"/>
        <v>0</v>
      </c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240">
        <f t="shared" si="21"/>
        <v>0</v>
      </c>
      <c r="DQ59" s="175" t="str">
        <f t="shared" si="22"/>
        <v>#DIV/0!</v>
      </c>
    </row>
    <row r="60" ht="15.75" customHeight="1">
      <c r="A60" s="124">
        <v>51.0</v>
      </c>
      <c r="B60" s="181" t="s">
        <v>156</v>
      </c>
      <c r="C60" s="279" t="s">
        <v>157</v>
      </c>
      <c r="D60" s="119">
        <f t="shared" si="7"/>
        <v>6</v>
      </c>
      <c r="E60" s="161">
        <f t="shared" si="8"/>
        <v>14.28571429</v>
      </c>
      <c r="F60" s="162">
        <f t="shared" si="9"/>
        <v>14.28571429</v>
      </c>
      <c r="G60" s="163">
        <f t="shared" si="10"/>
        <v>14.28571429</v>
      </c>
      <c r="H60" s="137"/>
      <c r="I60" s="139"/>
      <c r="J60" s="139"/>
      <c r="K60" s="139"/>
      <c r="L60" s="139"/>
      <c r="M60" s="166">
        <f t="shared" si="11"/>
        <v>0</v>
      </c>
      <c r="N60" s="167">
        <f t="shared" si="12"/>
        <v>0</v>
      </c>
      <c r="O60" s="139"/>
      <c r="P60" s="139"/>
      <c r="Q60" s="139"/>
      <c r="R60" s="139"/>
      <c r="S60" s="139"/>
      <c r="T60" s="139"/>
      <c r="U60" s="139"/>
      <c r="V60" s="139"/>
      <c r="W60" s="182">
        <v>1.0</v>
      </c>
      <c r="X60" s="139"/>
      <c r="Y60" s="139"/>
      <c r="Z60" s="231"/>
      <c r="AA60" s="231"/>
      <c r="AB60" s="242"/>
      <c r="AC60" s="182">
        <v>1.0</v>
      </c>
      <c r="AD60" s="139"/>
      <c r="AE60" s="139"/>
      <c r="AF60" s="180"/>
      <c r="AG60" s="180"/>
      <c r="AH60" s="180"/>
      <c r="AI60" s="229"/>
      <c r="AJ60" s="166">
        <f t="shared" si="13"/>
        <v>2</v>
      </c>
      <c r="AK60" s="230">
        <f t="shared" si="14"/>
        <v>22.22222222</v>
      </c>
      <c r="AL60" s="232"/>
      <c r="AM60" s="229"/>
      <c r="AN60" s="139"/>
      <c r="AO60" s="139"/>
      <c r="AP60" s="139"/>
      <c r="AQ60" s="139"/>
      <c r="AR60" s="139"/>
      <c r="AS60" s="139"/>
      <c r="AT60" s="139"/>
      <c r="AU60" s="139"/>
      <c r="AV60" s="204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235">
        <f t="shared" si="15"/>
        <v>0</v>
      </c>
      <c r="BH60" s="230">
        <f t="shared" si="16"/>
        <v>0</v>
      </c>
      <c r="BI60" s="137"/>
      <c r="BJ60" s="236">
        <v>1.0</v>
      </c>
      <c r="BK60" s="139"/>
      <c r="BL60" s="139"/>
      <c r="BM60" s="139"/>
      <c r="BN60" s="139"/>
      <c r="BO60" s="137"/>
      <c r="BP60" s="139"/>
      <c r="BQ60" s="139"/>
      <c r="BR60" s="139"/>
      <c r="BS60" s="182">
        <v>1.0</v>
      </c>
      <c r="BT60" s="189">
        <v>1.0</v>
      </c>
      <c r="BU60" s="156"/>
      <c r="BV60" s="156"/>
      <c r="BW60" s="156"/>
      <c r="BX60" s="156"/>
      <c r="BY60" s="156"/>
      <c r="BZ60" s="156"/>
      <c r="CA60" s="189">
        <v>1.0</v>
      </c>
      <c r="CB60" s="190"/>
      <c r="CC60" s="190"/>
      <c r="CD60" s="190"/>
      <c r="CE60" s="237">
        <f t="shared" si="17"/>
        <v>4</v>
      </c>
      <c r="CF60" s="238">
        <f t="shared" si="18"/>
        <v>26.66666667</v>
      </c>
      <c r="CG60" s="139"/>
      <c r="CH60" s="156"/>
      <c r="CI60" s="156"/>
      <c r="CJ60" s="139"/>
      <c r="CK60" s="156"/>
      <c r="CL60" s="156"/>
      <c r="CM60" s="156"/>
      <c r="CN60" s="156"/>
      <c r="CO60" s="156"/>
      <c r="CP60" s="156"/>
      <c r="CQ60" s="156"/>
      <c r="CR60" s="190"/>
      <c r="CS60" s="239"/>
      <c r="CT60" s="190"/>
      <c r="CU60" s="190"/>
      <c r="CV60" s="190"/>
      <c r="CW60" s="190"/>
      <c r="CX60" s="190"/>
      <c r="CY60" s="190"/>
      <c r="CZ60" s="240">
        <f t="shared" si="19"/>
        <v>0</v>
      </c>
      <c r="DA60" s="241">
        <f t="shared" si="20"/>
        <v>0</v>
      </c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240">
        <f t="shared" si="21"/>
        <v>0</v>
      </c>
      <c r="DQ60" s="175" t="str">
        <f t="shared" si="22"/>
        <v>#DIV/0!</v>
      </c>
    </row>
    <row r="61" ht="15.75" customHeight="1">
      <c r="A61" s="160">
        <v>52.0</v>
      </c>
      <c r="B61" s="181" t="s">
        <v>158</v>
      </c>
      <c r="C61" s="279" t="s">
        <v>159</v>
      </c>
      <c r="D61" s="119">
        <f t="shared" si="7"/>
        <v>22</v>
      </c>
      <c r="E61" s="161">
        <f t="shared" si="8"/>
        <v>52.38095238</v>
      </c>
      <c r="F61" s="248" t="str">
        <f t="shared" si="9"/>
        <v>  </v>
      </c>
      <c r="G61" s="186" t="str">
        <f t="shared" si="10"/>
        <v>  </v>
      </c>
      <c r="H61" s="137"/>
      <c r="I61" s="139"/>
      <c r="J61" s="139"/>
      <c r="K61" s="139"/>
      <c r="L61" s="139"/>
      <c r="M61" s="166">
        <f t="shared" si="11"/>
        <v>0</v>
      </c>
      <c r="N61" s="167">
        <f t="shared" si="12"/>
        <v>0</v>
      </c>
      <c r="O61" s="137"/>
      <c r="P61" s="139"/>
      <c r="Q61" s="137"/>
      <c r="R61" s="139"/>
      <c r="S61" s="139"/>
      <c r="T61" s="139"/>
      <c r="U61" s="139"/>
      <c r="V61" s="139"/>
      <c r="W61" s="182">
        <v>1.0</v>
      </c>
      <c r="X61" s="139"/>
      <c r="Y61" s="139"/>
      <c r="Z61" s="231"/>
      <c r="AA61" s="231"/>
      <c r="AB61" s="242"/>
      <c r="AC61" s="139"/>
      <c r="AD61" s="139"/>
      <c r="AE61" s="139"/>
      <c r="AF61" s="228">
        <v>1.0</v>
      </c>
      <c r="AG61" s="180"/>
      <c r="AH61" s="180"/>
      <c r="AI61" s="234">
        <v>1.0</v>
      </c>
      <c r="AJ61" s="166">
        <f t="shared" si="13"/>
        <v>3</v>
      </c>
      <c r="AK61" s="230">
        <f t="shared" si="14"/>
        <v>33.33333333</v>
      </c>
      <c r="AL61" s="232"/>
      <c r="AM61" s="229"/>
      <c r="AN61" s="139"/>
      <c r="AO61" s="139"/>
      <c r="AP61" s="182">
        <v>1.0</v>
      </c>
      <c r="AQ61" s="139"/>
      <c r="AR61" s="182">
        <v>1.0</v>
      </c>
      <c r="AS61" s="182">
        <v>1.0</v>
      </c>
      <c r="AT61" s="182">
        <v>1.0</v>
      </c>
      <c r="AU61" s="182">
        <v>1.0</v>
      </c>
      <c r="AV61" s="198">
        <v>1.0</v>
      </c>
      <c r="AW61" s="182">
        <v>1.0</v>
      </c>
      <c r="AX61" s="139"/>
      <c r="AY61" s="139"/>
      <c r="AZ61" s="139"/>
      <c r="BA61" s="139"/>
      <c r="BB61" s="139"/>
      <c r="BC61" s="139"/>
      <c r="BD61" s="139"/>
      <c r="BE61" s="139"/>
      <c r="BF61" s="280">
        <v>1.0</v>
      </c>
      <c r="BG61" s="235">
        <f t="shared" si="15"/>
        <v>8</v>
      </c>
      <c r="BH61" s="230">
        <f t="shared" si="16"/>
        <v>66.66666667</v>
      </c>
      <c r="BI61" s="196">
        <v>1.0</v>
      </c>
      <c r="BJ61" s="236">
        <v>1.0</v>
      </c>
      <c r="BK61" s="139"/>
      <c r="BL61" s="182">
        <v>1.0</v>
      </c>
      <c r="BM61" s="139"/>
      <c r="BN61" s="139"/>
      <c r="BO61" s="137"/>
      <c r="BP61" s="182">
        <v>1.0</v>
      </c>
      <c r="BQ61" s="182">
        <v>1.0</v>
      </c>
      <c r="BR61" s="182">
        <v>1.0</v>
      </c>
      <c r="BS61" s="182">
        <v>1.0</v>
      </c>
      <c r="BT61" s="189">
        <v>1.0</v>
      </c>
      <c r="BU61" s="156"/>
      <c r="BV61" s="156"/>
      <c r="BW61" s="189">
        <v>1.0</v>
      </c>
      <c r="BX61" s="189">
        <v>1.0</v>
      </c>
      <c r="BY61" s="156"/>
      <c r="BZ61" s="156"/>
      <c r="CA61" s="189">
        <v>1.0</v>
      </c>
      <c r="CB61" s="190"/>
      <c r="CC61" s="190"/>
      <c r="CD61" s="190"/>
      <c r="CE61" s="237">
        <f t="shared" si="17"/>
        <v>11</v>
      </c>
      <c r="CF61" s="238">
        <f t="shared" si="18"/>
        <v>73.33333333</v>
      </c>
      <c r="CG61" s="139"/>
      <c r="CH61" s="156"/>
      <c r="CI61" s="156"/>
      <c r="CJ61" s="148"/>
      <c r="CK61" s="148"/>
      <c r="CL61" s="148"/>
      <c r="CM61" s="156"/>
      <c r="CN61" s="156"/>
      <c r="CO61" s="148"/>
      <c r="CP61" s="156"/>
      <c r="CQ61" s="156"/>
      <c r="CR61" s="190"/>
      <c r="CS61" s="239"/>
      <c r="CT61" s="190"/>
      <c r="CU61" s="190"/>
      <c r="CV61" s="190"/>
      <c r="CW61" s="190"/>
      <c r="CX61" s="190"/>
      <c r="CY61" s="190"/>
      <c r="CZ61" s="240">
        <f t="shared" si="19"/>
        <v>0</v>
      </c>
      <c r="DA61" s="241">
        <f t="shared" si="20"/>
        <v>0</v>
      </c>
      <c r="DB61" s="157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240">
        <f t="shared" si="21"/>
        <v>0</v>
      </c>
      <c r="DQ61" s="175" t="str">
        <f t="shared" si="22"/>
        <v>#DIV/0!</v>
      </c>
    </row>
    <row r="62" ht="15.75" customHeight="1">
      <c r="A62" s="124">
        <v>53.0</v>
      </c>
      <c r="B62" s="125" t="s">
        <v>160</v>
      </c>
      <c r="C62" s="127" t="s">
        <v>161</v>
      </c>
      <c r="D62" s="119">
        <f t="shared" si="7"/>
        <v>11</v>
      </c>
      <c r="E62" s="161">
        <f t="shared" si="8"/>
        <v>26.19047619</v>
      </c>
      <c r="F62" s="162">
        <f t="shared" si="9"/>
        <v>26.19047619</v>
      </c>
      <c r="G62" s="163">
        <f t="shared" si="10"/>
        <v>26.19047619</v>
      </c>
      <c r="H62" s="137"/>
      <c r="I62" s="139"/>
      <c r="J62" s="139"/>
      <c r="K62" s="139"/>
      <c r="L62" s="139"/>
      <c r="M62" s="166">
        <f t="shared" si="11"/>
        <v>0</v>
      </c>
      <c r="N62" s="167">
        <f t="shared" si="12"/>
        <v>0</v>
      </c>
      <c r="O62" s="137"/>
      <c r="P62" s="139"/>
      <c r="Q62" s="137"/>
      <c r="R62" s="139"/>
      <c r="S62" s="139"/>
      <c r="T62" s="139"/>
      <c r="U62" s="139"/>
      <c r="V62" s="139"/>
      <c r="W62" s="139"/>
      <c r="X62" s="182">
        <v>1.0</v>
      </c>
      <c r="Y62" s="139"/>
      <c r="Z62" s="227">
        <v>1.0</v>
      </c>
      <c r="AA62" s="231"/>
      <c r="AB62" s="242"/>
      <c r="AC62" s="139"/>
      <c r="AD62" s="139"/>
      <c r="AE62" s="139"/>
      <c r="AF62" s="180"/>
      <c r="AG62" s="180"/>
      <c r="AH62" s="180"/>
      <c r="AI62" s="229"/>
      <c r="AJ62" s="166">
        <f t="shared" si="13"/>
        <v>2</v>
      </c>
      <c r="AK62" s="230">
        <f t="shared" si="14"/>
        <v>22.22222222</v>
      </c>
      <c r="AL62" s="232"/>
      <c r="AM62" s="229"/>
      <c r="AN62" s="139"/>
      <c r="AO62" s="139"/>
      <c r="AP62" s="139"/>
      <c r="AQ62" s="182">
        <v>1.0</v>
      </c>
      <c r="AR62" s="182">
        <v>1.0</v>
      </c>
      <c r="AS62" s="182">
        <v>1.0</v>
      </c>
      <c r="AT62" s="182">
        <v>1.0</v>
      </c>
      <c r="AU62" s="139"/>
      <c r="AV62" s="204"/>
      <c r="AW62" s="182">
        <v>1.0</v>
      </c>
      <c r="AX62" s="139"/>
      <c r="AY62" s="139"/>
      <c r="AZ62" s="139"/>
      <c r="BA62" s="139"/>
      <c r="BB62" s="182">
        <v>1.0</v>
      </c>
      <c r="BC62" s="139"/>
      <c r="BD62" s="139"/>
      <c r="BE62" s="139"/>
      <c r="BF62" s="139"/>
      <c r="BG62" s="235">
        <f t="shared" si="15"/>
        <v>6</v>
      </c>
      <c r="BH62" s="230">
        <f t="shared" si="16"/>
        <v>50</v>
      </c>
      <c r="BI62" s="196">
        <v>1.0</v>
      </c>
      <c r="BJ62" s="246"/>
      <c r="BK62" s="139"/>
      <c r="BL62" s="139"/>
      <c r="BM62" s="139"/>
      <c r="BN62" s="139"/>
      <c r="BO62" s="137"/>
      <c r="BP62" s="182">
        <v>1.0</v>
      </c>
      <c r="BQ62" s="139"/>
      <c r="BR62" s="139"/>
      <c r="BS62" s="182">
        <v>1.0</v>
      </c>
      <c r="BT62" s="156"/>
      <c r="BU62" s="156"/>
      <c r="BV62" s="156"/>
      <c r="BW62" s="156"/>
      <c r="BX62" s="156"/>
      <c r="BY62" s="156"/>
      <c r="BZ62" s="156"/>
      <c r="CA62" s="156"/>
      <c r="CB62" s="190"/>
      <c r="CC62" s="190"/>
      <c r="CD62" s="190"/>
      <c r="CE62" s="237">
        <f t="shared" si="17"/>
        <v>3</v>
      </c>
      <c r="CF62" s="238">
        <f t="shared" si="18"/>
        <v>20</v>
      </c>
      <c r="CG62" s="139"/>
      <c r="CH62" s="156"/>
      <c r="CI62" s="156"/>
      <c r="CJ62" s="139"/>
      <c r="CK62" s="156"/>
      <c r="CL62" s="156"/>
      <c r="CM62" s="156"/>
      <c r="CN62" s="156"/>
      <c r="CO62" s="156"/>
      <c r="CP62" s="156"/>
      <c r="CQ62" s="156"/>
      <c r="CR62" s="190"/>
      <c r="CS62" s="239"/>
      <c r="CT62" s="190"/>
      <c r="CU62" s="190"/>
      <c r="CV62" s="190"/>
      <c r="CW62" s="190"/>
      <c r="CX62" s="190"/>
      <c r="CY62" s="190"/>
      <c r="CZ62" s="240">
        <f t="shared" si="19"/>
        <v>0</v>
      </c>
      <c r="DA62" s="241">
        <f t="shared" si="20"/>
        <v>0</v>
      </c>
      <c r="DB62" s="157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240">
        <f t="shared" si="21"/>
        <v>0</v>
      </c>
      <c r="DQ62" s="175" t="str">
        <f t="shared" si="22"/>
        <v>#DIV/0!</v>
      </c>
    </row>
    <row r="63" ht="15.75" customHeight="1">
      <c r="A63" s="124">
        <v>54.0</v>
      </c>
      <c r="B63" s="125" t="s">
        <v>162</v>
      </c>
      <c r="C63" s="127" t="s">
        <v>163</v>
      </c>
      <c r="D63" s="119">
        <f t="shared" si="7"/>
        <v>24</v>
      </c>
      <c r="E63" s="161">
        <f t="shared" si="8"/>
        <v>57.14285714</v>
      </c>
      <c r="F63" s="248" t="str">
        <f t="shared" si="9"/>
        <v>  </v>
      </c>
      <c r="G63" s="186" t="str">
        <f t="shared" si="10"/>
        <v>  </v>
      </c>
      <c r="H63" s="137"/>
      <c r="I63" s="139"/>
      <c r="J63" s="139"/>
      <c r="K63" s="139"/>
      <c r="L63" s="139"/>
      <c r="M63" s="166">
        <f t="shared" si="11"/>
        <v>0</v>
      </c>
      <c r="N63" s="167">
        <f t="shared" si="12"/>
        <v>0</v>
      </c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82">
        <v>1.0</v>
      </c>
      <c r="Z63" s="227">
        <v>1.0</v>
      </c>
      <c r="AA63" s="231"/>
      <c r="AB63" s="242"/>
      <c r="AC63" s="139"/>
      <c r="AD63" s="182">
        <v>1.0</v>
      </c>
      <c r="AE63" s="182">
        <v>1.0</v>
      </c>
      <c r="AF63" s="180"/>
      <c r="AG63" s="180"/>
      <c r="AH63" s="180"/>
      <c r="AI63" s="234">
        <v>1.0</v>
      </c>
      <c r="AJ63" s="166">
        <f t="shared" si="13"/>
        <v>5</v>
      </c>
      <c r="AK63" s="230">
        <f t="shared" si="14"/>
        <v>55.55555556</v>
      </c>
      <c r="AL63" s="232"/>
      <c r="AM63" s="229"/>
      <c r="AN63" s="139"/>
      <c r="AO63" s="139"/>
      <c r="AP63" s="182">
        <v>1.0</v>
      </c>
      <c r="AQ63" s="182">
        <v>1.0</v>
      </c>
      <c r="AR63" s="182">
        <v>1.0</v>
      </c>
      <c r="AS63" s="182">
        <v>1.0</v>
      </c>
      <c r="AT63" s="139"/>
      <c r="AU63" s="182">
        <v>1.0</v>
      </c>
      <c r="AV63" s="204"/>
      <c r="AW63" s="182">
        <v>1.0</v>
      </c>
      <c r="AX63" s="182">
        <v>1.0</v>
      </c>
      <c r="AY63" s="139"/>
      <c r="AZ63" s="139"/>
      <c r="BA63" s="139"/>
      <c r="BB63" s="139"/>
      <c r="BC63" s="139"/>
      <c r="BD63" s="139"/>
      <c r="BE63" s="182">
        <v>1.0</v>
      </c>
      <c r="BF63" s="139"/>
      <c r="BG63" s="235">
        <f t="shared" si="15"/>
        <v>8</v>
      </c>
      <c r="BH63" s="230">
        <f t="shared" si="16"/>
        <v>66.66666667</v>
      </c>
      <c r="BI63" s="137"/>
      <c r="BJ63" s="236">
        <v>1.0</v>
      </c>
      <c r="BK63" s="139"/>
      <c r="BL63" s="139"/>
      <c r="BM63" s="139"/>
      <c r="BN63" s="139"/>
      <c r="BO63" s="137"/>
      <c r="BP63" s="182">
        <v>1.0</v>
      </c>
      <c r="BQ63" s="182">
        <v>1.0</v>
      </c>
      <c r="BR63" s="182">
        <v>1.0</v>
      </c>
      <c r="BS63" s="182">
        <v>1.0</v>
      </c>
      <c r="BT63" s="189">
        <v>1.0</v>
      </c>
      <c r="BU63" s="189">
        <v>1.0</v>
      </c>
      <c r="BV63" s="189">
        <v>1.0</v>
      </c>
      <c r="BW63" s="156"/>
      <c r="BX63" s="156"/>
      <c r="BY63" s="189">
        <v>1.0</v>
      </c>
      <c r="BZ63" s="189">
        <v>1.0</v>
      </c>
      <c r="CA63" s="189">
        <v>1.0</v>
      </c>
      <c r="CB63" s="190"/>
      <c r="CC63" s="190"/>
      <c r="CD63" s="190"/>
      <c r="CE63" s="237">
        <f t="shared" si="17"/>
        <v>11</v>
      </c>
      <c r="CF63" s="238">
        <f t="shared" si="18"/>
        <v>73.33333333</v>
      </c>
      <c r="CG63" s="139"/>
      <c r="CH63" s="156"/>
      <c r="CI63" s="156"/>
      <c r="CJ63" s="139"/>
      <c r="CK63" s="156"/>
      <c r="CL63" s="156"/>
      <c r="CM63" s="156"/>
      <c r="CN63" s="156"/>
      <c r="CO63" s="156"/>
      <c r="CP63" s="156"/>
      <c r="CQ63" s="156"/>
      <c r="CR63" s="190"/>
      <c r="CS63" s="239"/>
      <c r="CT63" s="190"/>
      <c r="CU63" s="190"/>
      <c r="CV63" s="190"/>
      <c r="CW63" s="190"/>
      <c r="CX63" s="190"/>
      <c r="CY63" s="190"/>
      <c r="CZ63" s="240">
        <f t="shared" si="19"/>
        <v>0</v>
      </c>
      <c r="DA63" s="241">
        <f t="shared" si="20"/>
        <v>0</v>
      </c>
      <c r="DB63" s="157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240">
        <f t="shared" si="21"/>
        <v>0</v>
      </c>
      <c r="DQ63" s="175" t="str">
        <f t="shared" si="22"/>
        <v>#DIV/0!</v>
      </c>
    </row>
    <row r="64" ht="15.75" customHeight="1">
      <c r="A64" s="160">
        <v>55.0</v>
      </c>
      <c r="B64" s="125" t="s">
        <v>164</v>
      </c>
      <c r="C64" s="127" t="s">
        <v>165</v>
      </c>
      <c r="D64" s="119">
        <f t="shared" si="7"/>
        <v>21</v>
      </c>
      <c r="E64" s="161">
        <f t="shared" si="8"/>
        <v>50</v>
      </c>
      <c r="F64" s="162" t="str">
        <f t="shared" si="9"/>
        <v>  </v>
      </c>
      <c r="G64" s="186" t="str">
        <f t="shared" si="10"/>
        <v>  </v>
      </c>
      <c r="H64" s="137"/>
      <c r="I64" s="139"/>
      <c r="J64" s="139"/>
      <c r="K64" s="139"/>
      <c r="L64" s="139"/>
      <c r="M64" s="166">
        <f t="shared" si="11"/>
        <v>0</v>
      </c>
      <c r="N64" s="167">
        <f t="shared" si="12"/>
        <v>0</v>
      </c>
      <c r="O64" s="139"/>
      <c r="P64" s="139"/>
      <c r="Q64" s="139"/>
      <c r="R64" s="139"/>
      <c r="S64" s="139"/>
      <c r="T64" s="139"/>
      <c r="U64" s="139"/>
      <c r="V64" s="139"/>
      <c r="W64" s="182">
        <v>1.0</v>
      </c>
      <c r="X64" s="182">
        <v>1.0</v>
      </c>
      <c r="Y64" s="139"/>
      <c r="Z64" s="227">
        <v>1.0</v>
      </c>
      <c r="AA64" s="231"/>
      <c r="AB64" s="242"/>
      <c r="AC64" s="182">
        <v>1.0</v>
      </c>
      <c r="AD64" s="182">
        <v>1.0</v>
      </c>
      <c r="AE64" s="139"/>
      <c r="AF64" s="228">
        <v>1.0</v>
      </c>
      <c r="AG64" s="180"/>
      <c r="AH64" s="180"/>
      <c r="AI64" s="229"/>
      <c r="AJ64" s="166">
        <f t="shared" si="13"/>
        <v>6</v>
      </c>
      <c r="AK64" s="230">
        <f t="shared" si="14"/>
        <v>66.66666667</v>
      </c>
      <c r="AL64" s="232"/>
      <c r="AM64" s="229"/>
      <c r="AN64" s="139"/>
      <c r="AO64" s="139"/>
      <c r="AP64" s="139"/>
      <c r="AQ64" s="182">
        <v>1.0</v>
      </c>
      <c r="AR64" s="182">
        <v>1.0</v>
      </c>
      <c r="AS64" s="139"/>
      <c r="AT64" s="139"/>
      <c r="AU64" s="139"/>
      <c r="AV64" s="198">
        <v>1.0</v>
      </c>
      <c r="AW64" s="182">
        <v>1.0</v>
      </c>
      <c r="AX64" s="182">
        <v>1.0</v>
      </c>
      <c r="AY64" s="139"/>
      <c r="AZ64" s="139"/>
      <c r="BA64" s="139"/>
      <c r="BB64" s="139"/>
      <c r="BC64" s="139"/>
      <c r="BD64" s="139"/>
      <c r="BE64" s="139"/>
      <c r="BF64" s="139"/>
      <c r="BG64" s="235">
        <f t="shared" si="15"/>
        <v>5</v>
      </c>
      <c r="BH64" s="230">
        <f t="shared" si="16"/>
        <v>41.66666667</v>
      </c>
      <c r="BI64" s="137"/>
      <c r="BJ64" s="236">
        <v>1.0</v>
      </c>
      <c r="BK64" s="139"/>
      <c r="BL64" s="139"/>
      <c r="BM64" s="139"/>
      <c r="BN64" s="139"/>
      <c r="BO64" s="137"/>
      <c r="BP64" s="182">
        <v>1.0</v>
      </c>
      <c r="BQ64" s="182">
        <v>1.0</v>
      </c>
      <c r="BR64" s="182">
        <v>1.0</v>
      </c>
      <c r="BS64" s="139"/>
      <c r="BT64" s="156"/>
      <c r="BU64" s="189">
        <v>1.0</v>
      </c>
      <c r="BV64" s="189">
        <v>1.0</v>
      </c>
      <c r="BW64" s="189">
        <v>1.0</v>
      </c>
      <c r="BX64" s="189">
        <v>1.0</v>
      </c>
      <c r="BY64" s="189">
        <v>1.0</v>
      </c>
      <c r="BZ64" s="189">
        <v>1.0</v>
      </c>
      <c r="CA64" s="156"/>
      <c r="CB64" s="190"/>
      <c r="CC64" s="190"/>
      <c r="CD64" s="190"/>
      <c r="CE64" s="237">
        <f t="shared" si="17"/>
        <v>10</v>
      </c>
      <c r="CF64" s="238">
        <f t="shared" si="18"/>
        <v>66.66666667</v>
      </c>
      <c r="CG64" s="139"/>
      <c r="CH64" s="156"/>
      <c r="CI64" s="156"/>
      <c r="CJ64" s="139"/>
      <c r="CK64" s="156"/>
      <c r="CL64" s="156"/>
      <c r="CM64" s="156"/>
      <c r="CN64" s="156"/>
      <c r="CO64" s="156"/>
      <c r="CP64" s="156"/>
      <c r="CQ64" s="156"/>
      <c r="CR64" s="190"/>
      <c r="CS64" s="239"/>
      <c r="CT64" s="190"/>
      <c r="CU64" s="190"/>
      <c r="CV64" s="190"/>
      <c r="CW64" s="190"/>
      <c r="CX64" s="190"/>
      <c r="CY64" s="190"/>
      <c r="CZ64" s="240">
        <f t="shared" si="19"/>
        <v>0</v>
      </c>
      <c r="DA64" s="241">
        <f t="shared" si="20"/>
        <v>0</v>
      </c>
      <c r="DB64" s="157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240">
        <f t="shared" si="21"/>
        <v>0</v>
      </c>
      <c r="DQ64" s="175" t="str">
        <f t="shared" si="22"/>
        <v>#DIV/0!</v>
      </c>
    </row>
    <row r="65" ht="15.75" customHeight="1">
      <c r="A65" s="124">
        <v>56.0</v>
      </c>
      <c r="B65" s="125" t="s">
        <v>166</v>
      </c>
      <c r="C65" s="127" t="s">
        <v>167</v>
      </c>
      <c r="D65" s="119">
        <f t="shared" si="7"/>
        <v>15</v>
      </c>
      <c r="E65" s="161">
        <f t="shared" si="8"/>
        <v>35.71428571</v>
      </c>
      <c r="F65" s="162">
        <f t="shared" si="9"/>
        <v>35.71428571</v>
      </c>
      <c r="G65" s="163" t="str">
        <f t="shared" si="10"/>
        <v>  </v>
      </c>
      <c r="H65" s="137"/>
      <c r="I65" s="139"/>
      <c r="J65" s="139"/>
      <c r="K65" s="139"/>
      <c r="L65" s="139"/>
      <c r="M65" s="166">
        <f t="shared" si="11"/>
        <v>0</v>
      </c>
      <c r="N65" s="167">
        <f t="shared" si="12"/>
        <v>0</v>
      </c>
      <c r="O65" s="137"/>
      <c r="P65" s="139"/>
      <c r="Q65" s="137"/>
      <c r="R65" s="139"/>
      <c r="S65" s="139"/>
      <c r="T65" s="139"/>
      <c r="U65" s="139"/>
      <c r="V65" s="139"/>
      <c r="W65" s="139"/>
      <c r="X65" s="182">
        <v>1.0</v>
      </c>
      <c r="Y65" s="182">
        <v>1.0</v>
      </c>
      <c r="Z65" s="231"/>
      <c r="AA65" s="231"/>
      <c r="AB65" s="242"/>
      <c r="AC65" s="182">
        <v>1.0</v>
      </c>
      <c r="AD65" s="182">
        <v>1.0</v>
      </c>
      <c r="AE65" s="139"/>
      <c r="AF65" s="228">
        <v>1.0</v>
      </c>
      <c r="AG65" s="180"/>
      <c r="AH65" s="180"/>
      <c r="AI65" s="229"/>
      <c r="AJ65" s="166">
        <f t="shared" si="13"/>
        <v>5</v>
      </c>
      <c r="AK65" s="230">
        <f t="shared" si="14"/>
        <v>55.55555556</v>
      </c>
      <c r="AL65" s="232"/>
      <c r="AM65" s="229"/>
      <c r="AN65" s="139"/>
      <c r="AO65" s="139"/>
      <c r="AP65" s="139"/>
      <c r="AQ65" s="182">
        <v>1.0</v>
      </c>
      <c r="AR65" s="182">
        <v>1.0</v>
      </c>
      <c r="AS65" s="139"/>
      <c r="AT65" s="139"/>
      <c r="AU65" s="139"/>
      <c r="AV65" s="204"/>
      <c r="AW65" s="182">
        <v>1.0</v>
      </c>
      <c r="AX65" s="182">
        <v>1.0</v>
      </c>
      <c r="AY65" s="139"/>
      <c r="AZ65" s="139"/>
      <c r="BA65" s="139"/>
      <c r="BB65" s="139"/>
      <c r="BC65" s="139"/>
      <c r="BD65" s="139"/>
      <c r="BE65" s="139"/>
      <c r="BF65" s="139"/>
      <c r="BG65" s="235">
        <f t="shared" si="15"/>
        <v>4</v>
      </c>
      <c r="BH65" s="230">
        <f t="shared" si="16"/>
        <v>33.33333333</v>
      </c>
      <c r="BI65" s="137"/>
      <c r="BJ65" s="236">
        <v>1.0</v>
      </c>
      <c r="BK65" s="139"/>
      <c r="BL65" s="139"/>
      <c r="BM65" s="139"/>
      <c r="BN65" s="139"/>
      <c r="BO65" s="137"/>
      <c r="BP65" s="182">
        <v>1.0</v>
      </c>
      <c r="BQ65" s="139"/>
      <c r="BR65" s="139"/>
      <c r="BS65" s="182">
        <v>1.0</v>
      </c>
      <c r="BT65" s="156"/>
      <c r="BU65" s="189">
        <v>1.0</v>
      </c>
      <c r="BV65" s="156"/>
      <c r="BW65" s="189">
        <v>1.0</v>
      </c>
      <c r="BX65" s="189">
        <v>1.0</v>
      </c>
      <c r="BY65" s="156"/>
      <c r="BZ65" s="156"/>
      <c r="CA65" s="156"/>
      <c r="CB65" s="190"/>
      <c r="CC65" s="190"/>
      <c r="CD65" s="190"/>
      <c r="CE65" s="237">
        <f t="shared" si="17"/>
        <v>6</v>
      </c>
      <c r="CF65" s="238">
        <f t="shared" si="18"/>
        <v>40</v>
      </c>
      <c r="CG65" s="139"/>
      <c r="CH65" s="156"/>
      <c r="CI65" s="156"/>
      <c r="CJ65" s="139"/>
      <c r="CK65" s="156"/>
      <c r="CL65" s="156"/>
      <c r="CM65" s="156"/>
      <c r="CN65" s="156"/>
      <c r="CO65" s="156"/>
      <c r="CP65" s="156"/>
      <c r="CQ65" s="156"/>
      <c r="CR65" s="190"/>
      <c r="CS65" s="239"/>
      <c r="CT65" s="190"/>
      <c r="CU65" s="190"/>
      <c r="CV65" s="190"/>
      <c r="CW65" s="190"/>
      <c r="CX65" s="190"/>
      <c r="CY65" s="190"/>
      <c r="CZ65" s="240">
        <f t="shared" si="19"/>
        <v>0</v>
      </c>
      <c r="DA65" s="241">
        <f t="shared" si="20"/>
        <v>0</v>
      </c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240">
        <f t="shared" si="21"/>
        <v>0</v>
      </c>
      <c r="DQ65" s="175" t="str">
        <f t="shared" si="22"/>
        <v>#DIV/0!</v>
      </c>
    </row>
    <row r="66" ht="15.75" customHeight="1">
      <c r="A66" s="124">
        <v>57.0</v>
      </c>
      <c r="B66" s="125" t="s">
        <v>168</v>
      </c>
      <c r="C66" s="127" t="s">
        <v>169</v>
      </c>
      <c r="D66" s="119">
        <f t="shared" si="7"/>
        <v>23</v>
      </c>
      <c r="E66" s="161">
        <f t="shared" si="8"/>
        <v>54.76190476</v>
      </c>
      <c r="F66" s="248" t="str">
        <f t="shared" si="9"/>
        <v>  </v>
      </c>
      <c r="G66" s="186" t="str">
        <f t="shared" si="10"/>
        <v>  </v>
      </c>
      <c r="H66" s="137"/>
      <c r="I66" s="139"/>
      <c r="J66" s="139"/>
      <c r="K66" s="139"/>
      <c r="L66" s="139"/>
      <c r="M66" s="166">
        <f t="shared" si="11"/>
        <v>0</v>
      </c>
      <c r="N66" s="167">
        <f t="shared" si="12"/>
        <v>0</v>
      </c>
      <c r="O66" s="139"/>
      <c r="P66" s="139"/>
      <c r="Q66" s="139"/>
      <c r="R66" s="139"/>
      <c r="S66" s="139"/>
      <c r="T66" s="139"/>
      <c r="U66" s="139"/>
      <c r="V66" s="139"/>
      <c r="W66" s="139"/>
      <c r="X66" s="182">
        <v>1.0</v>
      </c>
      <c r="Y66" s="182">
        <v>1.0</v>
      </c>
      <c r="Z66" s="227">
        <v>1.0</v>
      </c>
      <c r="AA66" s="231"/>
      <c r="AB66" s="242"/>
      <c r="AC66" s="139"/>
      <c r="AD66" s="182">
        <v>1.0</v>
      </c>
      <c r="AE66" s="139"/>
      <c r="AF66" s="228">
        <v>1.0</v>
      </c>
      <c r="AG66" s="180"/>
      <c r="AH66" s="180"/>
      <c r="AI66" s="229"/>
      <c r="AJ66" s="166">
        <f t="shared" si="13"/>
        <v>5</v>
      </c>
      <c r="AK66" s="230">
        <f t="shared" si="14"/>
        <v>55.55555556</v>
      </c>
      <c r="AL66" s="232"/>
      <c r="AM66" s="229"/>
      <c r="AN66" s="139"/>
      <c r="AO66" s="139"/>
      <c r="AP66" s="182">
        <v>1.0</v>
      </c>
      <c r="AQ66" s="182">
        <v>1.0</v>
      </c>
      <c r="AR66" s="139"/>
      <c r="AS66" s="139"/>
      <c r="AT66" s="182">
        <v>1.0</v>
      </c>
      <c r="AU66" s="182">
        <v>1.0</v>
      </c>
      <c r="AV66" s="198">
        <v>1.0</v>
      </c>
      <c r="AW66" s="139"/>
      <c r="AX66" s="139"/>
      <c r="AY66" s="139"/>
      <c r="AZ66" s="139"/>
      <c r="BA66" s="139"/>
      <c r="BB66" s="139"/>
      <c r="BC66" s="139"/>
      <c r="BD66" s="139"/>
      <c r="BE66" s="182">
        <v>1.0</v>
      </c>
      <c r="BF66" s="139"/>
      <c r="BG66" s="235">
        <f t="shared" si="15"/>
        <v>6</v>
      </c>
      <c r="BH66" s="230">
        <f t="shared" si="16"/>
        <v>50</v>
      </c>
      <c r="BI66" s="196">
        <v>1.0</v>
      </c>
      <c r="BJ66" s="246"/>
      <c r="BK66" s="139"/>
      <c r="BL66" s="139"/>
      <c r="BM66" s="139"/>
      <c r="BN66" s="139"/>
      <c r="BO66" s="137"/>
      <c r="BP66" s="139"/>
      <c r="BQ66" s="182">
        <v>1.0</v>
      </c>
      <c r="BR66" s="182">
        <v>1.0</v>
      </c>
      <c r="BS66" s="182">
        <v>1.0</v>
      </c>
      <c r="BT66" s="189">
        <v>1.0</v>
      </c>
      <c r="BU66" s="189">
        <v>1.0</v>
      </c>
      <c r="BV66" s="189">
        <v>1.0</v>
      </c>
      <c r="BW66" s="189">
        <v>1.0</v>
      </c>
      <c r="BX66" s="189">
        <v>1.0</v>
      </c>
      <c r="BY66" s="189">
        <v>1.0</v>
      </c>
      <c r="BZ66" s="189">
        <v>1.0</v>
      </c>
      <c r="CA66" s="189">
        <v>1.0</v>
      </c>
      <c r="CB66" s="190"/>
      <c r="CC66" s="190"/>
      <c r="CD66" s="190"/>
      <c r="CE66" s="237">
        <f t="shared" si="17"/>
        <v>12</v>
      </c>
      <c r="CF66" s="238">
        <f t="shared" si="18"/>
        <v>80</v>
      </c>
      <c r="CG66" s="139"/>
      <c r="CH66" s="156"/>
      <c r="CI66" s="156"/>
      <c r="CJ66" s="139"/>
      <c r="CK66" s="156"/>
      <c r="CL66" s="156"/>
      <c r="CM66" s="156"/>
      <c r="CN66" s="156"/>
      <c r="CO66" s="156"/>
      <c r="CP66" s="156"/>
      <c r="CQ66" s="156"/>
      <c r="CR66" s="190"/>
      <c r="CS66" s="239"/>
      <c r="CT66" s="190"/>
      <c r="CU66" s="190"/>
      <c r="CV66" s="190"/>
      <c r="CW66" s="190"/>
      <c r="CX66" s="190"/>
      <c r="CY66" s="190"/>
      <c r="CZ66" s="240">
        <f t="shared" si="19"/>
        <v>0</v>
      </c>
      <c r="DA66" s="241">
        <f t="shared" si="20"/>
        <v>0</v>
      </c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240">
        <f t="shared" si="21"/>
        <v>0</v>
      </c>
      <c r="DQ66" s="175" t="str">
        <f t="shared" si="22"/>
        <v>#DIV/0!</v>
      </c>
    </row>
    <row r="67" ht="15.75" customHeight="1">
      <c r="A67" s="160">
        <v>58.0</v>
      </c>
      <c r="B67" s="125" t="s">
        <v>170</v>
      </c>
      <c r="C67" s="127" t="s">
        <v>171</v>
      </c>
      <c r="D67" s="119">
        <f t="shared" si="7"/>
        <v>7</v>
      </c>
      <c r="E67" s="161">
        <f t="shared" si="8"/>
        <v>16.66666667</v>
      </c>
      <c r="F67" s="162">
        <f t="shared" si="9"/>
        <v>16.66666667</v>
      </c>
      <c r="G67" s="163">
        <f t="shared" si="10"/>
        <v>16.66666667</v>
      </c>
      <c r="H67" s="137"/>
      <c r="I67" s="139"/>
      <c r="J67" s="139"/>
      <c r="K67" s="139"/>
      <c r="L67" s="139"/>
      <c r="M67" s="166">
        <f t="shared" si="11"/>
        <v>0</v>
      </c>
      <c r="N67" s="167">
        <f t="shared" si="12"/>
        <v>0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231"/>
      <c r="AA67" s="231"/>
      <c r="AB67" s="242"/>
      <c r="AC67" s="139"/>
      <c r="AD67" s="139"/>
      <c r="AE67" s="139"/>
      <c r="AF67" s="180"/>
      <c r="AG67" s="180"/>
      <c r="AH67" s="180"/>
      <c r="AI67" s="234">
        <v>1.0</v>
      </c>
      <c r="AJ67" s="166">
        <f t="shared" si="13"/>
        <v>1</v>
      </c>
      <c r="AK67" s="230">
        <f t="shared" si="14"/>
        <v>11.11111111</v>
      </c>
      <c r="AL67" s="232"/>
      <c r="AM67" s="229"/>
      <c r="AN67" s="139"/>
      <c r="AO67" s="139"/>
      <c r="AP67" s="139"/>
      <c r="AQ67" s="139"/>
      <c r="AR67" s="139"/>
      <c r="AS67" s="139"/>
      <c r="AT67" s="139"/>
      <c r="AU67" s="139"/>
      <c r="AV67" s="204"/>
      <c r="AW67" s="139"/>
      <c r="AX67" s="182">
        <v>1.0</v>
      </c>
      <c r="AY67" s="139"/>
      <c r="AZ67" s="139"/>
      <c r="BA67" s="139"/>
      <c r="BB67" s="139"/>
      <c r="BC67" s="139"/>
      <c r="BD67" s="139"/>
      <c r="BE67" s="182">
        <v>1.0</v>
      </c>
      <c r="BF67" s="244"/>
      <c r="BG67" s="235">
        <f t="shared" si="15"/>
        <v>2</v>
      </c>
      <c r="BH67" s="230">
        <f t="shared" si="16"/>
        <v>16.66666667</v>
      </c>
      <c r="BI67" s="137"/>
      <c r="BJ67" s="236">
        <v>1.0</v>
      </c>
      <c r="BK67" s="139"/>
      <c r="BL67" s="139"/>
      <c r="BM67" s="139"/>
      <c r="BN67" s="139"/>
      <c r="BO67" s="137"/>
      <c r="BP67" s="139"/>
      <c r="BQ67" s="139"/>
      <c r="BR67" s="139"/>
      <c r="BS67" s="182">
        <v>1.0</v>
      </c>
      <c r="BT67" s="189">
        <v>1.0</v>
      </c>
      <c r="BU67" s="156"/>
      <c r="BV67" s="156"/>
      <c r="BW67" s="156"/>
      <c r="BX67" s="156"/>
      <c r="BY67" s="156"/>
      <c r="BZ67" s="156"/>
      <c r="CA67" s="189">
        <v>1.0</v>
      </c>
      <c r="CB67" s="190"/>
      <c r="CC67" s="190"/>
      <c r="CD67" s="190"/>
      <c r="CE67" s="237">
        <f t="shared" si="17"/>
        <v>4</v>
      </c>
      <c r="CF67" s="238">
        <f t="shared" si="18"/>
        <v>26.66666667</v>
      </c>
      <c r="CG67" s="139"/>
      <c r="CH67" s="156"/>
      <c r="CI67" s="156"/>
      <c r="CJ67" s="139"/>
      <c r="CK67" s="156"/>
      <c r="CL67" s="156"/>
      <c r="CM67" s="156"/>
      <c r="CN67" s="156"/>
      <c r="CO67" s="156"/>
      <c r="CP67" s="156"/>
      <c r="CQ67" s="156"/>
      <c r="CR67" s="190"/>
      <c r="CS67" s="239"/>
      <c r="CT67" s="190"/>
      <c r="CU67" s="190"/>
      <c r="CV67" s="190"/>
      <c r="CW67" s="190"/>
      <c r="CX67" s="190"/>
      <c r="CY67" s="190"/>
      <c r="CZ67" s="240">
        <f t="shared" si="19"/>
        <v>0</v>
      </c>
      <c r="DA67" s="241">
        <f t="shared" si="20"/>
        <v>0</v>
      </c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240">
        <f t="shared" si="21"/>
        <v>0</v>
      </c>
      <c r="DQ67" s="175" t="str">
        <f t="shared" si="22"/>
        <v>#DIV/0!</v>
      </c>
    </row>
    <row r="68" ht="15.75" customHeight="1">
      <c r="A68" s="124">
        <v>59.0</v>
      </c>
      <c r="B68" s="125" t="s">
        <v>172</v>
      </c>
      <c r="C68" s="127" t="s">
        <v>173</v>
      </c>
      <c r="D68" s="119">
        <f t="shared" si="7"/>
        <v>0</v>
      </c>
      <c r="E68" s="161">
        <f t="shared" si="8"/>
        <v>0</v>
      </c>
      <c r="F68" s="162">
        <f t="shared" si="9"/>
        <v>0</v>
      </c>
      <c r="G68" s="163">
        <f t="shared" si="10"/>
        <v>0</v>
      </c>
      <c r="H68" s="244"/>
      <c r="I68" s="139"/>
      <c r="J68" s="139"/>
      <c r="K68" s="139"/>
      <c r="L68" s="139"/>
      <c r="M68" s="166">
        <f t="shared" si="11"/>
        <v>0</v>
      </c>
      <c r="N68" s="167">
        <f t="shared" si="12"/>
        <v>0</v>
      </c>
      <c r="O68" s="137"/>
      <c r="P68" s="139"/>
      <c r="Q68" s="137"/>
      <c r="R68" s="139"/>
      <c r="S68" s="139"/>
      <c r="T68" s="139"/>
      <c r="U68" s="139"/>
      <c r="V68" s="139"/>
      <c r="W68" s="139"/>
      <c r="X68" s="139"/>
      <c r="Y68" s="139"/>
      <c r="Z68" s="231"/>
      <c r="AA68" s="231"/>
      <c r="AB68" s="242"/>
      <c r="AC68" s="139"/>
      <c r="AD68" s="139"/>
      <c r="AE68" s="244"/>
      <c r="AF68" s="180"/>
      <c r="AG68" s="180"/>
      <c r="AH68" s="180"/>
      <c r="AI68" s="229"/>
      <c r="AJ68" s="166">
        <f t="shared" si="13"/>
        <v>0</v>
      </c>
      <c r="AK68" s="230">
        <f t="shared" si="14"/>
        <v>0</v>
      </c>
      <c r="AL68" s="232"/>
      <c r="AM68" s="229"/>
      <c r="AN68" s="139"/>
      <c r="AO68" s="139"/>
      <c r="AP68" s="139"/>
      <c r="AQ68" s="139"/>
      <c r="AR68" s="139"/>
      <c r="AS68" s="139"/>
      <c r="AT68" s="139"/>
      <c r="AU68" s="139"/>
      <c r="AV68" s="204"/>
      <c r="AW68" s="139"/>
      <c r="AX68" s="139"/>
      <c r="AY68" s="139"/>
      <c r="AZ68" s="139"/>
      <c r="BA68" s="139"/>
      <c r="BB68" s="139"/>
      <c r="BC68" s="139"/>
      <c r="BD68" s="139"/>
      <c r="BE68" s="139"/>
      <c r="BF68" s="244"/>
      <c r="BG68" s="235">
        <f t="shared" si="15"/>
        <v>0</v>
      </c>
      <c r="BH68" s="230">
        <f t="shared" si="16"/>
        <v>0</v>
      </c>
      <c r="BI68" s="137"/>
      <c r="BJ68" s="246"/>
      <c r="BK68" s="139"/>
      <c r="BL68" s="139"/>
      <c r="BM68" s="139"/>
      <c r="BN68" s="139"/>
      <c r="BO68" s="139"/>
      <c r="BP68" s="139"/>
      <c r="BQ68" s="139"/>
      <c r="BR68" s="139"/>
      <c r="BS68" s="139"/>
      <c r="BT68" s="156"/>
      <c r="BU68" s="156"/>
      <c r="BV68" s="156"/>
      <c r="BW68" s="156"/>
      <c r="BX68" s="156"/>
      <c r="BY68" s="156"/>
      <c r="BZ68" s="156"/>
      <c r="CA68" s="156"/>
      <c r="CB68" s="190"/>
      <c r="CC68" s="190"/>
      <c r="CD68" s="190"/>
      <c r="CE68" s="237">
        <f t="shared" si="17"/>
        <v>0</v>
      </c>
      <c r="CF68" s="238">
        <f t="shared" si="18"/>
        <v>0</v>
      </c>
      <c r="CG68" s="139"/>
      <c r="CH68" s="156"/>
      <c r="CI68" s="156"/>
      <c r="CJ68" s="139"/>
      <c r="CK68" s="156"/>
      <c r="CL68" s="156"/>
      <c r="CM68" s="156"/>
      <c r="CN68" s="156"/>
      <c r="CO68" s="156"/>
      <c r="CP68" s="156"/>
      <c r="CQ68" s="156"/>
      <c r="CR68" s="190"/>
      <c r="CS68" s="239"/>
      <c r="CT68" s="190"/>
      <c r="CU68" s="190"/>
      <c r="CV68" s="190"/>
      <c r="CW68" s="190"/>
      <c r="CX68" s="190"/>
      <c r="CY68" s="190"/>
      <c r="CZ68" s="240">
        <f t="shared" si="19"/>
        <v>0</v>
      </c>
      <c r="DA68" s="241">
        <f t="shared" si="20"/>
        <v>0</v>
      </c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240">
        <f t="shared" si="21"/>
        <v>0</v>
      </c>
      <c r="DQ68" s="175" t="str">
        <f t="shared" si="22"/>
        <v>#DIV/0!</v>
      </c>
    </row>
    <row r="69" ht="15.75" customHeight="1">
      <c r="A69" s="124">
        <v>60.0</v>
      </c>
      <c r="B69" s="125" t="s">
        <v>174</v>
      </c>
      <c r="C69" s="127" t="s">
        <v>175</v>
      </c>
      <c r="D69" s="119">
        <f t="shared" si="7"/>
        <v>21</v>
      </c>
      <c r="E69" s="161">
        <f t="shared" si="8"/>
        <v>50</v>
      </c>
      <c r="F69" s="248" t="str">
        <f t="shared" si="9"/>
        <v>  </v>
      </c>
      <c r="G69" s="186" t="str">
        <f t="shared" si="10"/>
        <v>  </v>
      </c>
      <c r="H69" s="244"/>
      <c r="I69" s="139"/>
      <c r="J69" s="139"/>
      <c r="K69" s="139"/>
      <c r="L69" s="139"/>
      <c r="M69" s="166">
        <f t="shared" si="11"/>
        <v>0</v>
      </c>
      <c r="N69" s="295">
        <f t="shared" si="12"/>
        <v>0</v>
      </c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31"/>
      <c r="AA69" s="231"/>
      <c r="AB69" s="242"/>
      <c r="AC69" s="139"/>
      <c r="AD69" s="182">
        <v>1.0</v>
      </c>
      <c r="AE69" s="280">
        <v>1.0</v>
      </c>
      <c r="AF69" s="228">
        <v>1.0</v>
      </c>
      <c r="AG69" s="180"/>
      <c r="AH69" s="180"/>
      <c r="AI69" s="234">
        <v>1.0</v>
      </c>
      <c r="AJ69" s="166">
        <f t="shared" si="13"/>
        <v>4</v>
      </c>
      <c r="AK69" s="230">
        <f t="shared" si="14"/>
        <v>44.44444444</v>
      </c>
      <c r="AL69" s="232"/>
      <c r="AM69" s="229"/>
      <c r="AN69" s="139"/>
      <c r="AO69" s="139"/>
      <c r="AP69" s="139"/>
      <c r="AQ69" s="182">
        <v>1.0</v>
      </c>
      <c r="AR69" s="182">
        <v>1.0</v>
      </c>
      <c r="AS69" s="182">
        <v>1.0</v>
      </c>
      <c r="AT69" s="182">
        <v>1.0</v>
      </c>
      <c r="AU69" s="182">
        <v>1.0</v>
      </c>
      <c r="AV69" s="139"/>
      <c r="AW69" s="182">
        <v>1.0</v>
      </c>
      <c r="AX69" s="139"/>
      <c r="AY69" s="139"/>
      <c r="AZ69" s="139"/>
      <c r="BA69" s="139"/>
      <c r="BB69" s="139"/>
      <c r="BC69" s="139"/>
      <c r="BD69" s="139"/>
      <c r="BE69" s="139"/>
      <c r="BF69" s="139"/>
      <c r="BG69" s="235">
        <f t="shared" si="15"/>
        <v>6</v>
      </c>
      <c r="BH69" s="230">
        <f t="shared" si="16"/>
        <v>50</v>
      </c>
      <c r="BI69" s="137"/>
      <c r="BJ69" s="246"/>
      <c r="BK69" s="139"/>
      <c r="BL69" s="139"/>
      <c r="BM69" s="139"/>
      <c r="BN69" s="139"/>
      <c r="BO69" s="139"/>
      <c r="BP69" s="182">
        <v>1.0</v>
      </c>
      <c r="BQ69" s="182">
        <v>1.0</v>
      </c>
      <c r="BR69" s="182">
        <v>1.0</v>
      </c>
      <c r="BS69" s="139"/>
      <c r="BT69" s="189">
        <v>1.0</v>
      </c>
      <c r="BU69" s="189">
        <v>1.0</v>
      </c>
      <c r="BV69" s="189">
        <v>1.0</v>
      </c>
      <c r="BW69" s="189">
        <v>1.0</v>
      </c>
      <c r="BX69" s="189">
        <v>1.0</v>
      </c>
      <c r="BY69" s="189">
        <v>1.0</v>
      </c>
      <c r="BZ69" s="189">
        <v>1.0</v>
      </c>
      <c r="CA69" s="189">
        <v>1.0</v>
      </c>
      <c r="CB69" s="190"/>
      <c r="CC69" s="190"/>
      <c r="CD69" s="190"/>
      <c r="CE69" s="237">
        <f t="shared" si="17"/>
        <v>11</v>
      </c>
      <c r="CF69" s="238">
        <f t="shared" si="18"/>
        <v>73.33333333</v>
      </c>
      <c r="CG69" s="139"/>
      <c r="CH69" s="156"/>
      <c r="CI69" s="156"/>
      <c r="CJ69" s="148"/>
      <c r="CK69" s="148"/>
      <c r="CL69" s="148"/>
      <c r="CM69" s="156"/>
      <c r="CN69" s="156"/>
      <c r="CO69" s="148"/>
      <c r="CP69" s="156"/>
      <c r="CQ69" s="156"/>
      <c r="CR69" s="190"/>
      <c r="CS69" s="239"/>
      <c r="CT69" s="190"/>
      <c r="CU69" s="190"/>
      <c r="CV69" s="190"/>
      <c r="CW69" s="190"/>
      <c r="CX69" s="190"/>
      <c r="CY69" s="190"/>
      <c r="CZ69" s="240">
        <f t="shared" si="19"/>
        <v>0</v>
      </c>
      <c r="DA69" s="241">
        <f t="shared" si="20"/>
        <v>0</v>
      </c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240">
        <f t="shared" si="21"/>
        <v>0</v>
      </c>
      <c r="DQ69" s="175" t="str">
        <f t="shared" si="22"/>
        <v>#DIV/0!</v>
      </c>
    </row>
    <row r="70" ht="15.75" customHeight="1">
      <c r="A70" s="160">
        <v>61.0</v>
      </c>
      <c r="B70" s="125" t="s">
        <v>176</v>
      </c>
      <c r="C70" s="127" t="s">
        <v>177</v>
      </c>
      <c r="D70" s="119">
        <f t="shared" si="7"/>
        <v>14</v>
      </c>
      <c r="E70" s="161">
        <f t="shared" si="8"/>
        <v>33.33333333</v>
      </c>
      <c r="F70" s="162">
        <f t="shared" si="9"/>
        <v>33.33333333</v>
      </c>
      <c r="G70" s="186" t="str">
        <f t="shared" si="10"/>
        <v>  </v>
      </c>
      <c r="H70" s="244"/>
      <c r="I70" s="244"/>
      <c r="J70" s="244"/>
      <c r="K70" s="244"/>
      <c r="L70" s="244"/>
      <c r="M70" s="166">
        <f t="shared" si="11"/>
        <v>0</v>
      </c>
      <c r="N70" s="295">
        <f t="shared" si="12"/>
        <v>0</v>
      </c>
      <c r="O70" s="244"/>
      <c r="P70" s="244"/>
      <c r="Q70" s="244"/>
      <c r="R70" s="244"/>
      <c r="S70" s="244"/>
      <c r="T70" s="244"/>
      <c r="U70" s="139"/>
      <c r="V70" s="139"/>
      <c r="W70" s="139"/>
      <c r="X70" s="182">
        <v>1.0</v>
      </c>
      <c r="Y70" s="280">
        <v>1.0</v>
      </c>
      <c r="Z70" s="231"/>
      <c r="AA70" s="231"/>
      <c r="AB70" s="242"/>
      <c r="AC70" s="280">
        <v>1.0</v>
      </c>
      <c r="AD70" s="139"/>
      <c r="AE70" s="244"/>
      <c r="AF70" s="228">
        <v>1.0</v>
      </c>
      <c r="AG70" s="180"/>
      <c r="AH70" s="180"/>
      <c r="AI70" s="229"/>
      <c r="AJ70" s="166">
        <f t="shared" si="13"/>
        <v>4</v>
      </c>
      <c r="AK70" s="230">
        <f t="shared" si="14"/>
        <v>44.44444444</v>
      </c>
      <c r="AL70" s="232"/>
      <c r="AM70" s="229"/>
      <c r="AN70" s="139"/>
      <c r="AO70" s="139"/>
      <c r="AP70" s="139"/>
      <c r="AQ70" s="280">
        <v>1.0</v>
      </c>
      <c r="AR70" s="244"/>
      <c r="AS70" s="182">
        <v>1.0</v>
      </c>
      <c r="AT70" s="182">
        <v>1.0</v>
      </c>
      <c r="AU70" s="244"/>
      <c r="AV70" s="280">
        <v>1.0</v>
      </c>
      <c r="AW70" s="244"/>
      <c r="AX70" s="244"/>
      <c r="AY70" s="139"/>
      <c r="AZ70" s="139"/>
      <c r="BA70" s="139"/>
      <c r="BB70" s="182">
        <v>1.0</v>
      </c>
      <c r="BC70" s="139"/>
      <c r="BD70" s="139"/>
      <c r="BE70" s="139"/>
      <c r="BF70" s="244"/>
      <c r="BG70" s="235">
        <f t="shared" si="15"/>
        <v>5</v>
      </c>
      <c r="BH70" s="296">
        <f t="shared" si="16"/>
        <v>41.66666667</v>
      </c>
      <c r="BI70" s="137"/>
      <c r="BJ70" s="244"/>
      <c r="BK70" s="244"/>
      <c r="BL70" s="244"/>
      <c r="BM70" s="244"/>
      <c r="BN70" s="244"/>
      <c r="BO70" s="244"/>
      <c r="BP70" s="280">
        <v>1.0</v>
      </c>
      <c r="BQ70" s="244"/>
      <c r="BR70" s="244"/>
      <c r="BS70" s="244"/>
      <c r="BT70" s="280">
        <v>1.0</v>
      </c>
      <c r="BU70" s="244"/>
      <c r="BV70" s="244"/>
      <c r="BW70" s="280">
        <v>1.0</v>
      </c>
      <c r="BX70" s="280">
        <v>1.0</v>
      </c>
      <c r="BY70" s="244"/>
      <c r="BZ70" s="244"/>
      <c r="CA70" s="280">
        <v>1.0</v>
      </c>
      <c r="CB70" s="289"/>
      <c r="CC70" s="289"/>
      <c r="CD70" s="289"/>
      <c r="CE70" s="237">
        <f t="shared" si="17"/>
        <v>5</v>
      </c>
      <c r="CF70" s="238">
        <f t="shared" si="18"/>
        <v>33.33333333</v>
      </c>
      <c r="CG70" s="244"/>
      <c r="CH70" s="244"/>
      <c r="CI70" s="244"/>
      <c r="CJ70" s="148"/>
      <c r="CK70" s="148"/>
      <c r="CL70" s="148"/>
      <c r="CM70" s="244"/>
      <c r="CN70" s="244"/>
      <c r="CO70" s="148"/>
      <c r="CP70" s="244"/>
      <c r="CQ70" s="244"/>
      <c r="CR70" s="289"/>
      <c r="CS70" s="239"/>
      <c r="CT70" s="289"/>
      <c r="CU70" s="289"/>
      <c r="CV70" s="289"/>
      <c r="CW70" s="289"/>
      <c r="CX70" s="289"/>
      <c r="CY70" s="289"/>
      <c r="CZ70" s="240">
        <f t="shared" si="19"/>
        <v>0</v>
      </c>
      <c r="DA70" s="241">
        <f t="shared" si="20"/>
        <v>0</v>
      </c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240">
        <f t="shared" si="21"/>
        <v>0</v>
      </c>
      <c r="DQ70" s="175" t="str">
        <f t="shared" si="22"/>
        <v>#DIV/0!</v>
      </c>
    </row>
    <row r="71" ht="15.75" customHeight="1">
      <c r="A71" s="124">
        <v>62.0</v>
      </c>
      <c r="B71" s="125" t="s">
        <v>178</v>
      </c>
      <c r="C71" s="127" t="s">
        <v>179</v>
      </c>
      <c r="D71" s="119">
        <f t="shared" si="7"/>
        <v>21</v>
      </c>
      <c r="E71" s="161">
        <f t="shared" si="8"/>
        <v>50</v>
      </c>
      <c r="F71" s="162" t="str">
        <f t="shared" si="9"/>
        <v>  </v>
      </c>
      <c r="G71" s="298" t="str">
        <f t="shared" si="10"/>
        <v>  </v>
      </c>
      <c r="H71" s="244"/>
      <c r="I71" s="244"/>
      <c r="J71" s="244"/>
      <c r="K71" s="244"/>
      <c r="L71" s="244"/>
      <c r="M71" s="235">
        <f t="shared" si="11"/>
        <v>0</v>
      </c>
      <c r="N71" s="295">
        <f t="shared" si="12"/>
        <v>0</v>
      </c>
      <c r="O71" s="244"/>
      <c r="P71" s="244"/>
      <c r="Q71" s="244"/>
      <c r="R71" s="244"/>
      <c r="S71" s="244"/>
      <c r="T71" s="244"/>
      <c r="U71" s="139"/>
      <c r="V71" s="139"/>
      <c r="W71" s="139"/>
      <c r="X71" s="182">
        <v>1.0</v>
      </c>
      <c r="Y71" s="280">
        <v>1.0</v>
      </c>
      <c r="Z71" s="227">
        <v>1.0</v>
      </c>
      <c r="AA71" s="231"/>
      <c r="AB71" s="242"/>
      <c r="AC71" s="244"/>
      <c r="AD71" s="182">
        <v>1.0</v>
      </c>
      <c r="AE71" s="280">
        <v>1.0</v>
      </c>
      <c r="AF71" s="180"/>
      <c r="AG71" s="180"/>
      <c r="AH71" s="180"/>
      <c r="AI71" s="234">
        <v>1.0</v>
      </c>
      <c r="AJ71" s="166">
        <f t="shared" si="13"/>
        <v>6</v>
      </c>
      <c r="AK71" s="230">
        <f t="shared" si="14"/>
        <v>66.66666667</v>
      </c>
      <c r="AL71" s="232"/>
      <c r="AM71" s="229"/>
      <c r="AN71" s="139"/>
      <c r="AO71" s="139"/>
      <c r="AP71" s="182">
        <v>1.0</v>
      </c>
      <c r="AQ71" s="280">
        <v>1.0</v>
      </c>
      <c r="AR71" s="244"/>
      <c r="AS71" s="182">
        <v>1.0</v>
      </c>
      <c r="AT71" s="182">
        <v>1.0</v>
      </c>
      <c r="AU71" s="244"/>
      <c r="AV71" s="244"/>
      <c r="AW71" s="244"/>
      <c r="AX71" s="280">
        <v>1.0</v>
      </c>
      <c r="AY71" s="139"/>
      <c r="AZ71" s="139"/>
      <c r="BA71" s="139"/>
      <c r="BB71" s="139"/>
      <c r="BC71" s="139"/>
      <c r="BD71" s="139"/>
      <c r="BE71" s="182">
        <v>1.0</v>
      </c>
      <c r="BF71" s="244"/>
      <c r="BG71" s="235">
        <f t="shared" si="15"/>
        <v>6</v>
      </c>
      <c r="BH71" s="296">
        <f t="shared" si="16"/>
        <v>50</v>
      </c>
      <c r="BI71" s="137"/>
      <c r="BJ71" s="244"/>
      <c r="BK71" s="244"/>
      <c r="BL71" s="244"/>
      <c r="BM71" s="244"/>
      <c r="BN71" s="244"/>
      <c r="BO71" s="244"/>
      <c r="BP71" s="280">
        <v>1.0</v>
      </c>
      <c r="BQ71" s="280">
        <v>1.0</v>
      </c>
      <c r="BR71" s="280">
        <v>1.0</v>
      </c>
      <c r="BS71" s="244"/>
      <c r="BT71" s="280">
        <v>1.0</v>
      </c>
      <c r="BU71" s="280">
        <v>1.0</v>
      </c>
      <c r="BV71" s="280">
        <v>1.0</v>
      </c>
      <c r="BW71" s="244"/>
      <c r="BX71" s="244"/>
      <c r="BY71" s="280">
        <v>1.0</v>
      </c>
      <c r="BZ71" s="280">
        <v>1.0</v>
      </c>
      <c r="CA71" s="280">
        <v>1.0</v>
      </c>
      <c r="CB71" s="289"/>
      <c r="CC71" s="289"/>
      <c r="CD71" s="289"/>
      <c r="CE71" s="237">
        <f t="shared" si="17"/>
        <v>9</v>
      </c>
      <c r="CF71" s="238">
        <f t="shared" si="18"/>
        <v>60</v>
      </c>
      <c r="CG71" s="244"/>
      <c r="CH71" s="244"/>
      <c r="CI71" s="244"/>
      <c r="CJ71" s="244"/>
      <c r="CK71" s="244"/>
      <c r="CL71" s="244"/>
      <c r="CM71" s="244"/>
      <c r="CN71" s="244"/>
      <c r="CO71" s="244"/>
      <c r="CP71" s="244"/>
      <c r="CQ71" s="244"/>
      <c r="CR71" s="289"/>
      <c r="CS71" s="239"/>
      <c r="CT71" s="289"/>
      <c r="CU71" s="289"/>
      <c r="CV71" s="289"/>
      <c r="CW71" s="289"/>
      <c r="CX71" s="289"/>
      <c r="CY71" s="289"/>
      <c r="CZ71" s="240">
        <f t="shared" si="19"/>
        <v>0</v>
      </c>
      <c r="DA71" s="241">
        <f t="shared" si="20"/>
        <v>0</v>
      </c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240">
        <f t="shared" si="21"/>
        <v>0</v>
      </c>
      <c r="DQ71" s="175" t="str">
        <f t="shared" si="22"/>
        <v>#DIV/0!</v>
      </c>
    </row>
    <row r="72" ht="15.75" customHeight="1">
      <c r="A72" s="124">
        <v>63.0</v>
      </c>
      <c r="B72" s="125" t="s">
        <v>180</v>
      </c>
      <c r="C72" s="127" t="s">
        <v>181</v>
      </c>
      <c r="D72" s="119">
        <f t="shared" si="7"/>
        <v>11</v>
      </c>
      <c r="E72" s="161">
        <f t="shared" si="8"/>
        <v>26.19047619</v>
      </c>
      <c r="F72" s="162">
        <f t="shared" si="9"/>
        <v>26.19047619</v>
      </c>
      <c r="G72" s="298">
        <f t="shared" si="10"/>
        <v>26.19047619</v>
      </c>
      <c r="H72" s="244"/>
      <c r="I72" s="244"/>
      <c r="J72" s="244"/>
      <c r="K72" s="244"/>
      <c r="L72" s="244"/>
      <c r="M72" s="235">
        <f t="shared" si="11"/>
        <v>0</v>
      </c>
      <c r="N72" s="295">
        <f t="shared" si="12"/>
        <v>0</v>
      </c>
      <c r="O72" s="139"/>
      <c r="P72" s="244"/>
      <c r="Q72" s="244"/>
      <c r="R72" s="244"/>
      <c r="S72" s="244"/>
      <c r="T72" s="244"/>
      <c r="U72" s="139"/>
      <c r="V72" s="139"/>
      <c r="W72" s="139"/>
      <c r="X72" s="139"/>
      <c r="Y72" s="244"/>
      <c r="Z72" s="231"/>
      <c r="AA72" s="231"/>
      <c r="AB72" s="244"/>
      <c r="AC72" s="280">
        <v>1.0</v>
      </c>
      <c r="AD72" s="139"/>
      <c r="AE72" s="244"/>
      <c r="AF72" s="228">
        <v>1.0</v>
      </c>
      <c r="AG72" s="180"/>
      <c r="AH72" s="180"/>
      <c r="AI72" s="234">
        <v>1.0</v>
      </c>
      <c r="AJ72" s="166">
        <f t="shared" si="13"/>
        <v>3</v>
      </c>
      <c r="AK72" s="296">
        <f t="shared" si="14"/>
        <v>33.33333333</v>
      </c>
      <c r="AL72" s="232"/>
      <c r="AM72" s="229"/>
      <c r="AN72" s="139"/>
      <c r="AO72" s="139"/>
      <c r="AP72" s="139"/>
      <c r="AQ72" s="280">
        <v>1.0</v>
      </c>
      <c r="AR72" s="244"/>
      <c r="AS72" s="244"/>
      <c r="AT72" s="280"/>
      <c r="AU72" s="280">
        <v>1.0</v>
      </c>
      <c r="AV72" s="280">
        <v>1.0</v>
      </c>
      <c r="AW72" s="244"/>
      <c r="AX72" s="244"/>
      <c r="AY72" s="139"/>
      <c r="AZ72" s="139"/>
      <c r="BA72" s="139"/>
      <c r="BB72" s="182">
        <v>1.0</v>
      </c>
      <c r="BC72" s="139"/>
      <c r="BD72" s="139"/>
      <c r="BE72" s="139"/>
      <c r="BF72" s="244"/>
      <c r="BG72" s="235">
        <f t="shared" si="15"/>
        <v>4</v>
      </c>
      <c r="BH72" s="296">
        <f t="shared" si="16"/>
        <v>33.33333333</v>
      </c>
      <c r="BI72" s="196">
        <v>1.0</v>
      </c>
      <c r="BJ72" s="280">
        <v>1.0</v>
      </c>
      <c r="BK72" s="244"/>
      <c r="BL72" s="280">
        <v>1.0</v>
      </c>
      <c r="BM72" s="244"/>
      <c r="BN72" s="244"/>
      <c r="BO72" s="244"/>
      <c r="BP72" s="280">
        <v>1.0</v>
      </c>
      <c r="BQ72" s="244"/>
      <c r="BR72" s="244"/>
      <c r="BS72" s="244"/>
      <c r="BT72" s="244"/>
      <c r="BU72" s="244"/>
      <c r="BV72" s="244"/>
      <c r="BW72" s="244"/>
      <c r="BX72" s="244"/>
      <c r="BY72" s="244"/>
      <c r="BZ72" s="244"/>
      <c r="CA72" s="244"/>
      <c r="CB72" s="289"/>
      <c r="CC72" s="289"/>
      <c r="CD72" s="289"/>
      <c r="CE72" s="237">
        <f t="shared" si="17"/>
        <v>4</v>
      </c>
      <c r="CF72" s="300">
        <f t="shared" si="18"/>
        <v>26.66666667</v>
      </c>
      <c r="CG72" s="244"/>
      <c r="CH72" s="244"/>
      <c r="CI72" s="244"/>
      <c r="CJ72" s="244"/>
      <c r="CK72" s="244"/>
      <c r="CL72" s="244"/>
      <c r="CM72" s="244"/>
      <c r="CN72" s="244"/>
      <c r="CO72" s="244"/>
      <c r="CP72" s="244"/>
      <c r="CQ72" s="244"/>
      <c r="CR72" s="289"/>
      <c r="CS72" s="239"/>
      <c r="CT72" s="289"/>
      <c r="CU72" s="289"/>
      <c r="CV72" s="289"/>
      <c r="CW72" s="289"/>
      <c r="CX72" s="289"/>
      <c r="CY72" s="289"/>
      <c r="CZ72" s="240">
        <f t="shared" si="19"/>
        <v>0</v>
      </c>
      <c r="DA72" s="241">
        <f t="shared" si="20"/>
        <v>0</v>
      </c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240">
        <f t="shared" si="21"/>
        <v>0</v>
      </c>
      <c r="DQ72" s="175" t="str">
        <f t="shared" si="22"/>
        <v>#DIV/0!</v>
      </c>
    </row>
    <row r="73" ht="15.75" customHeight="1">
      <c r="A73" s="160">
        <v>64.0</v>
      </c>
      <c r="B73" s="125" t="s">
        <v>182</v>
      </c>
      <c r="C73" s="127" t="s">
        <v>183</v>
      </c>
      <c r="D73" s="119">
        <f t="shared" si="7"/>
        <v>13</v>
      </c>
      <c r="E73" s="161">
        <f t="shared" si="8"/>
        <v>30.95238095</v>
      </c>
      <c r="F73" s="162">
        <f t="shared" si="9"/>
        <v>30.95238095</v>
      </c>
      <c r="G73" s="298" t="str">
        <f t="shared" si="10"/>
        <v>  </v>
      </c>
      <c r="H73" s="244"/>
      <c r="I73" s="244"/>
      <c r="J73" s="244"/>
      <c r="K73" s="244"/>
      <c r="L73" s="244"/>
      <c r="M73" s="235">
        <f t="shared" si="11"/>
        <v>0</v>
      </c>
      <c r="N73" s="295">
        <f t="shared" si="12"/>
        <v>0</v>
      </c>
      <c r="O73" s="244"/>
      <c r="P73" s="244"/>
      <c r="Q73" s="244"/>
      <c r="R73" s="244"/>
      <c r="S73" s="244"/>
      <c r="T73" s="244"/>
      <c r="U73" s="139"/>
      <c r="V73" s="139"/>
      <c r="W73" s="139"/>
      <c r="X73" s="182">
        <v>1.0</v>
      </c>
      <c r="Y73" s="244"/>
      <c r="Z73" s="227">
        <v>1.0</v>
      </c>
      <c r="AA73" s="231"/>
      <c r="AB73" s="244"/>
      <c r="AC73" s="244"/>
      <c r="AD73" s="139"/>
      <c r="AE73" s="244"/>
      <c r="AF73" s="180"/>
      <c r="AG73" s="180"/>
      <c r="AH73" s="180"/>
      <c r="AI73" s="229"/>
      <c r="AJ73" s="166">
        <f t="shared" si="13"/>
        <v>2</v>
      </c>
      <c r="AK73" s="296">
        <f t="shared" si="14"/>
        <v>22.22222222</v>
      </c>
      <c r="AL73" s="232"/>
      <c r="AM73" s="229"/>
      <c r="AN73" s="139"/>
      <c r="AO73" s="139"/>
      <c r="AP73" s="139"/>
      <c r="AQ73" s="280">
        <v>1.0</v>
      </c>
      <c r="AR73" s="280">
        <v>1.0</v>
      </c>
      <c r="AS73" s="280">
        <v>1.0</v>
      </c>
      <c r="AT73" s="280">
        <v>1.0</v>
      </c>
      <c r="AU73" s="244"/>
      <c r="AV73" s="244"/>
      <c r="AW73" s="280">
        <v>1.0</v>
      </c>
      <c r="AX73" s="244"/>
      <c r="AY73" s="139"/>
      <c r="AZ73" s="139"/>
      <c r="BA73" s="139"/>
      <c r="BB73" s="182">
        <v>1.0</v>
      </c>
      <c r="BC73" s="139"/>
      <c r="BD73" s="139"/>
      <c r="BE73" s="139"/>
      <c r="BF73" s="244"/>
      <c r="BG73" s="235">
        <f t="shared" si="15"/>
        <v>6</v>
      </c>
      <c r="BH73" s="296">
        <f t="shared" si="16"/>
        <v>50</v>
      </c>
      <c r="BI73" s="196">
        <v>1.0</v>
      </c>
      <c r="BJ73" s="244"/>
      <c r="BK73" s="244"/>
      <c r="BL73" s="244"/>
      <c r="BM73" s="244"/>
      <c r="BN73" s="244"/>
      <c r="BO73" s="244"/>
      <c r="BP73" s="280">
        <v>1.0</v>
      </c>
      <c r="BQ73" s="244"/>
      <c r="BR73" s="244"/>
      <c r="BS73" s="280">
        <v>1.0</v>
      </c>
      <c r="BT73" s="280">
        <v>1.0</v>
      </c>
      <c r="BU73" s="244"/>
      <c r="BV73" s="244"/>
      <c r="BW73" s="244"/>
      <c r="BX73" s="244"/>
      <c r="BY73" s="244"/>
      <c r="BZ73" s="244"/>
      <c r="CA73" s="280">
        <v>1.0</v>
      </c>
      <c r="CB73" s="289"/>
      <c r="CC73" s="289"/>
      <c r="CD73" s="289"/>
      <c r="CE73" s="237">
        <f t="shared" si="17"/>
        <v>5</v>
      </c>
      <c r="CF73" s="300">
        <f t="shared" si="18"/>
        <v>33.33333333</v>
      </c>
      <c r="CG73" s="244"/>
      <c r="CH73" s="244"/>
      <c r="CI73" s="244"/>
      <c r="CJ73" s="244"/>
      <c r="CK73" s="244"/>
      <c r="CL73" s="244"/>
      <c r="CM73" s="244"/>
      <c r="CN73" s="244"/>
      <c r="CO73" s="244"/>
      <c r="CP73" s="244"/>
      <c r="CQ73" s="244"/>
      <c r="CR73" s="289"/>
      <c r="CS73" s="239"/>
      <c r="CT73" s="289"/>
      <c r="CU73" s="289"/>
      <c r="CV73" s="289"/>
      <c r="CW73" s="289"/>
      <c r="CX73" s="289"/>
      <c r="CY73" s="289"/>
      <c r="CZ73" s="240">
        <f t="shared" si="19"/>
        <v>0</v>
      </c>
      <c r="DA73" s="241">
        <f t="shared" si="20"/>
        <v>0</v>
      </c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240">
        <f t="shared" si="21"/>
        <v>0</v>
      </c>
      <c r="DQ73" s="175" t="str">
        <f t="shared" si="22"/>
        <v>#DIV/0!</v>
      </c>
    </row>
    <row r="74" ht="15.75" customHeight="1">
      <c r="A74" s="124">
        <v>65.0</v>
      </c>
      <c r="B74" s="125" t="s">
        <v>184</v>
      </c>
      <c r="C74" s="127" t="s">
        <v>185</v>
      </c>
      <c r="D74" s="119">
        <f t="shared" si="7"/>
        <v>23</v>
      </c>
      <c r="E74" s="161">
        <f t="shared" si="8"/>
        <v>54.76190476</v>
      </c>
      <c r="F74" s="162" t="str">
        <f t="shared" si="9"/>
        <v>  </v>
      </c>
      <c r="G74" s="299" t="str">
        <f t="shared" si="10"/>
        <v>  </v>
      </c>
      <c r="H74" s="244"/>
      <c r="I74" s="244"/>
      <c r="J74" s="244"/>
      <c r="K74" s="244"/>
      <c r="L74" s="244"/>
      <c r="M74" s="235">
        <f t="shared" si="11"/>
        <v>0</v>
      </c>
      <c r="N74" s="295">
        <f t="shared" si="12"/>
        <v>0</v>
      </c>
      <c r="O74" s="244"/>
      <c r="P74" s="244"/>
      <c r="Q74" s="244"/>
      <c r="R74" s="244"/>
      <c r="S74" s="244"/>
      <c r="T74" s="244"/>
      <c r="U74" s="139"/>
      <c r="V74" s="139"/>
      <c r="W74" s="139"/>
      <c r="X74" s="182">
        <v>1.0</v>
      </c>
      <c r="Y74" s="280">
        <v>1.0</v>
      </c>
      <c r="Z74" s="231"/>
      <c r="AA74" s="231"/>
      <c r="AB74" s="244"/>
      <c r="AC74" s="280">
        <v>1.0</v>
      </c>
      <c r="AD74" s="139"/>
      <c r="AE74" s="244"/>
      <c r="AF74" s="228">
        <v>1.0</v>
      </c>
      <c r="AG74" s="180"/>
      <c r="AH74" s="180"/>
      <c r="AI74" s="234">
        <v>1.0</v>
      </c>
      <c r="AJ74" s="166">
        <f t="shared" si="13"/>
        <v>5</v>
      </c>
      <c r="AK74" s="296">
        <f t="shared" si="14"/>
        <v>55.55555556</v>
      </c>
      <c r="AL74" s="232"/>
      <c r="AM74" s="229"/>
      <c r="AN74" s="139"/>
      <c r="AO74" s="139"/>
      <c r="AP74" s="139"/>
      <c r="AQ74" s="280">
        <v>1.0</v>
      </c>
      <c r="AR74" s="280">
        <v>1.0</v>
      </c>
      <c r="AS74" s="244"/>
      <c r="AT74" s="280"/>
      <c r="AU74" s="280">
        <v>1.0</v>
      </c>
      <c r="AV74" s="244"/>
      <c r="AW74" s="280">
        <v>1.0</v>
      </c>
      <c r="AX74" s="244"/>
      <c r="AY74" s="139"/>
      <c r="AZ74" s="139"/>
      <c r="BA74" s="139"/>
      <c r="BB74" s="139"/>
      <c r="BC74" s="139"/>
      <c r="BD74" s="139"/>
      <c r="BE74" s="139"/>
      <c r="BF74" s="280">
        <v>1.0</v>
      </c>
      <c r="BG74" s="235">
        <f t="shared" si="15"/>
        <v>5</v>
      </c>
      <c r="BH74" s="296">
        <f t="shared" si="16"/>
        <v>41.66666667</v>
      </c>
      <c r="BI74" s="196">
        <v>1.0</v>
      </c>
      <c r="BJ74" s="244"/>
      <c r="BK74" s="244"/>
      <c r="BL74" s="280">
        <v>1.0</v>
      </c>
      <c r="BM74" s="244"/>
      <c r="BN74" s="244"/>
      <c r="BO74" s="244"/>
      <c r="BP74" s="280">
        <v>1.0</v>
      </c>
      <c r="BQ74" s="280">
        <v>1.0</v>
      </c>
      <c r="BR74" s="280">
        <v>1.0</v>
      </c>
      <c r="BS74" s="244"/>
      <c r="BT74" s="280">
        <v>1.0</v>
      </c>
      <c r="BU74" s="280">
        <v>1.0</v>
      </c>
      <c r="BV74" s="280">
        <v>1.0</v>
      </c>
      <c r="BW74" s="280">
        <v>1.0</v>
      </c>
      <c r="BX74" s="280">
        <v>1.0</v>
      </c>
      <c r="BY74" s="280">
        <v>1.0</v>
      </c>
      <c r="BZ74" s="280">
        <v>1.0</v>
      </c>
      <c r="CA74" s="280">
        <v>1.0</v>
      </c>
      <c r="CB74" s="289"/>
      <c r="CC74" s="289"/>
      <c r="CD74" s="289"/>
      <c r="CE74" s="237">
        <f t="shared" si="17"/>
        <v>13</v>
      </c>
      <c r="CF74" s="300">
        <f t="shared" si="18"/>
        <v>86.66666667</v>
      </c>
      <c r="CG74" s="244"/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89"/>
      <c r="CS74" s="239"/>
      <c r="CT74" s="289"/>
      <c r="CU74" s="289"/>
      <c r="CV74" s="289"/>
      <c r="CW74" s="289"/>
      <c r="CX74" s="289"/>
      <c r="CY74" s="289"/>
      <c r="CZ74" s="240">
        <f t="shared" si="19"/>
        <v>0</v>
      </c>
      <c r="DA74" s="241">
        <f t="shared" si="20"/>
        <v>0</v>
      </c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240">
        <f t="shared" si="21"/>
        <v>0</v>
      </c>
      <c r="DQ74" s="175" t="str">
        <f t="shared" si="22"/>
        <v>#DIV/0!</v>
      </c>
    </row>
    <row r="75" ht="15.75" customHeight="1">
      <c r="A75" s="124">
        <v>66.0</v>
      </c>
      <c r="B75" s="125" t="s">
        <v>186</v>
      </c>
      <c r="C75" s="127" t="s">
        <v>187</v>
      </c>
      <c r="D75" s="119">
        <f t="shared" si="7"/>
        <v>22</v>
      </c>
      <c r="E75" s="161">
        <f t="shared" si="8"/>
        <v>52.38095238</v>
      </c>
      <c r="F75" s="248" t="str">
        <f t="shared" si="9"/>
        <v>  </v>
      </c>
      <c r="G75" s="299" t="str">
        <f t="shared" si="10"/>
        <v>  </v>
      </c>
      <c r="H75" s="244"/>
      <c r="I75" s="244"/>
      <c r="J75" s="244"/>
      <c r="K75" s="244"/>
      <c r="L75" s="244"/>
      <c r="M75" s="235">
        <f t="shared" si="11"/>
        <v>0</v>
      </c>
      <c r="N75" s="295">
        <f t="shared" si="12"/>
        <v>0</v>
      </c>
      <c r="O75" s="244"/>
      <c r="P75" s="244"/>
      <c r="Q75" s="244"/>
      <c r="R75" s="244"/>
      <c r="S75" s="244"/>
      <c r="T75" s="244"/>
      <c r="U75" s="139"/>
      <c r="V75" s="139"/>
      <c r="W75" s="182">
        <v>1.0</v>
      </c>
      <c r="X75" s="182">
        <v>1.0</v>
      </c>
      <c r="Y75" s="280">
        <v>1.0</v>
      </c>
      <c r="Z75" s="227">
        <v>1.0</v>
      </c>
      <c r="AA75" s="231"/>
      <c r="AB75" s="244"/>
      <c r="AC75" s="244"/>
      <c r="AD75" s="182">
        <v>1.0</v>
      </c>
      <c r="AE75" s="280">
        <v>1.0</v>
      </c>
      <c r="AF75" s="228">
        <v>1.0</v>
      </c>
      <c r="AG75" s="180"/>
      <c r="AH75" s="180"/>
      <c r="AI75" s="229"/>
      <c r="AJ75" s="166">
        <f t="shared" si="13"/>
        <v>7</v>
      </c>
      <c r="AK75" s="296">
        <f t="shared" si="14"/>
        <v>77.77777778</v>
      </c>
      <c r="AL75" s="232"/>
      <c r="AM75" s="229"/>
      <c r="AN75" s="139"/>
      <c r="AO75" s="139"/>
      <c r="AP75" s="139"/>
      <c r="AQ75" s="244"/>
      <c r="AR75" s="244"/>
      <c r="AS75" s="280">
        <v>1.0</v>
      </c>
      <c r="AT75" s="280">
        <v>1.0</v>
      </c>
      <c r="AU75" s="280">
        <v>1.0</v>
      </c>
      <c r="AV75" s="280">
        <v>1.0</v>
      </c>
      <c r="AW75" s="244"/>
      <c r="AX75" s="280">
        <v>1.0</v>
      </c>
      <c r="AY75" s="139"/>
      <c r="AZ75" s="139"/>
      <c r="BA75" s="139"/>
      <c r="BB75" s="182">
        <v>1.0</v>
      </c>
      <c r="BC75" s="139"/>
      <c r="BD75" s="139"/>
      <c r="BE75" s="182">
        <v>1.0</v>
      </c>
      <c r="BF75" s="244"/>
      <c r="BG75" s="235">
        <f t="shared" si="15"/>
        <v>7</v>
      </c>
      <c r="BH75" s="296">
        <f t="shared" si="16"/>
        <v>58.33333333</v>
      </c>
      <c r="BI75" s="196">
        <v>1.0</v>
      </c>
      <c r="BJ75" s="280">
        <v>1.0</v>
      </c>
      <c r="BK75" s="244"/>
      <c r="BL75" s="244"/>
      <c r="BM75" s="244"/>
      <c r="BN75" s="244"/>
      <c r="BO75" s="244"/>
      <c r="BP75" s="280">
        <v>1.0</v>
      </c>
      <c r="BQ75" s="244"/>
      <c r="BR75" s="244"/>
      <c r="BS75" s="280">
        <v>1.0</v>
      </c>
      <c r="BT75" s="280">
        <v>1.0</v>
      </c>
      <c r="BU75" s="244"/>
      <c r="BV75" s="244"/>
      <c r="BW75" s="280">
        <v>1.0</v>
      </c>
      <c r="BX75" s="280">
        <v>1.0</v>
      </c>
      <c r="BY75" s="244"/>
      <c r="BZ75" s="244"/>
      <c r="CA75" s="280">
        <v>1.0</v>
      </c>
      <c r="CB75" s="289"/>
      <c r="CC75" s="289"/>
      <c r="CD75" s="289"/>
      <c r="CE75" s="237">
        <f t="shared" si="17"/>
        <v>8</v>
      </c>
      <c r="CF75" s="300">
        <f t="shared" si="18"/>
        <v>53.33333333</v>
      </c>
      <c r="CG75" s="244"/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89"/>
      <c r="CS75" s="239"/>
      <c r="CT75" s="289"/>
      <c r="CU75" s="289"/>
      <c r="CV75" s="289"/>
      <c r="CW75" s="289"/>
      <c r="CX75" s="289"/>
      <c r="CY75" s="289"/>
      <c r="CZ75" s="240">
        <f t="shared" si="19"/>
        <v>0</v>
      </c>
      <c r="DA75" s="241">
        <f t="shared" si="20"/>
        <v>0</v>
      </c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240">
        <f t="shared" si="21"/>
        <v>0</v>
      </c>
      <c r="DQ75" s="175" t="str">
        <f t="shared" si="22"/>
        <v>#DIV/0!</v>
      </c>
    </row>
    <row r="76" ht="15.75" customHeight="1">
      <c r="A76" s="160">
        <v>67.0</v>
      </c>
      <c r="B76" s="125" t="s">
        <v>189</v>
      </c>
      <c r="C76" s="127" t="s">
        <v>190</v>
      </c>
      <c r="D76" s="119">
        <f t="shared" si="7"/>
        <v>21</v>
      </c>
      <c r="E76" s="161">
        <f t="shared" si="8"/>
        <v>50</v>
      </c>
      <c r="F76" s="248" t="str">
        <f t="shared" si="9"/>
        <v>  </v>
      </c>
      <c r="G76" s="299" t="str">
        <f t="shared" si="10"/>
        <v>  </v>
      </c>
      <c r="H76" s="244"/>
      <c r="I76" s="244"/>
      <c r="J76" s="244"/>
      <c r="K76" s="244"/>
      <c r="L76" s="244"/>
      <c r="M76" s="235">
        <f t="shared" si="11"/>
        <v>0</v>
      </c>
      <c r="N76" s="295">
        <f t="shared" si="12"/>
        <v>0</v>
      </c>
      <c r="O76" s="139"/>
      <c r="P76" s="139"/>
      <c r="Q76" s="139"/>
      <c r="R76" s="139"/>
      <c r="S76" s="244"/>
      <c r="T76" s="244"/>
      <c r="U76" s="139"/>
      <c r="V76" s="139"/>
      <c r="W76" s="182">
        <v>1.0</v>
      </c>
      <c r="X76" s="182">
        <v>1.0</v>
      </c>
      <c r="Y76" s="280">
        <v>1.0</v>
      </c>
      <c r="Z76" s="231"/>
      <c r="AA76" s="231"/>
      <c r="AB76" s="244"/>
      <c r="AC76" s="280">
        <v>1.0</v>
      </c>
      <c r="AD76" s="182">
        <v>1.0</v>
      </c>
      <c r="AE76" s="244"/>
      <c r="AF76" s="180"/>
      <c r="AG76" s="180"/>
      <c r="AH76" s="180"/>
      <c r="AI76" s="229"/>
      <c r="AJ76" s="166">
        <f t="shared" si="13"/>
        <v>5</v>
      </c>
      <c r="AK76" s="296">
        <f t="shared" si="14"/>
        <v>55.55555556</v>
      </c>
      <c r="AL76" s="232"/>
      <c r="AM76" s="229"/>
      <c r="AN76" s="139"/>
      <c r="AO76" s="139"/>
      <c r="AP76" s="139"/>
      <c r="AQ76" s="244"/>
      <c r="AR76" s="280">
        <v>1.0</v>
      </c>
      <c r="AS76" s="280">
        <v>1.0</v>
      </c>
      <c r="AT76" s="280">
        <v>1.0</v>
      </c>
      <c r="AU76" s="244"/>
      <c r="AV76" s="280">
        <v>1.0</v>
      </c>
      <c r="AW76" s="280">
        <v>1.0</v>
      </c>
      <c r="AX76" s="280">
        <v>1.0</v>
      </c>
      <c r="AY76" s="139"/>
      <c r="AZ76" s="139"/>
      <c r="BA76" s="139"/>
      <c r="BB76" s="139"/>
      <c r="BC76" s="139"/>
      <c r="BD76" s="139"/>
      <c r="BE76" s="139"/>
      <c r="BF76" s="244"/>
      <c r="BG76" s="235">
        <f t="shared" si="15"/>
        <v>6</v>
      </c>
      <c r="BH76" s="296">
        <f t="shared" si="16"/>
        <v>50</v>
      </c>
      <c r="BI76" s="196">
        <v>1.0</v>
      </c>
      <c r="BJ76" s="280">
        <v>1.0</v>
      </c>
      <c r="BK76" s="244"/>
      <c r="BL76" s="280">
        <v>1.0</v>
      </c>
      <c r="BM76" s="244"/>
      <c r="BN76" s="244"/>
      <c r="BO76" s="244"/>
      <c r="BP76" s="280">
        <v>1.0</v>
      </c>
      <c r="BQ76" s="280">
        <v>1.0</v>
      </c>
      <c r="BR76" s="280">
        <v>1.0</v>
      </c>
      <c r="BS76" s="244"/>
      <c r="BT76" s="280">
        <v>1.0</v>
      </c>
      <c r="BU76" s="244"/>
      <c r="BV76" s="244"/>
      <c r="BW76" s="280">
        <v>1.0</v>
      </c>
      <c r="BX76" s="280">
        <v>1.0</v>
      </c>
      <c r="BY76" s="244"/>
      <c r="BZ76" s="244"/>
      <c r="CA76" s="280">
        <v>1.0</v>
      </c>
      <c r="CB76" s="289"/>
      <c r="CC76" s="289"/>
      <c r="CD76" s="289"/>
      <c r="CE76" s="237">
        <f t="shared" si="17"/>
        <v>10</v>
      </c>
      <c r="CF76" s="300">
        <f t="shared" si="18"/>
        <v>66.66666667</v>
      </c>
      <c r="CG76" s="244"/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89"/>
      <c r="CS76" s="239"/>
      <c r="CT76" s="289"/>
      <c r="CU76" s="289"/>
      <c r="CV76" s="289"/>
      <c r="CW76" s="289"/>
      <c r="CX76" s="289"/>
      <c r="CY76" s="289"/>
      <c r="CZ76" s="240">
        <f t="shared" si="19"/>
        <v>0</v>
      </c>
      <c r="DA76" s="241">
        <f t="shared" si="20"/>
        <v>0</v>
      </c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240">
        <f t="shared" si="21"/>
        <v>0</v>
      </c>
      <c r="DQ76" s="175" t="str">
        <f t="shared" si="22"/>
        <v>#DIV/0!</v>
      </c>
    </row>
    <row r="77" ht="15.75" customHeight="1">
      <c r="A77" s="124">
        <v>68.0</v>
      </c>
      <c r="B77" s="125" t="s">
        <v>191</v>
      </c>
      <c r="C77" s="127" t="s">
        <v>192</v>
      </c>
      <c r="D77" s="119">
        <f t="shared" si="7"/>
        <v>19</v>
      </c>
      <c r="E77" s="161">
        <f t="shared" si="8"/>
        <v>45.23809524</v>
      </c>
      <c r="F77" s="162">
        <f t="shared" si="9"/>
        <v>45.23809524</v>
      </c>
      <c r="G77" s="299" t="str">
        <f t="shared" si="10"/>
        <v>  </v>
      </c>
      <c r="H77" s="244"/>
      <c r="I77" s="244"/>
      <c r="J77" s="244"/>
      <c r="K77" s="244"/>
      <c r="L77" s="244"/>
      <c r="M77" s="235">
        <f t="shared" si="11"/>
        <v>0</v>
      </c>
      <c r="N77" s="295">
        <f t="shared" si="12"/>
        <v>0</v>
      </c>
      <c r="O77" s="139"/>
      <c r="P77" s="139"/>
      <c r="Q77" s="139"/>
      <c r="R77" s="139"/>
      <c r="S77" s="244"/>
      <c r="T77" s="244"/>
      <c r="U77" s="139"/>
      <c r="V77" s="139"/>
      <c r="W77" s="182">
        <v>1.0</v>
      </c>
      <c r="X77" s="182">
        <v>1.0</v>
      </c>
      <c r="Y77" s="244"/>
      <c r="Z77" s="231"/>
      <c r="AA77" s="231"/>
      <c r="AB77" s="244"/>
      <c r="AC77" s="244"/>
      <c r="AD77" s="182">
        <v>1.0</v>
      </c>
      <c r="AE77" s="244"/>
      <c r="AF77" s="228">
        <v>1.0</v>
      </c>
      <c r="AG77" s="180"/>
      <c r="AH77" s="180"/>
      <c r="AI77" s="234">
        <v>1.0</v>
      </c>
      <c r="AJ77" s="166">
        <f t="shared" si="13"/>
        <v>5</v>
      </c>
      <c r="AK77" s="296">
        <f t="shared" si="14"/>
        <v>55.55555556</v>
      </c>
      <c r="AL77" s="232"/>
      <c r="AM77" s="229"/>
      <c r="AN77" s="139"/>
      <c r="AO77" s="139"/>
      <c r="AP77" s="139"/>
      <c r="AQ77" s="280">
        <v>1.0</v>
      </c>
      <c r="AR77" s="280">
        <v>1.0</v>
      </c>
      <c r="AS77" s="280">
        <v>1.0</v>
      </c>
      <c r="AT77" s="280">
        <v>1.0</v>
      </c>
      <c r="AU77" s="244"/>
      <c r="AV77" s="244"/>
      <c r="AW77" s="280">
        <v>1.0</v>
      </c>
      <c r="AX77" s="280">
        <v>1.0</v>
      </c>
      <c r="AY77" s="139"/>
      <c r="AZ77" s="139"/>
      <c r="BA77" s="139"/>
      <c r="BB77" s="139"/>
      <c r="BC77" s="139"/>
      <c r="BD77" s="139"/>
      <c r="BE77" s="139"/>
      <c r="BF77" s="244"/>
      <c r="BG77" s="235">
        <f t="shared" si="15"/>
        <v>6</v>
      </c>
      <c r="BH77" s="296">
        <f t="shared" si="16"/>
        <v>50</v>
      </c>
      <c r="BI77" s="137"/>
      <c r="BJ77" s="244"/>
      <c r="BK77" s="244"/>
      <c r="BL77" s="244"/>
      <c r="BM77" s="244"/>
      <c r="BN77" s="244"/>
      <c r="BO77" s="244"/>
      <c r="BP77" s="280">
        <v>1.0</v>
      </c>
      <c r="BQ77" s="280">
        <v>1.0</v>
      </c>
      <c r="BR77" s="280">
        <v>1.0</v>
      </c>
      <c r="BS77" s="280">
        <v>1.0</v>
      </c>
      <c r="BT77" s="280">
        <v>1.0</v>
      </c>
      <c r="BU77" s="244"/>
      <c r="BV77" s="244"/>
      <c r="BW77" s="280">
        <v>1.0</v>
      </c>
      <c r="BX77" s="280">
        <v>1.0</v>
      </c>
      <c r="BY77" s="244"/>
      <c r="BZ77" s="244"/>
      <c r="CA77" s="280">
        <v>1.0</v>
      </c>
      <c r="CB77" s="289"/>
      <c r="CC77" s="289"/>
      <c r="CD77" s="289"/>
      <c r="CE77" s="237">
        <f t="shared" si="17"/>
        <v>8</v>
      </c>
      <c r="CF77" s="300">
        <f t="shared" si="18"/>
        <v>53.33333333</v>
      </c>
      <c r="CG77" s="244"/>
      <c r="CH77" s="244"/>
      <c r="CI77" s="244"/>
      <c r="CJ77" s="244"/>
      <c r="CK77" s="244"/>
      <c r="CL77" s="244"/>
      <c r="CM77" s="244"/>
      <c r="CN77" s="244"/>
      <c r="CO77" s="244"/>
      <c r="CP77" s="244"/>
      <c r="CQ77" s="244"/>
      <c r="CR77" s="289"/>
      <c r="CS77" s="239"/>
      <c r="CT77" s="289"/>
      <c r="CU77" s="289"/>
      <c r="CV77" s="289"/>
      <c r="CW77" s="289"/>
      <c r="CX77" s="289"/>
      <c r="CY77" s="289"/>
      <c r="CZ77" s="240">
        <f t="shared" si="19"/>
        <v>0</v>
      </c>
      <c r="DA77" s="241">
        <f t="shared" si="20"/>
        <v>0</v>
      </c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240">
        <f t="shared" si="21"/>
        <v>0</v>
      </c>
      <c r="DQ77" s="175" t="str">
        <f t="shared" si="22"/>
        <v>#DIV/0!</v>
      </c>
    </row>
    <row r="78" ht="15.75" customHeight="1">
      <c r="A78" s="124">
        <v>69.0</v>
      </c>
      <c r="B78" s="125" t="s">
        <v>193</v>
      </c>
      <c r="C78" s="127" t="s">
        <v>194</v>
      </c>
      <c r="D78" s="119">
        <f t="shared" si="7"/>
        <v>5</v>
      </c>
      <c r="E78" s="161">
        <f t="shared" si="8"/>
        <v>11.9047619</v>
      </c>
      <c r="F78" s="162">
        <f t="shared" si="9"/>
        <v>11.9047619</v>
      </c>
      <c r="G78" s="298">
        <f t="shared" si="10"/>
        <v>11.9047619</v>
      </c>
      <c r="H78" s="244"/>
      <c r="I78" s="244"/>
      <c r="J78" s="244"/>
      <c r="K78" s="244"/>
      <c r="L78" s="244"/>
      <c r="M78" s="235">
        <f t="shared" si="11"/>
        <v>0</v>
      </c>
      <c r="N78" s="295">
        <f t="shared" si="12"/>
        <v>0</v>
      </c>
      <c r="O78" s="244"/>
      <c r="P78" s="139"/>
      <c r="Q78" s="244"/>
      <c r="R78" s="139"/>
      <c r="S78" s="139"/>
      <c r="T78" s="244"/>
      <c r="U78" s="139"/>
      <c r="V78" s="139"/>
      <c r="W78" s="139"/>
      <c r="X78" s="139"/>
      <c r="Y78" s="244"/>
      <c r="Z78" s="231"/>
      <c r="AA78" s="231"/>
      <c r="AB78" s="244"/>
      <c r="AC78" s="244"/>
      <c r="AD78" s="182">
        <v>1.0</v>
      </c>
      <c r="AE78" s="244"/>
      <c r="AF78" s="180"/>
      <c r="AG78" s="180"/>
      <c r="AH78" s="180"/>
      <c r="AI78" s="229"/>
      <c r="AJ78" s="166">
        <f t="shared" si="13"/>
        <v>1</v>
      </c>
      <c r="AK78" s="296">
        <f t="shared" si="14"/>
        <v>11.11111111</v>
      </c>
      <c r="AL78" s="232"/>
      <c r="AM78" s="229"/>
      <c r="AN78" s="139"/>
      <c r="AO78" s="139"/>
      <c r="AP78" s="139"/>
      <c r="AQ78" s="244"/>
      <c r="AR78" s="244"/>
      <c r="AS78" s="244"/>
      <c r="AT78" s="244"/>
      <c r="AU78" s="280">
        <v>1.0</v>
      </c>
      <c r="AV78" s="280">
        <v>1.0</v>
      </c>
      <c r="AW78" s="244"/>
      <c r="AX78" s="244"/>
      <c r="AY78" s="139"/>
      <c r="AZ78" s="139"/>
      <c r="BA78" s="139"/>
      <c r="BB78" s="139"/>
      <c r="BC78" s="139"/>
      <c r="BD78" s="139"/>
      <c r="BE78" s="139"/>
      <c r="BF78" s="244"/>
      <c r="BG78" s="235">
        <f t="shared" si="15"/>
        <v>2</v>
      </c>
      <c r="BH78" s="296">
        <f t="shared" si="16"/>
        <v>16.66666667</v>
      </c>
      <c r="BI78" s="196">
        <v>1.0</v>
      </c>
      <c r="BJ78" s="244"/>
      <c r="BK78" s="244"/>
      <c r="BL78" s="280">
        <v>1.0</v>
      </c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89"/>
      <c r="CC78" s="289"/>
      <c r="CD78" s="289"/>
      <c r="CE78" s="237">
        <f t="shared" si="17"/>
        <v>2</v>
      </c>
      <c r="CF78" s="300">
        <f t="shared" si="18"/>
        <v>13.33333333</v>
      </c>
      <c r="CG78" s="244"/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89"/>
      <c r="CS78" s="239"/>
      <c r="CT78" s="289"/>
      <c r="CU78" s="289"/>
      <c r="CV78" s="289"/>
      <c r="CW78" s="289"/>
      <c r="CX78" s="289"/>
      <c r="CY78" s="289"/>
      <c r="CZ78" s="240">
        <f t="shared" si="19"/>
        <v>0</v>
      </c>
      <c r="DA78" s="241">
        <f t="shared" si="20"/>
        <v>0</v>
      </c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240">
        <f t="shared" si="21"/>
        <v>0</v>
      </c>
      <c r="DQ78" s="175" t="str">
        <f t="shared" si="22"/>
        <v>#DIV/0!</v>
      </c>
    </row>
    <row r="79" ht="15.75" customHeight="1">
      <c r="A79" s="160">
        <v>70.0</v>
      </c>
      <c r="B79" s="125" t="s">
        <v>195</v>
      </c>
      <c r="C79" s="127" t="s">
        <v>196</v>
      </c>
      <c r="D79" s="119">
        <f t="shared" si="7"/>
        <v>5</v>
      </c>
      <c r="E79" s="161">
        <f t="shared" si="8"/>
        <v>11.9047619</v>
      </c>
      <c r="F79" s="162">
        <f t="shared" si="9"/>
        <v>11.9047619</v>
      </c>
      <c r="G79" s="298">
        <f t="shared" si="10"/>
        <v>11.9047619</v>
      </c>
      <c r="H79" s="244"/>
      <c r="I79" s="244"/>
      <c r="J79" s="244"/>
      <c r="K79" s="244"/>
      <c r="L79" s="244"/>
      <c r="M79" s="235">
        <f t="shared" si="11"/>
        <v>0</v>
      </c>
      <c r="N79" s="295">
        <f t="shared" si="12"/>
        <v>0</v>
      </c>
      <c r="O79" s="244"/>
      <c r="P79" s="244"/>
      <c r="Q79" s="244"/>
      <c r="R79" s="244"/>
      <c r="S79" s="139"/>
      <c r="T79" s="139"/>
      <c r="U79" s="139"/>
      <c r="V79" s="139"/>
      <c r="W79" s="139"/>
      <c r="X79" s="139"/>
      <c r="Y79" s="244"/>
      <c r="Z79" s="231"/>
      <c r="AA79" s="231"/>
      <c r="AB79" s="244"/>
      <c r="AC79" s="244"/>
      <c r="AD79" s="139"/>
      <c r="AE79" s="244"/>
      <c r="AF79" s="180"/>
      <c r="AG79" s="180"/>
      <c r="AH79" s="180"/>
      <c r="AI79" s="234">
        <v>1.0</v>
      </c>
      <c r="AJ79" s="166">
        <f t="shared" si="13"/>
        <v>1</v>
      </c>
      <c r="AK79" s="296">
        <f t="shared" si="14"/>
        <v>11.11111111</v>
      </c>
      <c r="AL79" s="232"/>
      <c r="AM79" s="229"/>
      <c r="AN79" s="139"/>
      <c r="AO79" s="139"/>
      <c r="AP79" s="139"/>
      <c r="AQ79" s="244"/>
      <c r="AR79" s="244"/>
      <c r="AS79" s="280">
        <v>1.0</v>
      </c>
      <c r="AT79" s="280">
        <v>1.0</v>
      </c>
      <c r="AU79" s="244"/>
      <c r="AV79" s="244"/>
      <c r="AW79" s="244"/>
      <c r="AX79" s="280">
        <v>1.0</v>
      </c>
      <c r="AY79" s="139"/>
      <c r="AZ79" s="139"/>
      <c r="BA79" s="139"/>
      <c r="BB79" s="139"/>
      <c r="BC79" s="139"/>
      <c r="BD79" s="139"/>
      <c r="BE79" s="139"/>
      <c r="BF79" s="244"/>
      <c r="BG79" s="235">
        <f t="shared" si="15"/>
        <v>3</v>
      </c>
      <c r="BH79" s="296">
        <f t="shared" si="16"/>
        <v>25</v>
      </c>
      <c r="BI79" s="137"/>
      <c r="BJ79" s="280">
        <v>1.0</v>
      </c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44"/>
      <c r="BZ79" s="244"/>
      <c r="CA79" s="244"/>
      <c r="CB79" s="289"/>
      <c r="CC79" s="289"/>
      <c r="CD79" s="289"/>
      <c r="CE79" s="237">
        <f t="shared" si="17"/>
        <v>1</v>
      </c>
      <c r="CF79" s="300">
        <f t="shared" si="18"/>
        <v>6.666666667</v>
      </c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89"/>
      <c r="CS79" s="239"/>
      <c r="CT79" s="289"/>
      <c r="CU79" s="289"/>
      <c r="CV79" s="289"/>
      <c r="CW79" s="289"/>
      <c r="CX79" s="289"/>
      <c r="CY79" s="289"/>
      <c r="CZ79" s="240">
        <f t="shared" si="19"/>
        <v>0</v>
      </c>
      <c r="DA79" s="241">
        <f t="shared" si="20"/>
        <v>0</v>
      </c>
      <c r="DB79" s="157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240">
        <f t="shared" si="21"/>
        <v>0</v>
      </c>
      <c r="DQ79" s="175" t="str">
        <f t="shared" si="22"/>
        <v>#DIV/0!</v>
      </c>
    </row>
    <row r="80" ht="15.75" customHeight="1">
      <c r="A80" s="124">
        <v>71.0</v>
      </c>
      <c r="B80" s="125" t="s">
        <v>197</v>
      </c>
      <c r="C80" s="127" t="s">
        <v>198</v>
      </c>
      <c r="D80" s="119">
        <f t="shared" si="7"/>
        <v>21</v>
      </c>
      <c r="E80" s="161">
        <f t="shared" si="8"/>
        <v>50</v>
      </c>
      <c r="F80" s="248" t="str">
        <f t="shared" si="9"/>
        <v>  </v>
      </c>
      <c r="G80" s="299" t="str">
        <f t="shared" si="10"/>
        <v>  </v>
      </c>
      <c r="H80" s="244"/>
      <c r="I80" s="244"/>
      <c r="J80" s="244"/>
      <c r="K80" s="244"/>
      <c r="L80" s="244"/>
      <c r="M80" s="235">
        <f t="shared" si="11"/>
        <v>0</v>
      </c>
      <c r="N80" s="295">
        <f t="shared" si="12"/>
        <v>0</v>
      </c>
      <c r="O80" s="244"/>
      <c r="P80" s="244"/>
      <c r="Q80" s="244"/>
      <c r="R80" s="244"/>
      <c r="S80" s="244"/>
      <c r="T80" s="244"/>
      <c r="U80" s="139"/>
      <c r="V80" s="139"/>
      <c r="W80" s="139"/>
      <c r="X80" s="139"/>
      <c r="Y80" s="280">
        <v>1.0</v>
      </c>
      <c r="Z80" s="227">
        <v>1.0</v>
      </c>
      <c r="AA80" s="231"/>
      <c r="AB80" s="244"/>
      <c r="AC80" s="244"/>
      <c r="AD80" s="139"/>
      <c r="AE80" s="244"/>
      <c r="AF80" s="180"/>
      <c r="AG80" s="180"/>
      <c r="AH80" s="180"/>
      <c r="AI80" s="234">
        <v>1.0</v>
      </c>
      <c r="AJ80" s="166">
        <f t="shared" si="13"/>
        <v>3</v>
      </c>
      <c r="AK80" s="296">
        <f t="shared" si="14"/>
        <v>33.33333333</v>
      </c>
      <c r="AL80" s="232"/>
      <c r="AM80" s="229"/>
      <c r="AN80" s="139"/>
      <c r="AO80" s="139"/>
      <c r="AP80" s="139"/>
      <c r="AQ80" s="280">
        <v>1.0</v>
      </c>
      <c r="AR80" s="244"/>
      <c r="AS80" s="280">
        <v>1.0</v>
      </c>
      <c r="AT80" s="280">
        <v>1.0</v>
      </c>
      <c r="AU80" s="244"/>
      <c r="AV80" s="280">
        <v>1.0</v>
      </c>
      <c r="AW80" s="244"/>
      <c r="AX80" s="280">
        <v>1.0</v>
      </c>
      <c r="AY80" s="139"/>
      <c r="AZ80" s="139"/>
      <c r="BA80" s="139"/>
      <c r="BB80" s="182">
        <v>1.0</v>
      </c>
      <c r="BC80" s="139"/>
      <c r="BD80" s="139"/>
      <c r="BE80" s="139"/>
      <c r="BF80" s="280">
        <v>1.0</v>
      </c>
      <c r="BG80" s="235">
        <f t="shared" si="15"/>
        <v>7</v>
      </c>
      <c r="BH80" s="296">
        <f t="shared" si="16"/>
        <v>58.33333333</v>
      </c>
      <c r="BI80" s="196">
        <v>1.0</v>
      </c>
      <c r="BJ80" s="280">
        <v>1.0</v>
      </c>
      <c r="BK80" s="244"/>
      <c r="BL80" s="280">
        <v>1.0</v>
      </c>
      <c r="BM80" s="244"/>
      <c r="BN80" s="244"/>
      <c r="BO80" s="244"/>
      <c r="BP80" s="280">
        <v>1.0</v>
      </c>
      <c r="BQ80" s="280">
        <v>1.0</v>
      </c>
      <c r="BR80" s="280">
        <v>1.0</v>
      </c>
      <c r="BS80" s="280">
        <v>1.0</v>
      </c>
      <c r="BT80" s="280">
        <v>1.0</v>
      </c>
      <c r="BU80" s="244"/>
      <c r="BV80" s="244"/>
      <c r="BW80" s="280">
        <v>1.0</v>
      </c>
      <c r="BX80" s="280">
        <v>1.0</v>
      </c>
      <c r="BY80" s="244"/>
      <c r="BZ80" s="244"/>
      <c r="CA80" s="280">
        <v>1.0</v>
      </c>
      <c r="CB80" s="289"/>
      <c r="CC80" s="289"/>
      <c r="CD80" s="289"/>
      <c r="CE80" s="237">
        <f t="shared" si="17"/>
        <v>11</v>
      </c>
      <c r="CF80" s="300">
        <f t="shared" si="18"/>
        <v>73.33333333</v>
      </c>
      <c r="CG80" s="244"/>
      <c r="CH80" s="244"/>
      <c r="CI80" s="244"/>
      <c r="CJ80" s="244"/>
      <c r="CK80" s="244"/>
      <c r="CL80" s="244"/>
      <c r="CM80" s="244"/>
      <c r="CN80" s="244"/>
      <c r="CO80" s="244"/>
      <c r="CP80" s="244"/>
      <c r="CQ80" s="244"/>
      <c r="CR80" s="289"/>
      <c r="CS80" s="239"/>
      <c r="CT80" s="289"/>
      <c r="CU80" s="289"/>
      <c r="CV80" s="289"/>
      <c r="CW80" s="289"/>
      <c r="CX80" s="289"/>
      <c r="CY80" s="289"/>
      <c r="CZ80" s="240">
        <f t="shared" si="19"/>
        <v>0</v>
      </c>
      <c r="DA80" s="241">
        <f t="shared" si="20"/>
        <v>0</v>
      </c>
      <c r="DB80" s="157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240">
        <f t="shared" si="21"/>
        <v>0</v>
      </c>
      <c r="DQ80" s="175" t="str">
        <f t="shared" si="22"/>
        <v>#DIV/0!</v>
      </c>
    </row>
    <row r="81" ht="15.75" customHeight="1">
      <c r="A81" s="124">
        <v>72.0</v>
      </c>
      <c r="B81" s="125" t="s">
        <v>199</v>
      </c>
      <c r="C81" s="127" t="s">
        <v>200</v>
      </c>
      <c r="D81" s="119">
        <f t="shared" si="7"/>
        <v>14</v>
      </c>
      <c r="E81" s="161">
        <f t="shared" si="8"/>
        <v>33.33333333</v>
      </c>
      <c r="F81" s="162">
        <f t="shared" si="9"/>
        <v>33.33333333</v>
      </c>
      <c r="G81" s="299" t="str">
        <f t="shared" si="10"/>
        <v>  </v>
      </c>
      <c r="H81" s="244"/>
      <c r="I81" s="244"/>
      <c r="J81" s="244"/>
      <c r="K81" s="244"/>
      <c r="L81" s="244"/>
      <c r="M81" s="235">
        <f t="shared" si="11"/>
        <v>0</v>
      </c>
      <c r="N81" s="295">
        <f t="shared" si="12"/>
        <v>0</v>
      </c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244"/>
      <c r="Z81" s="231"/>
      <c r="AA81" s="231"/>
      <c r="AB81" s="244"/>
      <c r="AC81" s="280">
        <v>1.0</v>
      </c>
      <c r="AD81" s="139"/>
      <c r="AE81" s="244"/>
      <c r="AF81" s="180"/>
      <c r="AG81" s="180"/>
      <c r="AH81" s="180"/>
      <c r="AI81" s="229"/>
      <c r="AJ81" s="166">
        <f t="shared" si="13"/>
        <v>1</v>
      </c>
      <c r="AK81" s="296">
        <f t="shared" si="14"/>
        <v>11.11111111</v>
      </c>
      <c r="AL81" s="232"/>
      <c r="AM81" s="229"/>
      <c r="AN81" s="139"/>
      <c r="AO81" s="139"/>
      <c r="AP81" s="139"/>
      <c r="AQ81" s="244"/>
      <c r="AR81" s="280">
        <v>1.0</v>
      </c>
      <c r="AS81" s="244"/>
      <c r="AT81" s="244"/>
      <c r="AU81" s="244"/>
      <c r="AV81" s="244"/>
      <c r="AW81" s="280">
        <v>1.0</v>
      </c>
      <c r="AX81" s="244"/>
      <c r="AY81" s="139"/>
      <c r="AZ81" s="139"/>
      <c r="BA81" s="139"/>
      <c r="BB81" s="139"/>
      <c r="BC81" s="139"/>
      <c r="BD81" s="139"/>
      <c r="BE81" s="139"/>
      <c r="BF81" s="244"/>
      <c r="BG81" s="235">
        <f t="shared" si="15"/>
        <v>2</v>
      </c>
      <c r="BH81" s="296">
        <f t="shared" si="16"/>
        <v>16.66666667</v>
      </c>
      <c r="BI81" s="137"/>
      <c r="BJ81" s="280">
        <v>1.0</v>
      </c>
      <c r="BK81" s="244"/>
      <c r="BL81" s="280">
        <v>1.0</v>
      </c>
      <c r="BM81" s="244"/>
      <c r="BN81" s="244"/>
      <c r="BO81" s="244"/>
      <c r="BP81" s="244"/>
      <c r="BQ81" s="280">
        <v>1.0</v>
      </c>
      <c r="BR81" s="280">
        <v>1.0</v>
      </c>
      <c r="BS81" s="280">
        <v>1.0</v>
      </c>
      <c r="BT81" s="280">
        <v>1.0</v>
      </c>
      <c r="BU81" s="244"/>
      <c r="BV81" s="244"/>
      <c r="BW81" s="244"/>
      <c r="BX81" s="244"/>
      <c r="BY81" s="244"/>
      <c r="BZ81" s="244"/>
      <c r="CA81" s="280">
        <v>1.0</v>
      </c>
      <c r="CB81" s="289"/>
      <c r="CC81" s="289"/>
      <c r="CD81" s="289"/>
      <c r="CE81" s="237">
        <f t="shared" si="17"/>
        <v>7</v>
      </c>
      <c r="CF81" s="300">
        <f t="shared" si="18"/>
        <v>46.66666667</v>
      </c>
      <c r="CG81" s="280">
        <v>1.0</v>
      </c>
      <c r="CH81" s="280">
        <v>1.0</v>
      </c>
      <c r="CI81" s="280">
        <v>1.0</v>
      </c>
      <c r="CJ81" s="280">
        <v>1.0</v>
      </c>
      <c r="CK81" s="244"/>
      <c r="CL81" s="244"/>
      <c r="CM81" s="244"/>
      <c r="CN81" s="244"/>
      <c r="CO81" s="244"/>
      <c r="CP81" s="244"/>
      <c r="CQ81" s="244"/>
      <c r="CR81" s="289"/>
      <c r="CS81" s="239"/>
      <c r="CT81" s="289"/>
      <c r="CU81" s="289"/>
      <c r="CV81" s="289"/>
      <c r="CW81" s="289"/>
      <c r="CX81" s="289"/>
      <c r="CY81" s="289"/>
      <c r="CZ81" s="240">
        <f t="shared" si="19"/>
        <v>4</v>
      </c>
      <c r="DA81" s="241">
        <f t="shared" si="20"/>
        <v>80</v>
      </c>
      <c r="DB81" s="157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240">
        <f t="shared" si="21"/>
        <v>0</v>
      </c>
      <c r="DQ81" s="175" t="str">
        <f t="shared" si="22"/>
        <v>#DIV/0!</v>
      </c>
    </row>
    <row r="82" ht="15.75" customHeight="1">
      <c r="A82" s="160">
        <v>73.0</v>
      </c>
      <c r="B82" s="125" t="s">
        <v>201</v>
      </c>
      <c r="C82" s="127" t="s">
        <v>202</v>
      </c>
      <c r="D82" s="119">
        <f t="shared" si="7"/>
        <v>20</v>
      </c>
      <c r="E82" s="161">
        <f t="shared" si="8"/>
        <v>47.61904762</v>
      </c>
      <c r="F82" s="162">
        <f t="shared" si="9"/>
        <v>47.61904762</v>
      </c>
      <c r="G82" s="299" t="str">
        <f t="shared" si="10"/>
        <v>  </v>
      </c>
      <c r="H82" s="244"/>
      <c r="I82" s="244"/>
      <c r="J82" s="244"/>
      <c r="K82" s="244"/>
      <c r="L82" s="244"/>
      <c r="M82" s="235">
        <f t="shared" si="11"/>
        <v>0</v>
      </c>
      <c r="N82" s="295">
        <f t="shared" si="12"/>
        <v>0</v>
      </c>
      <c r="O82" s="244"/>
      <c r="P82" s="244"/>
      <c r="Q82" s="244"/>
      <c r="R82" s="244"/>
      <c r="S82" s="244"/>
      <c r="T82" s="244"/>
      <c r="U82" s="139"/>
      <c r="V82" s="139"/>
      <c r="W82" s="182">
        <v>1.0</v>
      </c>
      <c r="X82" s="182">
        <v>1.0</v>
      </c>
      <c r="Y82" s="244"/>
      <c r="Z82" s="227">
        <v>1.0</v>
      </c>
      <c r="AA82" s="231"/>
      <c r="AB82" s="244"/>
      <c r="AC82" s="280">
        <v>1.0</v>
      </c>
      <c r="AD82" s="182">
        <v>1.0</v>
      </c>
      <c r="AE82" s="244"/>
      <c r="AF82" s="228">
        <v>1.0</v>
      </c>
      <c r="AG82" s="180"/>
      <c r="AH82" s="180"/>
      <c r="AI82" s="229"/>
      <c r="AJ82" s="166">
        <f t="shared" si="13"/>
        <v>6</v>
      </c>
      <c r="AK82" s="296">
        <f t="shared" si="14"/>
        <v>66.66666667</v>
      </c>
      <c r="AL82" s="232"/>
      <c r="AM82" s="229"/>
      <c r="AN82" s="139"/>
      <c r="AO82" s="139"/>
      <c r="AP82" s="139"/>
      <c r="AQ82" s="280">
        <v>1.0</v>
      </c>
      <c r="AR82" s="280">
        <v>1.0</v>
      </c>
      <c r="AS82" s="244"/>
      <c r="AT82" s="244"/>
      <c r="AU82" s="244"/>
      <c r="AV82" s="244"/>
      <c r="AW82" s="280">
        <v>1.0</v>
      </c>
      <c r="AX82" s="280">
        <v>1.0</v>
      </c>
      <c r="AY82" s="139"/>
      <c r="AZ82" s="139"/>
      <c r="BA82" s="139"/>
      <c r="BB82" s="139"/>
      <c r="BC82" s="139"/>
      <c r="BD82" s="139"/>
      <c r="BE82" s="139"/>
      <c r="BF82" s="244"/>
      <c r="BG82" s="235">
        <f t="shared" si="15"/>
        <v>4</v>
      </c>
      <c r="BH82" s="296">
        <f t="shared" si="16"/>
        <v>33.33333333</v>
      </c>
      <c r="BI82" s="137"/>
      <c r="BJ82" s="280">
        <v>1.0</v>
      </c>
      <c r="BK82" s="244"/>
      <c r="BL82" s="244"/>
      <c r="BM82" s="244"/>
      <c r="BN82" s="244"/>
      <c r="BO82" s="244"/>
      <c r="BP82" s="280">
        <v>1.0</v>
      </c>
      <c r="BQ82" s="280">
        <v>1.0</v>
      </c>
      <c r="BR82" s="280">
        <v>1.0</v>
      </c>
      <c r="BS82" s="244"/>
      <c r="BT82" s="244"/>
      <c r="BU82" s="280">
        <v>1.0</v>
      </c>
      <c r="BV82" s="280">
        <v>1.0</v>
      </c>
      <c r="BW82" s="280">
        <v>1.0</v>
      </c>
      <c r="BX82" s="280">
        <v>1.0</v>
      </c>
      <c r="BY82" s="280">
        <v>1.0</v>
      </c>
      <c r="BZ82" s="280">
        <v>1.0</v>
      </c>
      <c r="CA82" s="244"/>
      <c r="CB82" s="289"/>
      <c r="CC82" s="289"/>
      <c r="CD82" s="289"/>
      <c r="CE82" s="237">
        <f t="shared" si="17"/>
        <v>10</v>
      </c>
      <c r="CF82" s="300">
        <f t="shared" si="18"/>
        <v>66.66666667</v>
      </c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89"/>
      <c r="CS82" s="239"/>
      <c r="CT82" s="289"/>
      <c r="CU82" s="289"/>
      <c r="CV82" s="289"/>
      <c r="CW82" s="289"/>
      <c r="CX82" s="289"/>
      <c r="CY82" s="289"/>
      <c r="CZ82" s="240">
        <f t="shared" si="19"/>
        <v>0</v>
      </c>
      <c r="DA82" s="241">
        <f t="shared" si="20"/>
        <v>0</v>
      </c>
      <c r="DB82" s="157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240">
        <f t="shared" si="21"/>
        <v>0</v>
      </c>
      <c r="DQ82" s="175" t="str">
        <f t="shared" si="22"/>
        <v>#DIV/0!</v>
      </c>
    </row>
    <row r="83" ht="15.75" customHeight="1">
      <c r="A83" s="124">
        <v>74.0</v>
      </c>
      <c r="B83" s="125" t="s">
        <v>203</v>
      </c>
      <c r="C83" s="283" t="s">
        <v>204</v>
      </c>
      <c r="D83" s="119">
        <f t="shared" si="7"/>
        <v>9</v>
      </c>
      <c r="E83" s="161">
        <f t="shared" si="8"/>
        <v>21.42857143</v>
      </c>
      <c r="F83" s="162">
        <f t="shared" si="9"/>
        <v>21.42857143</v>
      </c>
      <c r="G83" s="298">
        <f t="shared" si="10"/>
        <v>21.42857143</v>
      </c>
      <c r="H83" s="244"/>
      <c r="I83" s="244"/>
      <c r="J83" s="244"/>
      <c r="K83" s="244"/>
      <c r="L83" s="244"/>
      <c r="M83" s="235">
        <f t="shared" si="11"/>
        <v>0</v>
      </c>
      <c r="N83" s="295">
        <f t="shared" si="12"/>
        <v>0</v>
      </c>
      <c r="O83" s="244"/>
      <c r="P83" s="244"/>
      <c r="Q83" s="244"/>
      <c r="R83" s="244"/>
      <c r="S83" s="244"/>
      <c r="T83" s="244"/>
      <c r="U83" s="139"/>
      <c r="V83" s="139"/>
      <c r="W83" s="139"/>
      <c r="X83" s="139"/>
      <c r="Y83" s="244"/>
      <c r="Z83" s="231"/>
      <c r="AA83" s="231"/>
      <c r="AB83" s="244"/>
      <c r="AC83" s="280">
        <v>1.0</v>
      </c>
      <c r="AD83" s="139"/>
      <c r="AE83" s="244"/>
      <c r="AF83" s="180"/>
      <c r="AG83" s="180"/>
      <c r="AH83" s="180"/>
      <c r="AI83" s="229"/>
      <c r="AJ83" s="166">
        <f t="shared" si="13"/>
        <v>1</v>
      </c>
      <c r="AK83" s="296">
        <f t="shared" si="14"/>
        <v>11.11111111</v>
      </c>
      <c r="AL83" s="232"/>
      <c r="AM83" s="229"/>
      <c r="AN83" s="139"/>
      <c r="AO83" s="139"/>
      <c r="AP83" s="139"/>
      <c r="AQ83" s="244"/>
      <c r="AR83" s="280">
        <v>1.0</v>
      </c>
      <c r="AS83" s="280">
        <v>1.0</v>
      </c>
      <c r="AT83" s="280">
        <v>1.0</v>
      </c>
      <c r="AU83" s="244"/>
      <c r="AV83" s="244"/>
      <c r="AW83" s="280">
        <v>1.0</v>
      </c>
      <c r="AX83" s="244"/>
      <c r="AY83" s="139"/>
      <c r="AZ83" s="139"/>
      <c r="BA83" s="139"/>
      <c r="BB83" s="182">
        <v>1.0</v>
      </c>
      <c r="BC83" s="139"/>
      <c r="BD83" s="139"/>
      <c r="BE83" s="182">
        <v>1.0</v>
      </c>
      <c r="BF83" s="244"/>
      <c r="BG83" s="235">
        <f t="shared" si="15"/>
        <v>6</v>
      </c>
      <c r="BH83" s="296">
        <f t="shared" si="16"/>
        <v>50</v>
      </c>
      <c r="BI83" s="196">
        <v>1.0</v>
      </c>
      <c r="BJ83" s="280">
        <v>1.0</v>
      </c>
      <c r="BK83" s="244"/>
      <c r="BL83" s="244"/>
      <c r="BM83" s="244"/>
      <c r="BN83" s="244"/>
      <c r="BO83" s="244"/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89"/>
      <c r="CC83" s="289"/>
      <c r="CD83" s="289"/>
      <c r="CE83" s="237">
        <f t="shared" si="17"/>
        <v>2</v>
      </c>
      <c r="CF83" s="300">
        <f t="shared" si="18"/>
        <v>13.33333333</v>
      </c>
      <c r="CG83" s="244"/>
      <c r="CH83" s="244"/>
      <c r="CI83" s="244"/>
      <c r="CJ83" s="244"/>
      <c r="CK83" s="244"/>
      <c r="CL83" s="244"/>
      <c r="CM83" s="244"/>
      <c r="CN83" s="244"/>
      <c r="CO83" s="244"/>
      <c r="CP83" s="244"/>
      <c r="CQ83" s="244"/>
      <c r="CR83" s="289"/>
      <c r="CS83" s="239"/>
      <c r="CT83" s="289"/>
      <c r="CU83" s="289"/>
      <c r="CV83" s="289"/>
      <c r="CW83" s="289"/>
      <c r="CX83" s="289"/>
      <c r="CY83" s="289"/>
      <c r="CZ83" s="240">
        <f t="shared" si="19"/>
        <v>0</v>
      </c>
      <c r="DA83" s="241">
        <f t="shared" si="20"/>
        <v>0</v>
      </c>
      <c r="DB83" s="157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240">
        <f t="shared" si="21"/>
        <v>0</v>
      </c>
      <c r="DQ83" s="175" t="str">
        <f t="shared" si="22"/>
        <v>#DIV/0!</v>
      </c>
    </row>
    <row r="84" ht="15.75" customHeight="1">
      <c r="A84" s="124">
        <v>75.0</v>
      </c>
      <c r="B84" s="284" t="s">
        <v>205</v>
      </c>
      <c r="C84" s="285" t="s">
        <v>206</v>
      </c>
      <c r="D84" s="119">
        <f t="shared" si="7"/>
        <v>12</v>
      </c>
      <c r="E84" s="161">
        <f t="shared" si="8"/>
        <v>28.57142857</v>
      </c>
      <c r="F84" s="162">
        <f t="shared" si="9"/>
        <v>28.57142857</v>
      </c>
      <c r="G84" s="298">
        <f t="shared" si="10"/>
        <v>28.57142857</v>
      </c>
      <c r="H84" s="244"/>
      <c r="I84" s="244"/>
      <c r="J84" s="244"/>
      <c r="K84" s="244"/>
      <c r="L84" s="244"/>
      <c r="M84" s="235">
        <f t="shared" si="11"/>
        <v>0</v>
      </c>
      <c r="N84" s="295">
        <f t="shared" si="12"/>
        <v>0</v>
      </c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244"/>
      <c r="Z84" s="244"/>
      <c r="AA84" s="244"/>
      <c r="AB84" s="244"/>
      <c r="AC84" s="244"/>
      <c r="AD84" s="139"/>
      <c r="AE84" s="244"/>
      <c r="AF84" s="180"/>
      <c r="AG84" s="180"/>
      <c r="AH84" s="180"/>
      <c r="AI84" s="229"/>
      <c r="AJ84" s="166">
        <f t="shared" si="13"/>
        <v>0</v>
      </c>
      <c r="AK84" s="296">
        <f t="shared" si="14"/>
        <v>0</v>
      </c>
      <c r="AL84" s="232"/>
      <c r="AM84" s="229"/>
      <c r="AN84" s="244"/>
      <c r="AO84" s="244"/>
      <c r="AP84" s="139"/>
      <c r="AQ84" s="244"/>
      <c r="AR84" s="280">
        <v>1.0</v>
      </c>
      <c r="AS84" s="280">
        <v>1.0</v>
      </c>
      <c r="AT84" s="280">
        <v>1.0</v>
      </c>
      <c r="AU84" s="244"/>
      <c r="AV84" s="244"/>
      <c r="AW84" s="280">
        <v>1.0</v>
      </c>
      <c r="AX84" s="244"/>
      <c r="AY84" s="139"/>
      <c r="AZ84" s="139"/>
      <c r="BA84" s="139"/>
      <c r="BB84" s="139"/>
      <c r="BC84" s="139"/>
      <c r="BD84" s="139"/>
      <c r="BE84" s="182">
        <v>1.0</v>
      </c>
      <c r="BF84" s="244"/>
      <c r="BG84" s="235">
        <f t="shared" si="15"/>
        <v>5</v>
      </c>
      <c r="BH84" s="296">
        <f t="shared" si="16"/>
        <v>41.66666667</v>
      </c>
      <c r="BI84" s="137"/>
      <c r="BJ84" s="244"/>
      <c r="BK84" s="244"/>
      <c r="BL84" s="244"/>
      <c r="BM84" s="244"/>
      <c r="BN84" s="244"/>
      <c r="BO84" s="244"/>
      <c r="BP84" s="244"/>
      <c r="BQ84" s="244"/>
      <c r="BR84" s="244"/>
      <c r="BS84" s="280">
        <v>1.0</v>
      </c>
      <c r="BT84" s="280">
        <v>1.0</v>
      </c>
      <c r="BU84" s="280">
        <v>1.0</v>
      </c>
      <c r="BV84" s="280">
        <v>1.0</v>
      </c>
      <c r="BW84" s="244"/>
      <c r="BX84" s="244"/>
      <c r="BY84" s="280">
        <v>1.0</v>
      </c>
      <c r="BZ84" s="280">
        <v>1.0</v>
      </c>
      <c r="CA84" s="280">
        <v>1.0</v>
      </c>
      <c r="CB84" s="289"/>
      <c r="CC84" s="289"/>
      <c r="CD84" s="289"/>
      <c r="CE84" s="237">
        <f t="shared" si="17"/>
        <v>7</v>
      </c>
      <c r="CF84" s="300">
        <f t="shared" si="18"/>
        <v>46.66666667</v>
      </c>
      <c r="CG84" s="244"/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89"/>
      <c r="CS84" s="239"/>
      <c r="CT84" s="289"/>
      <c r="CU84" s="289"/>
      <c r="CV84" s="289"/>
      <c r="CW84" s="289"/>
      <c r="CX84" s="289"/>
      <c r="CY84" s="289"/>
      <c r="CZ84" s="240">
        <f t="shared" si="19"/>
        <v>0</v>
      </c>
      <c r="DA84" s="241">
        <f t="shared" si="20"/>
        <v>0</v>
      </c>
      <c r="DB84" s="157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240">
        <f t="shared" si="21"/>
        <v>0</v>
      </c>
      <c r="DQ84" s="175" t="str">
        <f t="shared" si="22"/>
        <v>#DIV/0!</v>
      </c>
    </row>
    <row r="85" ht="15.75" customHeight="1">
      <c r="A85" s="160">
        <v>76.0</v>
      </c>
      <c r="B85" s="284" t="s">
        <v>207</v>
      </c>
      <c r="C85" s="287" t="s">
        <v>208</v>
      </c>
      <c r="D85" s="119">
        <f t="shared" si="7"/>
        <v>11</v>
      </c>
      <c r="E85" s="161">
        <f t="shared" si="8"/>
        <v>26.19047619</v>
      </c>
      <c r="F85" s="162">
        <f t="shared" si="9"/>
        <v>26.19047619</v>
      </c>
      <c r="G85" s="298">
        <f t="shared" si="10"/>
        <v>26.19047619</v>
      </c>
      <c r="H85" s="244"/>
      <c r="I85" s="244"/>
      <c r="J85" s="244"/>
      <c r="K85" s="244"/>
      <c r="L85" s="244"/>
      <c r="M85" s="235">
        <f t="shared" si="11"/>
        <v>0</v>
      </c>
      <c r="N85" s="295">
        <f t="shared" si="12"/>
        <v>0</v>
      </c>
      <c r="O85" s="244"/>
      <c r="P85" s="244"/>
      <c r="Q85" s="244"/>
      <c r="R85" s="244"/>
      <c r="S85" s="244"/>
      <c r="T85" s="244"/>
      <c r="U85" s="139"/>
      <c r="V85" s="139"/>
      <c r="W85" s="139"/>
      <c r="X85" s="139"/>
      <c r="Y85" s="244"/>
      <c r="Z85" s="244"/>
      <c r="AA85" s="244"/>
      <c r="AB85" s="244"/>
      <c r="AC85" s="244"/>
      <c r="AD85" s="139"/>
      <c r="AE85" s="244"/>
      <c r="AF85" s="180"/>
      <c r="AG85" s="180"/>
      <c r="AH85" s="180"/>
      <c r="AI85" s="229"/>
      <c r="AJ85" s="166">
        <f t="shared" si="13"/>
        <v>0</v>
      </c>
      <c r="AK85" s="296">
        <f t="shared" si="14"/>
        <v>0</v>
      </c>
      <c r="AL85" s="232"/>
      <c r="AM85" s="229"/>
      <c r="AN85" s="244"/>
      <c r="AO85" s="244"/>
      <c r="AP85" s="139"/>
      <c r="AQ85" s="244"/>
      <c r="AR85" s="244"/>
      <c r="AS85" s="280">
        <v>1.0</v>
      </c>
      <c r="AT85" s="280">
        <v>1.0</v>
      </c>
      <c r="AU85" s="244"/>
      <c r="AV85" s="244"/>
      <c r="AW85" s="244"/>
      <c r="AX85" s="244"/>
      <c r="AY85" s="139"/>
      <c r="AZ85" s="139"/>
      <c r="BA85" s="139"/>
      <c r="BB85" s="139"/>
      <c r="BC85" s="139"/>
      <c r="BD85" s="139"/>
      <c r="BE85" s="182">
        <v>1.0</v>
      </c>
      <c r="BF85" s="244"/>
      <c r="BG85" s="235">
        <f t="shared" si="15"/>
        <v>3</v>
      </c>
      <c r="BH85" s="296">
        <f t="shared" si="16"/>
        <v>25</v>
      </c>
      <c r="BI85" s="137"/>
      <c r="BJ85" s="280">
        <v>1.0</v>
      </c>
      <c r="BK85" s="244"/>
      <c r="BL85" s="244"/>
      <c r="BM85" s="244"/>
      <c r="BN85" s="244"/>
      <c r="BO85" s="244"/>
      <c r="BP85" s="244"/>
      <c r="BQ85" s="244"/>
      <c r="BR85" s="244"/>
      <c r="BS85" s="280">
        <v>1.0</v>
      </c>
      <c r="BT85" s="280">
        <v>1.0</v>
      </c>
      <c r="BU85" s="280">
        <v>1.0</v>
      </c>
      <c r="BV85" s="280">
        <v>1.0</v>
      </c>
      <c r="BW85" s="244"/>
      <c r="BX85" s="244"/>
      <c r="BY85" s="280">
        <v>1.0</v>
      </c>
      <c r="BZ85" s="280">
        <v>1.0</v>
      </c>
      <c r="CA85" s="280">
        <v>1.0</v>
      </c>
      <c r="CB85" s="289"/>
      <c r="CC85" s="289"/>
      <c r="CD85" s="289"/>
      <c r="CE85" s="237">
        <f t="shared" si="17"/>
        <v>8</v>
      </c>
      <c r="CF85" s="300">
        <f t="shared" si="18"/>
        <v>53.33333333</v>
      </c>
      <c r="CG85" s="244"/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89"/>
      <c r="CS85" s="239"/>
      <c r="CT85" s="289"/>
      <c r="CU85" s="289"/>
      <c r="CV85" s="289"/>
      <c r="CW85" s="289"/>
      <c r="CX85" s="289"/>
      <c r="CY85" s="289"/>
      <c r="CZ85" s="240">
        <f t="shared" si="19"/>
        <v>0</v>
      </c>
      <c r="DA85" s="241">
        <f t="shared" si="20"/>
        <v>0</v>
      </c>
      <c r="DB85" s="157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240">
        <f t="shared" si="21"/>
        <v>0</v>
      </c>
      <c r="DQ85" s="175" t="str">
        <f t="shared" si="22"/>
        <v>#DIV/0!</v>
      </c>
    </row>
    <row r="86" ht="15.75" customHeight="1">
      <c r="A86" s="124">
        <v>77.0</v>
      </c>
      <c r="B86" s="284" t="s">
        <v>209</v>
      </c>
      <c r="C86" s="285" t="s">
        <v>210</v>
      </c>
      <c r="D86" s="119">
        <f t="shared" si="7"/>
        <v>23</v>
      </c>
      <c r="E86" s="161">
        <f t="shared" si="8"/>
        <v>54.76190476</v>
      </c>
      <c r="F86" s="162" t="str">
        <f t="shared" si="9"/>
        <v>  </v>
      </c>
      <c r="G86" s="299" t="str">
        <f t="shared" si="10"/>
        <v>  </v>
      </c>
      <c r="H86" s="9"/>
      <c r="I86" s="244"/>
      <c r="J86" s="244"/>
      <c r="K86" s="244"/>
      <c r="L86" s="244"/>
      <c r="M86" s="235">
        <f t="shared" si="11"/>
        <v>0</v>
      </c>
      <c r="N86" s="295">
        <f t="shared" si="12"/>
        <v>0</v>
      </c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244"/>
      <c r="Z86" s="244"/>
      <c r="AA86" s="244"/>
      <c r="AB86" s="244"/>
      <c r="AC86" s="280">
        <v>1.0</v>
      </c>
      <c r="AD86" s="182">
        <v>1.0</v>
      </c>
      <c r="AE86" s="280">
        <v>1.0</v>
      </c>
      <c r="AF86" s="228">
        <v>1.0</v>
      </c>
      <c r="AG86" s="180"/>
      <c r="AH86" s="180"/>
      <c r="AI86" s="234">
        <v>1.0</v>
      </c>
      <c r="AJ86" s="166">
        <f t="shared" si="13"/>
        <v>5</v>
      </c>
      <c r="AK86" s="258">
        <f t="shared" si="14"/>
        <v>55.55555556</v>
      </c>
      <c r="AL86" s="232"/>
      <c r="AM86" s="229"/>
      <c r="AN86" s="244"/>
      <c r="AO86" s="244"/>
      <c r="AP86" s="139"/>
      <c r="AQ86" s="244"/>
      <c r="AR86" s="244"/>
      <c r="AS86" s="244"/>
      <c r="AT86" s="244"/>
      <c r="AU86" s="280">
        <v>1.0</v>
      </c>
      <c r="AV86" s="244"/>
      <c r="AW86" s="244"/>
      <c r="AX86" s="244"/>
      <c r="AY86" s="139"/>
      <c r="AZ86" s="139"/>
      <c r="BA86" s="139"/>
      <c r="BB86" s="182">
        <v>1.0</v>
      </c>
      <c r="BC86" s="139"/>
      <c r="BD86" s="139"/>
      <c r="BE86" s="182">
        <v>1.0</v>
      </c>
      <c r="BF86" s="280">
        <v>1.0</v>
      </c>
      <c r="BG86" s="235">
        <f t="shared" si="15"/>
        <v>4</v>
      </c>
      <c r="BH86" s="258">
        <f t="shared" si="16"/>
        <v>33.33333333</v>
      </c>
      <c r="BI86" s="196">
        <v>1.0</v>
      </c>
      <c r="BJ86" s="280">
        <v>1.0</v>
      </c>
      <c r="BK86" s="244"/>
      <c r="BL86" s="244"/>
      <c r="BM86" s="244"/>
      <c r="BN86" s="244"/>
      <c r="BO86" s="244"/>
      <c r="BP86" s="280">
        <v>1.0</v>
      </c>
      <c r="BQ86" s="280">
        <v>1.0</v>
      </c>
      <c r="BR86" s="280">
        <v>1.0</v>
      </c>
      <c r="BS86" s="280">
        <v>1.0</v>
      </c>
      <c r="BT86" s="280">
        <v>1.0</v>
      </c>
      <c r="BU86" s="280">
        <v>1.0</v>
      </c>
      <c r="BV86" s="280">
        <v>1.0</v>
      </c>
      <c r="BW86" s="280">
        <v>1.0</v>
      </c>
      <c r="BX86" s="280">
        <v>1.0</v>
      </c>
      <c r="BY86" s="280">
        <v>1.0</v>
      </c>
      <c r="BZ86" s="280">
        <v>1.0</v>
      </c>
      <c r="CA86" s="280">
        <v>1.0</v>
      </c>
      <c r="CB86" s="244"/>
      <c r="CC86" s="244"/>
      <c r="CD86" s="244"/>
      <c r="CE86" s="237">
        <f t="shared" si="17"/>
        <v>14</v>
      </c>
      <c r="CF86" s="301">
        <f t="shared" si="18"/>
        <v>93.33333333</v>
      </c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89"/>
      <c r="CS86" s="239"/>
      <c r="CT86" s="289"/>
      <c r="CU86" s="289"/>
      <c r="CV86" s="289"/>
      <c r="CW86" s="289"/>
      <c r="CX86" s="289"/>
      <c r="CY86" s="289"/>
      <c r="CZ86" s="240">
        <f t="shared" si="19"/>
        <v>0</v>
      </c>
      <c r="DA86" s="241">
        <f t="shared" si="20"/>
        <v>0</v>
      </c>
      <c r="DB86" s="157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240">
        <f t="shared" si="21"/>
        <v>0</v>
      </c>
      <c r="DQ86" s="175" t="str">
        <f t="shared" si="22"/>
        <v>#DIV/0!</v>
      </c>
    </row>
    <row r="87" ht="15.75" customHeight="1">
      <c r="A87" s="260">
        <v>78.0</v>
      </c>
      <c r="B87" s="284" t="s">
        <v>211</v>
      </c>
      <c r="C87" s="285" t="s">
        <v>212</v>
      </c>
      <c r="D87" s="119">
        <f t="shared" si="7"/>
        <v>11</v>
      </c>
      <c r="E87" s="302">
        <f t="shared" si="8"/>
        <v>26.19047619</v>
      </c>
      <c r="F87" s="162">
        <f t="shared" si="9"/>
        <v>26.19047619</v>
      </c>
      <c r="G87" s="162">
        <f t="shared" si="10"/>
        <v>26.19047619</v>
      </c>
      <c r="H87" s="244"/>
      <c r="I87" s="244"/>
      <c r="J87" s="244"/>
      <c r="K87" s="244"/>
      <c r="L87" s="244"/>
      <c r="M87" s="257">
        <f t="shared" si="11"/>
        <v>0</v>
      </c>
      <c r="N87" s="258">
        <f t="shared" si="12"/>
        <v>0</v>
      </c>
      <c r="O87" s="244"/>
      <c r="P87" s="244"/>
      <c r="Q87" s="244"/>
      <c r="R87" s="244"/>
      <c r="S87" s="244"/>
      <c r="T87" s="244"/>
      <c r="U87" s="139"/>
      <c r="V87" s="139"/>
      <c r="W87" s="139"/>
      <c r="X87" s="139"/>
      <c r="Y87" s="244"/>
      <c r="Z87" s="244"/>
      <c r="AA87" s="244"/>
      <c r="AB87" s="244"/>
      <c r="AC87" s="244"/>
      <c r="AD87" s="139"/>
      <c r="AE87" s="244"/>
      <c r="AF87" s="180"/>
      <c r="AG87" s="180"/>
      <c r="AH87" s="180"/>
      <c r="AI87" s="229"/>
      <c r="AJ87" s="166">
        <f t="shared" si="13"/>
        <v>0</v>
      </c>
      <c r="AK87" s="258">
        <f t="shared" si="14"/>
        <v>0</v>
      </c>
      <c r="AL87" s="232"/>
      <c r="AM87" s="229"/>
      <c r="AN87" s="244"/>
      <c r="AO87" s="244"/>
      <c r="AP87" s="139"/>
      <c r="AQ87" s="244"/>
      <c r="AR87" s="244"/>
      <c r="AS87" s="280">
        <v>1.0</v>
      </c>
      <c r="AT87" s="280">
        <v>1.0</v>
      </c>
      <c r="AU87" s="244"/>
      <c r="AV87" s="244"/>
      <c r="AW87" s="244"/>
      <c r="AX87" s="244"/>
      <c r="AY87" s="139"/>
      <c r="AZ87" s="139"/>
      <c r="BA87" s="139"/>
      <c r="BB87" s="139"/>
      <c r="BC87" s="139"/>
      <c r="BD87" s="139"/>
      <c r="BE87" s="182">
        <v>1.0</v>
      </c>
      <c r="BF87" s="139"/>
      <c r="BG87" s="235">
        <f t="shared" si="15"/>
        <v>3</v>
      </c>
      <c r="BH87" s="258">
        <f t="shared" si="16"/>
        <v>25</v>
      </c>
      <c r="BI87" s="137"/>
      <c r="BJ87" s="280">
        <v>1.0</v>
      </c>
      <c r="BK87" s="244"/>
      <c r="BL87" s="244"/>
      <c r="BM87" s="244"/>
      <c r="BN87" s="244"/>
      <c r="BO87" s="244"/>
      <c r="BP87" s="244"/>
      <c r="BQ87" s="244"/>
      <c r="BR87" s="244"/>
      <c r="BS87" s="280">
        <v>1.0</v>
      </c>
      <c r="BT87" s="280">
        <v>1.0</v>
      </c>
      <c r="BU87" s="280">
        <v>1.0</v>
      </c>
      <c r="BV87" s="280">
        <v>1.0</v>
      </c>
      <c r="BW87" s="244"/>
      <c r="BX87" s="244"/>
      <c r="BY87" s="280">
        <v>1.0</v>
      </c>
      <c r="BZ87" s="280">
        <v>1.0</v>
      </c>
      <c r="CA87" s="280">
        <v>1.0</v>
      </c>
      <c r="CB87" s="244"/>
      <c r="CC87" s="244"/>
      <c r="CD87" s="244"/>
      <c r="CE87" s="237">
        <f t="shared" si="17"/>
        <v>8</v>
      </c>
      <c r="CF87" s="301">
        <f t="shared" si="18"/>
        <v>53.33333333</v>
      </c>
      <c r="CG87" s="244"/>
      <c r="CH87" s="244"/>
      <c r="CI87" s="244"/>
      <c r="CJ87" s="244"/>
      <c r="CK87" s="244"/>
      <c r="CL87" s="244"/>
      <c r="CM87" s="244"/>
      <c r="CN87" s="244"/>
      <c r="CO87" s="244"/>
      <c r="CP87" s="244"/>
      <c r="CQ87" s="244"/>
      <c r="CR87" s="244"/>
      <c r="CS87" s="239"/>
      <c r="CT87" s="244"/>
      <c r="CU87" s="244"/>
      <c r="CV87" s="244"/>
      <c r="CW87" s="244"/>
      <c r="CX87" s="244"/>
      <c r="CY87" s="244"/>
      <c r="CZ87" s="303">
        <f t="shared" si="19"/>
        <v>0</v>
      </c>
      <c r="DA87" s="241">
        <f t="shared" si="20"/>
        <v>0</v>
      </c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240">
        <f t="shared" si="21"/>
        <v>0</v>
      </c>
      <c r="DQ87" s="175" t="str">
        <f t="shared" si="22"/>
        <v>#DIV/0!</v>
      </c>
    </row>
    <row r="88" ht="15.75" customHeight="1">
      <c r="A88" s="260">
        <v>79.0</v>
      </c>
      <c r="B88" s="284" t="s">
        <v>213</v>
      </c>
      <c r="C88" s="290" t="s">
        <v>214</v>
      </c>
      <c r="D88" s="119">
        <f t="shared" si="7"/>
        <v>10</v>
      </c>
      <c r="E88" s="302">
        <f t="shared" si="8"/>
        <v>23.80952381</v>
      </c>
      <c r="F88" s="162">
        <f t="shared" si="9"/>
        <v>23.80952381</v>
      </c>
      <c r="G88" s="162">
        <f t="shared" si="10"/>
        <v>23.80952381</v>
      </c>
      <c r="H88" s="244"/>
      <c r="I88" s="244"/>
      <c r="J88" s="244"/>
      <c r="K88" s="244"/>
      <c r="L88" s="244"/>
      <c r="M88" s="257">
        <f t="shared" si="11"/>
        <v>0</v>
      </c>
      <c r="N88" s="258">
        <f t="shared" si="12"/>
        <v>0</v>
      </c>
      <c r="O88" s="244"/>
      <c r="P88" s="244"/>
      <c r="Q88" s="244"/>
      <c r="R88" s="244"/>
      <c r="S88" s="244"/>
      <c r="T88" s="244"/>
      <c r="U88" s="139"/>
      <c r="V88" s="139"/>
      <c r="W88" s="139"/>
      <c r="X88" s="139"/>
      <c r="Y88" s="244"/>
      <c r="Z88" s="244"/>
      <c r="AA88" s="244"/>
      <c r="AB88" s="244"/>
      <c r="AC88" s="244"/>
      <c r="AD88" s="139"/>
      <c r="AE88" s="244"/>
      <c r="AF88" s="180"/>
      <c r="AG88" s="180"/>
      <c r="AH88" s="180"/>
      <c r="AI88" s="229"/>
      <c r="AJ88" s="166">
        <f t="shared" si="13"/>
        <v>0</v>
      </c>
      <c r="AK88" s="258">
        <f t="shared" si="14"/>
        <v>0</v>
      </c>
      <c r="AL88" s="232"/>
      <c r="AM88" s="229"/>
      <c r="AN88" s="244"/>
      <c r="AO88" s="244"/>
      <c r="AP88" s="139"/>
      <c r="AQ88" s="244"/>
      <c r="AR88" s="280">
        <v>1.0</v>
      </c>
      <c r="AS88" s="280">
        <v>1.0</v>
      </c>
      <c r="AT88" s="280">
        <v>1.0</v>
      </c>
      <c r="AU88" s="244"/>
      <c r="AV88" s="244"/>
      <c r="AW88" s="280">
        <v>1.0</v>
      </c>
      <c r="AX88" s="244"/>
      <c r="AY88" s="139"/>
      <c r="AZ88" s="139"/>
      <c r="BA88" s="139"/>
      <c r="BB88" s="182">
        <v>1.0</v>
      </c>
      <c r="BC88" s="139"/>
      <c r="BD88" s="139"/>
      <c r="BE88" s="139"/>
      <c r="BF88" s="139"/>
      <c r="BG88" s="235">
        <f t="shared" si="15"/>
        <v>5</v>
      </c>
      <c r="BH88" s="258">
        <f t="shared" si="16"/>
        <v>41.66666667</v>
      </c>
      <c r="BI88" s="196">
        <v>1.0</v>
      </c>
      <c r="BJ88" s="280">
        <v>1.0</v>
      </c>
      <c r="BK88" s="244"/>
      <c r="BL88" s="244"/>
      <c r="BM88" s="244"/>
      <c r="BN88" s="244"/>
      <c r="BO88" s="244"/>
      <c r="BP88" s="244"/>
      <c r="BQ88" s="244"/>
      <c r="BR88" s="244"/>
      <c r="BS88" s="280">
        <v>1.0</v>
      </c>
      <c r="BT88" s="280">
        <v>1.0</v>
      </c>
      <c r="BU88" s="244"/>
      <c r="BV88" s="244"/>
      <c r="BW88" s="244"/>
      <c r="BX88" s="244"/>
      <c r="BY88" s="244"/>
      <c r="BZ88" s="244"/>
      <c r="CA88" s="280">
        <v>1.0</v>
      </c>
      <c r="CB88" s="244"/>
      <c r="CC88" s="244"/>
      <c r="CD88" s="244"/>
      <c r="CE88" s="237">
        <f t="shared" si="17"/>
        <v>5</v>
      </c>
      <c r="CF88" s="301">
        <f t="shared" si="18"/>
        <v>33.33333333</v>
      </c>
      <c r="CG88" s="244"/>
      <c r="CH88" s="244"/>
      <c r="CI88" s="244"/>
      <c r="CJ88" s="244"/>
      <c r="CK88" s="244"/>
      <c r="CL88" s="244"/>
      <c r="CM88" s="244"/>
      <c r="CN88" s="244"/>
      <c r="CO88" s="244"/>
      <c r="CP88" s="244"/>
      <c r="CQ88" s="244"/>
      <c r="CR88" s="244"/>
      <c r="CS88" s="239"/>
      <c r="CT88" s="244"/>
      <c r="CU88" s="244"/>
      <c r="CV88" s="244"/>
      <c r="CW88" s="244"/>
      <c r="CX88" s="244"/>
      <c r="CY88" s="244"/>
      <c r="CZ88" s="303">
        <f t="shared" si="19"/>
        <v>0</v>
      </c>
      <c r="DA88" s="241">
        <f t="shared" si="20"/>
        <v>0</v>
      </c>
      <c r="DB88" s="157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240">
        <f t="shared" si="21"/>
        <v>0</v>
      </c>
      <c r="DQ88" s="175" t="str">
        <f t="shared" si="22"/>
        <v>#DIV/0!</v>
      </c>
    </row>
    <row r="89" ht="15.75" customHeight="1">
      <c r="A89" s="260">
        <v>80.0</v>
      </c>
      <c r="B89" s="284" t="s">
        <v>215</v>
      </c>
      <c r="C89" s="290" t="s">
        <v>216</v>
      </c>
      <c r="D89" s="119">
        <f t="shared" si="7"/>
        <v>13</v>
      </c>
      <c r="E89" s="302">
        <f t="shared" si="8"/>
        <v>30.95238095</v>
      </c>
      <c r="F89" s="162">
        <f t="shared" si="9"/>
        <v>30.95238095</v>
      </c>
      <c r="G89" s="162" t="str">
        <f t="shared" si="10"/>
        <v>  </v>
      </c>
      <c r="H89" s="244"/>
      <c r="I89" s="244"/>
      <c r="J89" s="244"/>
      <c r="K89" s="244"/>
      <c r="L89" s="244"/>
      <c r="M89" s="257">
        <f t="shared" si="11"/>
        <v>0</v>
      </c>
      <c r="N89" s="258">
        <f t="shared" si="12"/>
        <v>0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244"/>
      <c r="Z89" s="244"/>
      <c r="AA89" s="244"/>
      <c r="AB89" s="244"/>
      <c r="AC89" s="280">
        <v>1.0</v>
      </c>
      <c r="AD89" s="139"/>
      <c r="AE89" s="244"/>
      <c r="AF89" s="180"/>
      <c r="AG89" s="180"/>
      <c r="AH89" s="180"/>
      <c r="AI89" s="229"/>
      <c r="AJ89" s="166">
        <f t="shared" si="13"/>
        <v>1</v>
      </c>
      <c r="AK89" s="258">
        <f t="shared" si="14"/>
        <v>11.11111111</v>
      </c>
      <c r="AL89" s="232"/>
      <c r="AM89" s="229"/>
      <c r="AN89" s="244"/>
      <c r="AO89" s="244"/>
      <c r="AP89" s="139"/>
      <c r="AQ89" s="244"/>
      <c r="AR89" s="244"/>
      <c r="AS89" s="280">
        <v>1.0</v>
      </c>
      <c r="AT89" s="280">
        <v>1.0</v>
      </c>
      <c r="AU89" s="244"/>
      <c r="AV89" s="244"/>
      <c r="AW89" s="244"/>
      <c r="AX89" s="244"/>
      <c r="AY89" s="139"/>
      <c r="AZ89" s="139"/>
      <c r="BA89" s="139"/>
      <c r="BB89" s="182">
        <v>1.0</v>
      </c>
      <c r="BC89" s="139"/>
      <c r="BD89" s="139"/>
      <c r="BE89" s="182">
        <v>1.0</v>
      </c>
      <c r="BF89" s="139"/>
      <c r="BG89" s="235">
        <f t="shared" si="15"/>
        <v>4</v>
      </c>
      <c r="BH89" s="258">
        <f t="shared" si="16"/>
        <v>33.33333333</v>
      </c>
      <c r="BI89" s="137"/>
      <c r="BJ89" s="280">
        <v>1.0</v>
      </c>
      <c r="BK89" s="244"/>
      <c r="BL89" s="244"/>
      <c r="BM89" s="244"/>
      <c r="BN89" s="244"/>
      <c r="BO89" s="244"/>
      <c r="BP89" s="244"/>
      <c r="BQ89" s="244"/>
      <c r="BR89" s="244"/>
      <c r="BS89" s="280">
        <v>1.0</v>
      </c>
      <c r="BT89" s="280">
        <v>1.0</v>
      </c>
      <c r="BU89" s="280">
        <v>1.0</v>
      </c>
      <c r="BV89" s="280">
        <v>1.0</v>
      </c>
      <c r="BW89" s="244"/>
      <c r="BX89" s="244"/>
      <c r="BY89" s="280">
        <v>1.0</v>
      </c>
      <c r="BZ89" s="280">
        <v>1.0</v>
      </c>
      <c r="CA89" s="280">
        <v>1.0</v>
      </c>
      <c r="CB89" s="244"/>
      <c r="CC89" s="244"/>
      <c r="CD89" s="244"/>
      <c r="CE89" s="237">
        <f t="shared" si="17"/>
        <v>8</v>
      </c>
      <c r="CF89" s="301">
        <f t="shared" si="18"/>
        <v>53.33333333</v>
      </c>
      <c r="CG89" s="244"/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39"/>
      <c r="CT89" s="244"/>
      <c r="CU89" s="244"/>
      <c r="CV89" s="244"/>
      <c r="CW89" s="244"/>
      <c r="CX89" s="244"/>
      <c r="CY89" s="244"/>
      <c r="CZ89" s="303">
        <f t="shared" si="19"/>
        <v>0</v>
      </c>
      <c r="DA89" s="241">
        <f t="shared" si="20"/>
        <v>0</v>
      </c>
      <c r="DB89" s="157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240">
        <f t="shared" si="21"/>
        <v>0</v>
      </c>
      <c r="DQ89" s="175" t="str">
        <f t="shared" si="22"/>
        <v>#DIV/0!</v>
      </c>
    </row>
    <row r="90" ht="15.75" customHeight="1">
      <c r="A90" s="260">
        <v>81.0</v>
      </c>
      <c r="B90" s="291" t="s">
        <v>217</v>
      </c>
      <c r="C90" s="292" t="s">
        <v>218</v>
      </c>
      <c r="D90" s="119">
        <f t="shared" si="7"/>
        <v>0</v>
      </c>
      <c r="E90" s="302">
        <f t="shared" si="8"/>
        <v>0</v>
      </c>
      <c r="F90" s="162">
        <f t="shared" si="9"/>
        <v>0</v>
      </c>
      <c r="G90" s="162">
        <f t="shared" si="10"/>
        <v>0</v>
      </c>
      <c r="H90" s="244"/>
      <c r="I90" s="244"/>
      <c r="J90" s="244"/>
      <c r="K90" s="244"/>
      <c r="L90" s="244"/>
      <c r="M90" s="257">
        <f t="shared" si="11"/>
        <v>0</v>
      </c>
      <c r="N90" s="258">
        <f t="shared" si="12"/>
        <v>0</v>
      </c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244"/>
      <c r="Z90" s="244"/>
      <c r="AA90" s="244"/>
      <c r="AB90" s="244"/>
      <c r="AC90" s="244"/>
      <c r="AD90" s="139"/>
      <c r="AE90" s="244"/>
      <c r="AF90" s="180"/>
      <c r="AG90" s="180"/>
      <c r="AH90" s="180"/>
      <c r="AI90" s="229"/>
      <c r="AJ90" s="166">
        <f t="shared" si="13"/>
        <v>0</v>
      </c>
      <c r="AK90" s="258">
        <f t="shared" si="14"/>
        <v>0</v>
      </c>
      <c r="AL90" s="232"/>
      <c r="AM90" s="229"/>
      <c r="AN90" s="244"/>
      <c r="AO90" s="244"/>
      <c r="AP90" s="139"/>
      <c r="AQ90" s="244"/>
      <c r="AR90" s="244"/>
      <c r="AS90" s="244"/>
      <c r="AT90" s="244"/>
      <c r="AU90" s="244"/>
      <c r="AV90" s="244"/>
      <c r="AW90" s="244"/>
      <c r="AX90" s="244"/>
      <c r="AY90" s="139"/>
      <c r="AZ90" s="139"/>
      <c r="BA90" s="139"/>
      <c r="BB90" s="139"/>
      <c r="BC90" s="139"/>
      <c r="BD90" s="139"/>
      <c r="BE90" s="139"/>
      <c r="BF90" s="139"/>
      <c r="BG90" s="235">
        <f t="shared" si="15"/>
        <v>0</v>
      </c>
      <c r="BH90" s="258">
        <f t="shared" si="16"/>
        <v>0</v>
      </c>
      <c r="BI90" s="137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37">
        <f t="shared" si="17"/>
        <v>0</v>
      </c>
      <c r="CF90" s="301">
        <f t="shared" si="18"/>
        <v>0</v>
      </c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39"/>
      <c r="CT90" s="244"/>
      <c r="CU90" s="244"/>
      <c r="CV90" s="244"/>
      <c r="CW90" s="244"/>
      <c r="CX90" s="244"/>
      <c r="CY90" s="244"/>
      <c r="CZ90" s="303">
        <f t="shared" si="19"/>
        <v>0</v>
      </c>
      <c r="DA90" s="241">
        <f t="shared" si="20"/>
        <v>0</v>
      </c>
      <c r="DB90" s="157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240">
        <f t="shared" si="21"/>
        <v>0</v>
      </c>
      <c r="DQ90" s="175" t="str">
        <f t="shared" si="22"/>
        <v>#DIV/0!</v>
      </c>
    </row>
    <row r="91" ht="15.75" customHeight="1">
      <c r="A91" s="260">
        <v>82.0</v>
      </c>
      <c r="B91" s="293"/>
      <c r="C91" s="294"/>
      <c r="D91" s="119">
        <f t="shared" si="7"/>
        <v>0</v>
      </c>
      <c r="E91" s="302">
        <f t="shared" si="8"/>
        <v>0</v>
      </c>
      <c r="F91" s="162">
        <f t="shared" si="9"/>
        <v>0</v>
      </c>
      <c r="G91" s="162">
        <f t="shared" si="10"/>
        <v>0</v>
      </c>
      <c r="H91" s="244"/>
      <c r="I91" s="244"/>
      <c r="J91" s="244"/>
      <c r="K91" s="244"/>
      <c r="L91" s="244"/>
      <c r="M91" s="257">
        <f t="shared" si="11"/>
        <v>0</v>
      </c>
      <c r="N91" s="258">
        <f t="shared" si="12"/>
        <v>0</v>
      </c>
      <c r="O91" s="244"/>
      <c r="P91" s="244"/>
      <c r="Q91" s="244"/>
      <c r="R91" s="244"/>
      <c r="S91" s="244"/>
      <c r="T91" s="244"/>
      <c r="U91" s="139"/>
      <c r="V91" s="139"/>
      <c r="W91" s="139"/>
      <c r="X91" s="139"/>
      <c r="Y91" s="244"/>
      <c r="Z91" s="244"/>
      <c r="AA91" s="244"/>
      <c r="AB91" s="244"/>
      <c r="AC91" s="244"/>
      <c r="AD91" s="139"/>
      <c r="AE91" s="244"/>
      <c r="AF91" s="180"/>
      <c r="AG91" s="180"/>
      <c r="AH91" s="180"/>
      <c r="AI91" s="229"/>
      <c r="AJ91" s="166">
        <f t="shared" si="13"/>
        <v>0</v>
      </c>
      <c r="AK91" s="258">
        <f t="shared" si="14"/>
        <v>0</v>
      </c>
      <c r="AL91" s="232"/>
      <c r="AM91" s="229"/>
      <c r="AN91" s="244"/>
      <c r="AO91" s="244"/>
      <c r="AP91" s="139"/>
      <c r="AQ91" s="244"/>
      <c r="AR91" s="244"/>
      <c r="AS91" s="244"/>
      <c r="AT91" s="244"/>
      <c r="AU91" s="244"/>
      <c r="AV91" s="244"/>
      <c r="AW91" s="244"/>
      <c r="AX91" s="244"/>
      <c r="AY91" s="139"/>
      <c r="AZ91" s="139"/>
      <c r="BA91" s="139"/>
      <c r="BB91" s="139"/>
      <c r="BC91" s="139"/>
      <c r="BD91" s="139"/>
      <c r="BE91" s="139"/>
      <c r="BF91" s="139"/>
      <c r="BG91" s="235">
        <f t="shared" si="15"/>
        <v>0</v>
      </c>
      <c r="BH91" s="258">
        <f t="shared" si="16"/>
        <v>0</v>
      </c>
      <c r="BI91" s="137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37">
        <f t="shared" si="17"/>
        <v>0</v>
      </c>
      <c r="CF91" s="301">
        <f t="shared" si="18"/>
        <v>0</v>
      </c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39"/>
      <c r="CT91" s="244"/>
      <c r="CU91" s="244"/>
      <c r="CV91" s="244"/>
      <c r="CW91" s="244"/>
      <c r="CX91" s="244"/>
      <c r="CY91" s="244"/>
      <c r="CZ91" s="303">
        <f t="shared" si="19"/>
        <v>0</v>
      </c>
      <c r="DA91" s="241">
        <f t="shared" si="20"/>
        <v>0</v>
      </c>
      <c r="DB91" s="157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240">
        <f t="shared" si="21"/>
        <v>0</v>
      </c>
      <c r="DQ91" s="175" t="str">
        <f t="shared" si="22"/>
        <v>#DIV/0!</v>
      </c>
    </row>
    <row r="92" ht="15.75" customHeight="1">
      <c r="A92" s="260">
        <v>83.0</v>
      </c>
      <c r="B92" s="244"/>
      <c r="C92" s="294"/>
      <c r="D92" s="119">
        <f t="shared" si="7"/>
        <v>0</v>
      </c>
      <c r="E92" s="302">
        <f t="shared" si="8"/>
        <v>0</v>
      </c>
      <c r="F92" s="162">
        <f t="shared" si="9"/>
        <v>0</v>
      </c>
      <c r="G92" s="162">
        <f t="shared" si="10"/>
        <v>0</v>
      </c>
      <c r="H92" s="244"/>
      <c r="I92" s="244"/>
      <c r="J92" s="244"/>
      <c r="K92" s="244"/>
      <c r="L92" s="244"/>
      <c r="M92" s="257">
        <f t="shared" si="11"/>
        <v>0</v>
      </c>
      <c r="N92" s="258">
        <f t="shared" si="12"/>
        <v>0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139"/>
      <c r="AE92" s="244"/>
      <c r="AF92" s="180"/>
      <c r="AG92" s="180"/>
      <c r="AH92" s="180"/>
      <c r="AI92" s="229"/>
      <c r="AJ92" s="166">
        <f t="shared" si="13"/>
        <v>0</v>
      </c>
      <c r="AK92" s="258">
        <f t="shared" si="14"/>
        <v>0</v>
      </c>
      <c r="AL92" s="232"/>
      <c r="AM92" s="229"/>
      <c r="AN92" s="244"/>
      <c r="AO92" s="244"/>
      <c r="AP92" s="139"/>
      <c r="AQ92" s="244"/>
      <c r="AR92" s="244"/>
      <c r="AS92" s="244"/>
      <c r="AT92" s="244"/>
      <c r="AU92" s="244"/>
      <c r="AV92" s="244"/>
      <c r="AW92" s="244"/>
      <c r="AX92" s="244"/>
      <c r="AY92" s="139"/>
      <c r="AZ92" s="139"/>
      <c r="BA92" s="139"/>
      <c r="BB92" s="139"/>
      <c r="BC92" s="139"/>
      <c r="BD92" s="139"/>
      <c r="BE92" s="139"/>
      <c r="BF92" s="139"/>
      <c r="BG92" s="235">
        <f t="shared" si="15"/>
        <v>0</v>
      </c>
      <c r="BH92" s="258">
        <f t="shared" si="16"/>
        <v>0</v>
      </c>
      <c r="BI92" s="137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37">
        <f t="shared" si="17"/>
        <v>0</v>
      </c>
      <c r="CF92" s="301">
        <f t="shared" si="18"/>
        <v>0</v>
      </c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39"/>
      <c r="CT92" s="244"/>
      <c r="CU92" s="244"/>
      <c r="CV92" s="244"/>
      <c r="CW92" s="244"/>
      <c r="CX92" s="244"/>
      <c r="CY92" s="244"/>
      <c r="CZ92" s="303">
        <f t="shared" si="19"/>
        <v>0</v>
      </c>
      <c r="DA92" s="241">
        <f t="shared" si="20"/>
        <v>0</v>
      </c>
      <c r="DB92" s="157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240">
        <f t="shared" si="21"/>
        <v>0</v>
      </c>
      <c r="DQ92" s="175" t="str">
        <f t="shared" si="22"/>
        <v>#DIV/0!</v>
      </c>
    </row>
    <row r="93" ht="15.75" customHeight="1">
      <c r="A93" s="260">
        <v>84.0</v>
      </c>
      <c r="B93" s="244"/>
      <c r="C93" s="294"/>
      <c r="D93" s="119">
        <f t="shared" si="7"/>
        <v>0</v>
      </c>
      <c r="E93" s="302">
        <f t="shared" si="8"/>
        <v>0</v>
      </c>
      <c r="F93" s="162">
        <f t="shared" si="9"/>
        <v>0</v>
      </c>
      <c r="G93" s="162">
        <f t="shared" si="10"/>
        <v>0</v>
      </c>
      <c r="H93" s="244"/>
      <c r="I93" s="244"/>
      <c r="J93" s="244"/>
      <c r="K93" s="244"/>
      <c r="L93" s="244"/>
      <c r="M93" s="257">
        <f t="shared" si="11"/>
        <v>0</v>
      </c>
      <c r="N93" s="258">
        <f t="shared" si="12"/>
        <v>0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139"/>
      <c r="AE93" s="244"/>
      <c r="AF93" s="180"/>
      <c r="AG93" s="180"/>
      <c r="AH93" s="180"/>
      <c r="AI93" s="229"/>
      <c r="AJ93" s="166">
        <f t="shared" si="13"/>
        <v>0</v>
      </c>
      <c r="AK93" s="258">
        <f t="shared" si="14"/>
        <v>0</v>
      </c>
      <c r="AL93" s="232"/>
      <c r="AM93" s="229"/>
      <c r="AN93" s="244"/>
      <c r="AO93" s="244"/>
      <c r="AP93" s="139"/>
      <c r="AQ93" s="244"/>
      <c r="AR93" s="244"/>
      <c r="AS93" s="244"/>
      <c r="AT93" s="244"/>
      <c r="AU93" s="244"/>
      <c r="AV93" s="244"/>
      <c r="AW93" s="244"/>
      <c r="AX93" s="244"/>
      <c r="AY93" s="139"/>
      <c r="AZ93" s="139"/>
      <c r="BA93" s="139"/>
      <c r="BB93" s="139"/>
      <c r="BC93" s="139"/>
      <c r="BD93" s="139"/>
      <c r="BE93" s="139"/>
      <c r="BF93" s="139"/>
      <c r="BG93" s="235">
        <f t="shared" si="15"/>
        <v>0</v>
      </c>
      <c r="BH93" s="258">
        <f t="shared" si="16"/>
        <v>0</v>
      </c>
      <c r="BI93" s="137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37">
        <f t="shared" si="17"/>
        <v>0</v>
      </c>
      <c r="CF93" s="301">
        <f t="shared" si="18"/>
        <v>0</v>
      </c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39"/>
      <c r="CT93" s="244"/>
      <c r="CU93" s="244"/>
      <c r="CV93" s="244"/>
      <c r="CW93" s="244"/>
      <c r="CX93" s="244"/>
      <c r="CY93" s="244"/>
      <c r="CZ93" s="303">
        <f t="shared" si="19"/>
        <v>0</v>
      </c>
      <c r="DA93" s="241">
        <f t="shared" si="20"/>
        <v>0</v>
      </c>
      <c r="DB93" s="157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240">
        <f t="shared" si="21"/>
        <v>0</v>
      </c>
      <c r="DQ93" s="175" t="str">
        <f t="shared" si="22"/>
        <v>#DIV/0!</v>
      </c>
    </row>
    <row r="94" ht="15.75" customHeight="1">
      <c r="A94" s="260">
        <v>85.0</v>
      </c>
      <c r="B94" s="244"/>
      <c r="C94" s="294"/>
      <c r="D94" s="119">
        <f t="shared" si="7"/>
        <v>0</v>
      </c>
      <c r="E94" s="302">
        <f t="shared" si="8"/>
        <v>0</v>
      </c>
      <c r="F94" s="162">
        <f t="shared" si="9"/>
        <v>0</v>
      </c>
      <c r="G94" s="162">
        <f t="shared" si="10"/>
        <v>0</v>
      </c>
      <c r="H94" s="244"/>
      <c r="I94" s="244"/>
      <c r="J94" s="244"/>
      <c r="K94" s="244"/>
      <c r="L94" s="244"/>
      <c r="M94" s="257">
        <f t="shared" si="11"/>
        <v>0</v>
      </c>
      <c r="N94" s="258">
        <f t="shared" si="12"/>
        <v>0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29"/>
      <c r="AJ94" s="166">
        <f t="shared" si="13"/>
        <v>0</v>
      </c>
      <c r="AK94" s="258">
        <f t="shared" si="14"/>
        <v>0</v>
      </c>
      <c r="AL94" s="232"/>
      <c r="AM94" s="229"/>
      <c r="AN94" s="244"/>
      <c r="AO94" s="244"/>
      <c r="AP94" s="139"/>
      <c r="AQ94" s="244"/>
      <c r="AR94" s="244"/>
      <c r="AS94" s="244"/>
      <c r="AT94" s="244"/>
      <c r="AU94" s="244"/>
      <c r="AV94" s="244"/>
      <c r="AW94" s="244"/>
      <c r="AX94" s="244"/>
      <c r="AY94" s="139"/>
      <c r="AZ94" s="139"/>
      <c r="BA94" s="139"/>
      <c r="BB94" s="139"/>
      <c r="BC94" s="139"/>
      <c r="BD94" s="139"/>
      <c r="BE94" s="139"/>
      <c r="BF94" s="139"/>
      <c r="BG94" s="235">
        <f t="shared" si="15"/>
        <v>0</v>
      </c>
      <c r="BH94" s="258">
        <f t="shared" si="16"/>
        <v>0</v>
      </c>
      <c r="BI94" s="137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37">
        <f t="shared" si="17"/>
        <v>0</v>
      </c>
      <c r="CF94" s="301">
        <f t="shared" si="18"/>
        <v>0</v>
      </c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39"/>
      <c r="CT94" s="244"/>
      <c r="CU94" s="244"/>
      <c r="CV94" s="244"/>
      <c r="CW94" s="244"/>
      <c r="CX94" s="244"/>
      <c r="CY94" s="244"/>
      <c r="CZ94" s="303">
        <f t="shared" si="19"/>
        <v>0</v>
      </c>
      <c r="DA94" s="241">
        <f t="shared" si="20"/>
        <v>0</v>
      </c>
      <c r="DB94" s="157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240">
        <f t="shared" si="21"/>
        <v>0</v>
      </c>
      <c r="DQ94" s="175" t="str">
        <f t="shared" si="22"/>
        <v>#DIV/0!</v>
      </c>
    </row>
    <row r="95" ht="15.75" customHeight="1">
      <c r="A95" s="8"/>
      <c r="B95" s="9"/>
      <c r="C95" s="9"/>
      <c r="D95" s="8"/>
      <c r="E95" s="8"/>
      <c r="F95" s="8"/>
      <c r="G95" s="8"/>
      <c r="H95" s="9"/>
      <c r="I95" s="9"/>
      <c r="J95" s="9"/>
      <c r="K95" s="9"/>
      <c r="L95" s="9"/>
      <c r="M95" s="8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8"/>
      <c r="AK95" s="11"/>
      <c r="AL95" s="8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8"/>
      <c r="BH95" s="8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8"/>
      <c r="CF95" s="17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1"/>
      <c r="AL96" s="8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8"/>
      <c r="BH96" s="8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8"/>
      <c r="CF96" s="17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1"/>
      <c r="AL97" s="8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8"/>
      <c r="BH97" s="8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8"/>
      <c r="CF97" s="17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1"/>
      <c r="AL98" s="8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8"/>
      <c r="BH98" s="8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8"/>
      <c r="CF98" s="17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1"/>
      <c r="AL99" s="8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8"/>
      <c r="BH99" s="8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8"/>
      <c r="CF99" s="17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1"/>
      <c r="AL100" s="8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8"/>
      <c r="BH100" s="8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8"/>
      <c r="CF100" s="17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1"/>
      <c r="AL101" s="8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8"/>
      <c r="BH101" s="8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8"/>
      <c r="CF101" s="17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1"/>
      <c r="AL102" s="8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/>
      <c r="BH102" s="8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8"/>
      <c r="CF102" s="17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1"/>
      <c r="AL103" s="8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8"/>
      <c r="BH103" s="8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8"/>
      <c r="CF103" s="17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1"/>
      <c r="AL104" s="8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8"/>
      <c r="BH104" s="8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8"/>
      <c r="CF104" s="17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1"/>
      <c r="AL105" s="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8"/>
      <c r="BH105" s="8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8"/>
      <c r="CF105" s="17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1"/>
      <c r="AL106" s="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8"/>
      <c r="BH106" s="8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8"/>
      <c r="CF106" s="17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1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8"/>
      <c r="BH107" s="8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8"/>
      <c r="CF107" s="17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1"/>
      <c r="AL108" s="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8"/>
      <c r="BH108" s="8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8"/>
      <c r="CF108" s="17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1"/>
      <c r="AL109" s="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8"/>
      <c r="BH109" s="8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8"/>
      <c r="CF109" s="17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1"/>
      <c r="AL110" s="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8"/>
      <c r="BH110" s="8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8"/>
      <c r="CF110" s="17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1"/>
      <c r="AL111" s="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8"/>
      <c r="BH111" s="8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8"/>
      <c r="CF111" s="17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1"/>
      <c r="AL112" s="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8"/>
      <c r="BH112" s="8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8"/>
      <c r="CF112" s="17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1"/>
      <c r="AL113" s="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8"/>
      <c r="BH113" s="8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8"/>
      <c r="CF113" s="17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1"/>
      <c r="AL114" s="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8"/>
      <c r="BH114" s="8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8"/>
      <c r="CF114" s="17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1"/>
      <c r="AL115" s="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8"/>
      <c r="BH115" s="8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8"/>
      <c r="CF115" s="17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1"/>
      <c r="AL116" s="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8"/>
      <c r="BH116" s="8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8"/>
      <c r="CF116" s="17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1"/>
      <c r="AL117" s="8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8"/>
      <c r="BH117" s="8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8"/>
      <c r="CF117" s="17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1"/>
      <c r="AL118" s="8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8"/>
      <c r="BH118" s="8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8"/>
      <c r="CF118" s="17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1"/>
      <c r="AL119" s="8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8"/>
      <c r="BH119" s="8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8"/>
      <c r="CF119" s="17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1"/>
      <c r="AL120" s="8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8"/>
      <c r="BH120" s="8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8"/>
      <c r="CF120" s="17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1"/>
      <c r="AL121" s="8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8"/>
      <c r="BH121" s="8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8"/>
      <c r="CF121" s="17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1"/>
      <c r="AL122" s="8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8"/>
      <c r="BH122" s="8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8"/>
      <c r="CF122" s="17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1"/>
      <c r="AL123" s="8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8"/>
      <c r="BH123" s="8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8"/>
      <c r="CF123" s="17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1"/>
      <c r="AL124" s="8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8"/>
      <c r="BH124" s="8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8"/>
      <c r="CF124" s="17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1"/>
      <c r="AL125" s="8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8"/>
      <c r="BH125" s="8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8"/>
      <c r="CF125" s="17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1"/>
      <c r="AL126" s="8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8"/>
      <c r="BH126" s="8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8"/>
      <c r="CF126" s="17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1"/>
      <c r="AL127" s="8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8"/>
      <c r="BH127" s="8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8"/>
      <c r="CF127" s="17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1"/>
      <c r="AL128" s="8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8"/>
      <c r="BH128" s="8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8"/>
      <c r="CF128" s="17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1"/>
      <c r="AL129" s="8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8"/>
      <c r="BH129" s="8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8"/>
      <c r="CF129" s="17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1"/>
      <c r="AL130" s="8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8"/>
      <c r="BH130" s="8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8"/>
      <c r="CF130" s="17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1"/>
      <c r="AL131" s="8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8"/>
      <c r="BH131" s="8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8"/>
      <c r="CF131" s="17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1"/>
      <c r="AL132" s="8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8"/>
      <c r="BH132" s="8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8"/>
      <c r="CF132" s="17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1"/>
      <c r="AL133" s="8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8"/>
      <c r="BH133" s="8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8"/>
      <c r="CF133" s="17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1"/>
      <c r="AL134" s="8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8"/>
      <c r="BH134" s="8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8"/>
      <c r="CF134" s="17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1"/>
      <c r="AL135" s="8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8"/>
      <c r="BH135" s="8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8"/>
      <c r="CF135" s="17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1"/>
      <c r="AL136" s="8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8"/>
      <c r="BH136" s="8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8"/>
      <c r="CF136" s="17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1"/>
      <c r="AL137" s="8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8"/>
      <c r="BH137" s="8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8"/>
      <c r="CF137" s="17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1"/>
      <c r="AL138" s="8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8"/>
      <c r="BH138" s="8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8"/>
      <c r="CF138" s="17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1"/>
      <c r="AL139" s="8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8"/>
      <c r="BH139" s="8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8"/>
      <c r="CF139" s="17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1"/>
      <c r="AL140" s="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8"/>
      <c r="BH140" s="8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8"/>
      <c r="CF140" s="17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1"/>
      <c r="AL141" s="8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8"/>
      <c r="BH141" s="8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8"/>
      <c r="CF141" s="17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1"/>
      <c r="AL142" s="8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8"/>
      <c r="BH142" s="8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8"/>
      <c r="CF142" s="17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1"/>
      <c r="AL143" s="8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8"/>
      <c r="BH143" s="8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8"/>
      <c r="CF143" s="17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1"/>
      <c r="AL144" s="8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8"/>
      <c r="BH144" s="8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8"/>
      <c r="CF144" s="17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1"/>
      <c r="AL145" s="8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8"/>
      <c r="BH145" s="8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8"/>
      <c r="CF145" s="17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1"/>
      <c r="AL146" s="8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8"/>
      <c r="BH146" s="8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8"/>
      <c r="CF146" s="17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1"/>
      <c r="AL147" s="8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8"/>
      <c r="BH147" s="8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8"/>
      <c r="CF147" s="17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1"/>
      <c r="AL148" s="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8"/>
      <c r="BH148" s="8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8"/>
      <c r="CF148" s="17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1"/>
      <c r="AL149" s="8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8"/>
      <c r="BH149" s="8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8"/>
      <c r="CF149" s="17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1"/>
      <c r="AL150" s="8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8"/>
      <c r="BH150" s="8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8"/>
      <c r="CF150" s="17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1"/>
      <c r="AL151" s="8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8"/>
      <c r="BH151" s="8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8"/>
      <c r="CF151" s="17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1"/>
      <c r="AL152" s="8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8"/>
      <c r="BH152" s="8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8"/>
      <c r="CF152" s="17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1"/>
      <c r="AL153" s="8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8"/>
      <c r="BH153" s="8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8"/>
      <c r="CF153" s="17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1"/>
      <c r="AL154" s="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8"/>
      <c r="BH154" s="8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8"/>
      <c r="CF154" s="17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1"/>
      <c r="AL155" s="8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8"/>
      <c r="BH155" s="8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8"/>
      <c r="CF155" s="17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1"/>
      <c r="AL156" s="8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8"/>
      <c r="BH156" s="8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8"/>
      <c r="CF156" s="17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1"/>
      <c r="AL157" s="8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8"/>
      <c r="BH157" s="8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8"/>
      <c r="CF157" s="17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1"/>
      <c r="AL158" s="8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8"/>
      <c r="BH158" s="8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8"/>
      <c r="CF158" s="17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1"/>
      <c r="AL159" s="8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8"/>
      <c r="BH159" s="8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8"/>
      <c r="CF159" s="17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1"/>
      <c r="AL160" s="8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8"/>
      <c r="BH160" s="8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8"/>
      <c r="CF160" s="17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1"/>
      <c r="AL161" s="8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8"/>
      <c r="BH161" s="8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8"/>
      <c r="CF161" s="17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1"/>
      <c r="AL162" s="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8"/>
      <c r="BH162" s="8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8"/>
      <c r="CF162" s="17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1"/>
      <c r="AL163" s="8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8"/>
      <c r="BH163" s="8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8"/>
      <c r="CF163" s="17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1"/>
      <c r="AL164" s="8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8"/>
      <c r="BH164" s="8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8"/>
      <c r="CF164" s="17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1"/>
      <c r="AL165" s="8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8"/>
      <c r="BH165" s="8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8"/>
      <c r="CF165" s="17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1"/>
      <c r="AL166" s="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8"/>
      <c r="BH166" s="8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8"/>
      <c r="CF166" s="17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1"/>
      <c r="AL167" s="8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8"/>
      <c r="BH167" s="8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8"/>
      <c r="CF167" s="17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1"/>
      <c r="AL168" s="8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8"/>
      <c r="BH168" s="8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8"/>
      <c r="CF168" s="17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1"/>
      <c r="AL169" s="8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8"/>
      <c r="BH169" s="8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8"/>
      <c r="CF169" s="17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1"/>
      <c r="AL170" s="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8"/>
      <c r="BH170" s="8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8"/>
      <c r="CF170" s="17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1"/>
      <c r="AL171" s="8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8"/>
      <c r="BH171" s="8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8"/>
      <c r="CF171" s="17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1"/>
      <c r="AL172" s="8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8"/>
      <c r="BH172" s="8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8"/>
      <c r="CF172" s="17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1"/>
      <c r="AL173" s="8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8"/>
      <c r="BH173" s="8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8"/>
      <c r="CF173" s="17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1"/>
      <c r="AL174" s="8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8"/>
      <c r="BH174" s="8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8"/>
      <c r="CF174" s="17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1"/>
      <c r="AL175" s="8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8"/>
      <c r="BH175" s="8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8"/>
      <c r="CF175" s="17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1"/>
      <c r="AL176" s="8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8"/>
      <c r="BH176" s="8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8"/>
      <c r="CF176" s="17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1"/>
      <c r="AL177" s="8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8"/>
      <c r="BH177" s="8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8"/>
      <c r="CF177" s="17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1"/>
      <c r="AL178" s="8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8"/>
      <c r="BH178" s="8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8"/>
      <c r="CF178" s="17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1"/>
      <c r="AL179" s="8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8"/>
      <c r="BH179" s="8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8"/>
      <c r="CF179" s="17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1"/>
      <c r="AL180" s="8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8"/>
      <c r="BH180" s="8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8"/>
      <c r="CF180" s="17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1"/>
      <c r="AL181" s="8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8"/>
      <c r="BH181" s="8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8"/>
      <c r="CF181" s="17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1"/>
      <c r="AL182" s="8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8"/>
      <c r="BH182" s="8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8"/>
      <c r="CF182" s="17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1"/>
      <c r="AL183" s="8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8"/>
      <c r="BH183" s="8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8"/>
      <c r="CF183" s="17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1"/>
      <c r="AL184" s="8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8"/>
      <c r="BH184" s="8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8"/>
      <c r="CF184" s="17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1"/>
      <c r="AL185" s="8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8"/>
      <c r="BH185" s="8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8"/>
      <c r="CF185" s="17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1"/>
      <c r="AL186" s="8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8"/>
      <c r="BH186" s="8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8"/>
      <c r="CF186" s="17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1"/>
      <c r="AL187" s="8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8"/>
      <c r="BH187" s="8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8"/>
      <c r="CF187" s="17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1"/>
      <c r="AL188" s="8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8"/>
      <c r="BH188" s="8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8"/>
      <c r="CF188" s="17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1"/>
      <c r="AL189" s="8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8"/>
      <c r="BH189" s="8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8"/>
      <c r="CF189" s="17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1"/>
      <c r="AL190" s="8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8"/>
      <c r="BH190" s="8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8"/>
      <c r="CF190" s="17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1"/>
      <c r="AL191" s="8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8"/>
      <c r="BH191" s="8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8"/>
      <c r="CF191" s="17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1"/>
      <c r="AL192" s="8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8"/>
      <c r="BH192" s="8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8"/>
      <c r="CF192" s="17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1"/>
      <c r="AL193" s="8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8"/>
      <c r="BH193" s="8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8"/>
      <c r="CF193" s="17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1"/>
      <c r="AL194" s="8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8"/>
      <c r="BH194" s="8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8"/>
      <c r="CF194" s="17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1"/>
      <c r="AL195" s="8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8"/>
      <c r="BH195" s="8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8"/>
      <c r="CF195" s="17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1"/>
      <c r="AL196" s="8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8"/>
      <c r="BH196" s="8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8"/>
      <c r="CF196" s="17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1"/>
      <c r="AL197" s="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8"/>
      <c r="BH197" s="8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8"/>
      <c r="CF197" s="17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1"/>
      <c r="AL198" s="8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8"/>
      <c r="BH198" s="8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8"/>
      <c r="CF198" s="17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1"/>
      <c r="AL199" s="8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8"/>
      <c r="BH199" s="8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8"/>
      <c r="CF199" s="17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1"/>
      <c r="AL200" s="8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8"/>
      <c r="BH200" s="8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8"/>
      <c r="CF200" s="17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1"/>
      <c r="AL201" s="8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8"/>
      <c r="BH201" s="8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8"/>
      <c r="CF201" s="17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1"/>
      <c r="AL202" s="8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8"/>
      <c r="BH202" s="8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8"/>
      <c r="CF202" s="17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1"/>
      <c r="AL203" s="8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8"/>
      <c r="BH203" s="8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8"/>
      <c r="CF203" s="17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1"/>
      <c r="AL204" s="8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8"/>
      <c r="BH204" s="8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8"/>
      <c r="CF204" s="17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1"/>
      <c r="AL205" s="8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8"/>
      <c r="BH205" s="8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8"/>
      <c r="CF205" s="17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1"/>
      <c r="AL206" s="8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8"/>
      <c r="BH206" s="8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8"/>
      <c r="CF206" s="17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1"/>
      <c r="AL207" s="8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8"/>
      <c r="BH207" s="8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8"/>
      <c r="CF207" s="17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1"/>
      <c r="AL208" s="8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8"/>
      <c r="BH208" s="8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8"/>
      <c r="CF208" s="17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1"/>
      <c r="AL209" s="8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8"/>
      <c r="BH209" s="8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8"/>
      <c r="CF209" s="17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1"/>
      <c r="AL210" s="8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8"/>
      <c r="BH210" s="8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8"/>
      <c r="CF210" s="17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1"/>
      <c r="AL211" s="8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8"/>
      <c r="BH211" s="8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8"/>
      <c r="CF211" s="17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1"/>
      <c r="AL212" s="8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8"/>
      <c r="BH212" s="8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8"/>
      <c r="CF212" s="17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1"/>
      <c r="AL213" s="8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8"/>
      <c r="BH213" s="8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8"/>
      <c r="CF213" s="17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1"/>
      <c r="AL214" s="8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8"/>
      <c r="BH214" s="8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8"/>
      <c r="CF214" s="17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1"/>
      <c r="AL215" s="8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8"/>
      <c r="BH215" s="8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8"/>
      <c r="CF215" s="17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1"/>
      <c r="AL216" s="8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8"/>
      <c r="BH216" s="8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8"/>
      <c r="CF216" s="17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1"/>
      <c r="AL217" s="8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8"/>
      <c r="BH217" s="8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8"/>
      <c r="CF217" s="17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1"/>
      <c r="AL218" s="8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8"/>
      <c r="BH218" s="8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8"/>
      <c r="CF218" s="17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1"/>
      <c r="AL219" s="8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8"/>
      <c r="BH219" s="8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8"/>
      <c r="CF219" s="17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1"/>
      <c r="AL220" s="8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8"/>
      <c r="BH220" s="8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8"/>
      <c r="CF220" s="17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1"/>
      <c r="AL221" s="8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8"/>
      <c r="BH221" s="8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8"/>
      <c r="CF221" s="17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1"/>
      <c r="AL222" s="8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8"/>
      <c r="BH222" s="8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8"/>
      <c r="CF222" s="17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1"/>
      <c r="AL223" s="8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8"/>
      <c r="BH223" s="8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8"/>
      <c r="CF223" s="17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1"/>
      <c r="AL224" s="8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8"/>
      <c r="BH224" s="8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8"/>
      <c r="CF224" s="17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1"/>
      <c r="AL225" s="8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8"/>
      <c r="BH225" s="8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8"/>
      <c r="CF225" s="17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1"/>
      <c r="AL226" s="8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8"/>
      <c r="BH226" s="8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8"/>
      <c r="CF226" s="17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1"/>
      <c r="AL227" s="8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8"/>
      <c r="BH227" s="8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8"/>
      <c r="CF227" s="17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1"/>
      <c r="AL228" s="8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8"/>
      <c r="BH228" s="8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8"/>
      <c r="CF228" s="17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1"/>
      <c r="AL229" s="8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8"/>
      <c r="BH229" s="8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8"/>
      <c r="CF229" s="17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1"/>
      <c r="AL230" s="8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8"/>
      <c r="BH230" s="8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8"/>
      <c r="CF230" s="17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1"/>
      <c r="AL231" s="8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8"/>
      <c r="BH231" s="8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8"/>
      <c r="CF231" s="17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1"/>
      <c r="AL232" s="8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8"/>
      <c r="BH232" s="8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8"/>
      <c r="CF232" s="17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1"/>
      <c r="AL233" s="8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8"/>
      <c r="BH233" s="8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8"/>
      <c r="CF233" s="17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1"/>
      <c r="AL234" s="8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8"/>
      <c r="BH234" s="8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8"/>
      <c r="CF234" s="17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1"/>
      <c r="AL235" s="8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8"/>
      <c r="BH235" s="8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8"/>
      <c r="CF235" s="17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1"/>
      <c r="AL236" s="8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8"/>
      <c r="BH236" s="8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8"/>
      <c r="CF236" s="17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1"/>
      <c r="AL237" s="8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8"/>
      <c r="BH237" s="8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8"/>
      <c r="CF237" s="17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1"/>
      <c r="AL238" s="8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8"/>
      <c r="BH238" s="8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8"/>
      <c r="CF238" s="17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1"/>
      <c r="AL239" s="8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8"/>
      <c r="BH239" s="8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8"/>
      <c r="CF239" s="17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1"/>
      <c r="AL240" s="8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8"/>
      <c r="BH240" s="8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8"/>
      <c r="CF240" s="17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1"/>
      <c r="AL241" s="8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8"/>
      <c r="BH241" s="8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8"/>
      <c r="CF241" s="17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1"/>
      <c r="AL242" s="8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8"/>
      <c r="BH242" s="8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8"/>
      <c r="CF242" s="17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1"/>
      <c r="AL243" s="8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8"/>
      <c r="BH243" s="8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8"/>
      <c r="CF243" s="17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1"/>
      <c r="AL244" s="8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8"/>
      <c r="BH244" s="8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8"/>
      <c r="CF244" s="17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1"/>
      <c r="AL245" s="8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8"/>
      <c r="BH245" s="8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8"/>
      <c r="CF245" s="17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1"/>
      <c r="AL246" s="8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8"/>
      <c r="BH246" s="8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8"/>
      <c r="CF246" s="17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1"/>
      <c r="AL247" s="8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8"/>
      <c r="BH247" s="8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8"/>
      <c r="CF247" s="17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1"/>
      <c r="AL248" s="8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8"/>
      <c r="BH248" s="8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8"/>
      <c r="CF248" s="17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1"/>
      <c r="AL249" s="8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8"/>
      <c r="BH249" s="8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8"/>
      <c r="CF249" s="17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1"/>
      <c r="AL250" s="8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8"/>
      <c r="BH250" s="8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8"/>
      <c r="CF250" s="17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1"/>
      <c r="AL251" s="8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8"/>
      <c r="BH251" s="8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8"/>
      <c r="CF251" s="17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1"/>
      <c r="AL252" s="8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8"/>
      <c r="BH252" s="8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8"/>
      <c r="CF252" s="17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1"/>
      <c r="AL253" s="8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8"/>
      <c r="BH253" s="8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8"/>
      <c r="CF253" s="17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1"/>
      <c r="AL254" s="8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8"/>
      <c r="BH254" s="8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8"/>
      <c r="CF254" s="17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1"/>
      <c r="AL255" s="8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8"/>
      <c r="BH255" s="8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8"/>
      <c r="CF255" s="17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1"/>
      <c r="AL256" s="8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8"/>
      <c r="BH256" s="8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8"/>
      <c r="CF256" s="17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1"/>
      <c r="AL257" s="8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8"/>
      <c r="BH257" s="8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8"/>
      <c r="CF257" s="17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1"/>
      <c r="AL258" s="8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8"/>
      <c r="BH258" s="8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8"/>
      <c r="CF258" s="17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1"/>
      <c r="AL259" s="8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8"/>
      <c r="BH259" s="8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8"/>
      <c r="CF259" s="17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1"/>
      <c r="AL260" s="8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8"/>
      <c r="BH260" s="8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8"/>
      <c r="CF260" s="17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1"/>
      <c r="AL261" s="8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8"/>
      <c r="BH261" s="8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8"/>
      <c r="CF261" s="17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1"/>
      <c r="AL262" s="8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8"/>
      <c r="BH262" s="8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8"/>
      <c r="CF262" s="17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</row>
  </sheetData>
  <mergeCells count="13"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R2:U2"/>
    <mergeCell ref="A3:B3"/>
    <mergeCell ref="C3:F3"/>
  </mergeCells>
  <conditionalFormatting sqref="H9:CY9 DB9:DO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8.43"/>
    <col customWidth="1" min="3" max="3" width="30.14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5" width="3.71"/>
    <col customWidth="1" min="56" max="56" width="4.0"/>
    <col customWidth="1" min="57" max="57" width="5.71"/>
    <col customWidth="1" min="58" max="66" width="3.71"/>
    <col customWidth="1" min="67" max="67" width="3.29"/>
    <col customWidth="1" min="68" max="78" width="3.71"/>
    <col customWidth="1" min="79" max="79" width="4.0"/>
    <col customWidth="1" min="80" max="80" width="5.57"/>
    <col customWidth="1" min="81" max="90" width="3.71"/>
    <col customWidth="1" min="91" max="91" width="5.29"/>
    <col customWidth="1" min="92" max="92" width="6.29"/>
  </cols>
  <sheetData>
    <row r="1">
      <c r="A1" s="1" t="s">
        <v>443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8"/>
      <c r="BE1" s="10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8"/>
      <c r="CB1" s="8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</row>
    <row r="2">
      <c r="A2" s="12" t="s">
        <v>4</v>
      </c>
      <c r="B2" s="13"/>
      <c r="C2" s="14" t="s">
        <v>439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0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8"/>
      <c r="BE2" s="10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8"/>
      <c r="CB2" s="8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</row>
    <row r="3">
      <c r="A3" s="12" t="s">
        <v>6</v>
      </c>
      <c r="B3" s="13"/>
      <c r="C3" s="18" t="s">
        <v>440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8"/>
      <c r="BE3" s="10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8"/>
      <c r="CB3" s="8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</row>
    <row r="4">
      <c r="A4" s="12" t="s">
        <v>8</v>
      </c>
      <c r="B4" s="13"/>
      <c r="C4" s="19" t="s">
        <v>441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8"/>
      <c r="BE4" s="10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8"/>
      <c r="CB4" s="8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8"/>
      <c r="BE5" s="10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8"/>
      <c r="CB5" s="8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</row>
    <row r="6">
      <c r="A6" s="23" t="s">
        <v>11</v>
      </c>
      <c r="B6" s="24"/>
      <c r="C6" s="25"/>
      <c r="D6" s="26"/>
      <c r="E6" s="26"/>
      <c r="F6" s="27"/>
      <c r="G6" s="28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0"/>
      <c r="AL6" s="9"/>
      <c r="AM6" s="9"/>
      <c r="AN6" s="9"/>
      <c r="AO6" s="9"/>
      <c r="AP6" s="9"/>
      <c r="AQ6" s="9"/>
      <c r="AR6" s="29"/>
      <c r="AS6" s="9"/>
      <c r="AT6" s="9"/>
      <c r="AU6" s="9"/>
      <c r="AV6" s="9"/>
      <c r="AW6" s="29"/>
      <c r="AX6" s="29"/>
      <c r="AY6" s="9"/>
      <c r="AZ6" s="9"/>
      <c r="BA6" s="9"/>
      <c r="BB6" s="9"/>
      <c r="BC6" s="9"/>
      <c r="BD6" s="8"/>
      <c r="BE6" s="10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8"/>
      <c r="CB6" s="8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</row>
    <row r="7">
      <c r="A7" s="22"/>
      <c r="B7" s="31"/>
      <c r="C7" s="32"/>
      <c r="D7" s="22"/>
      <c r="E7" s="22"/>
      <c r="F7" s="34"/>
      <c r="G7" s="28"/>
      <c r="H7" s="36">
        <v>1.0</v>
      </c>
      <c r="I7" s="37">
        <v>2.0</v>
      </c>
      <c r="J7" s="37">
        <v>3.0</v>
      </c>
      <c r="K7" s="38"/>
      <c r="L7" s="36">
        <v>4.0</v>
      </c>
      <c r="M7" s="39"/>
      <c r="N7" s="40"/>
      <c r="O7" s="41">
        <v>1.0</v>
      </c>
      <c r="P7" s="42">
        <v>2.0</v>
      </c>
      <c r="Q7" s="42">
        <v>3.0</v>
      </c>
      <c r="R7" s="41">
        <v>4.0</v>
      </c>
      <c r="S7" s="42">
        <v>5.0</v>
      </c>
      <c r="T7" s="42">
        <v>6.0</v>
      </c>
      <c r="U7" s="41">
        <v>7.0</v>
      </c>
      <c r="V7" s="42">
        <v>8.0</v>
      </c>
      <c r="W7" s="42">
        <v>9.0</v>
      </c>
      <c r="X7" s="41">
        <v>10.0</v>
      </c>
      <c r="Y7" s="42">
        <v>11.0</v>
      </c>
      <c r="Z7" s="42">
        <v>12.0</v>
      </c>
      <c r="AA7" s="41">
        <v>13.0</v>
      </c>
      <c r="AB7" s="42">
        <v>14.0</v>
      </c>
      <c r="AC7" s="42">
        <v>15.0</v>
      </c>
      <c r="AD7" s="41">
        <v>16.0</v>
      </c>
      <c r="AE7" s="42">
        <v>17.0</v>
      </c>
      <c r="AF7" s="42">
        <v>18.0</v>
      </c>
      <c r="AG7" s="41">
        <v>19.0</v>
      </c>
      <c r="AH7" s="42">
        <v>20.0</v>
      </c>
      <c r="AI7" s="42">
        <v>21.0</v>
      </c>
      <c r="AJ7" s="43"/>
      <c r="AK7" s="44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>
        <v>15.0</v>
      </c>
      <c r="BA7" s="45">
        <v>16.0</v>
      </c>
      <c r="BB7" s="45">
        <v>17.0</v>
      </c>
      <c r="BC7" s="45">
        <v>18.0</v>
      </c>
      <c r="BD7" s="43"/>
      <c r="BE7" s="44"/>
      <c r="BF7" s="45">
        <v>1.0</v>
      </c>
      <c r="BG7" s="45">
        <v>2.0</v>
      </c>
      <c r="BH7" s="45">
        <v>3.0</v>
      </c>
      <c r="BI7" s="45">
        <v>4.0</v>
      </c>
      <c r="BJ7" s="45">
        <v>5.0</v>
      </c>
      <c r="BK7" s="45">
        <v>6.0</v>
      </c>
      <c r="BL7" s="45">
        <v>7.0</v>
      </c>
      <c r="BM7" s="45">
        <v>8.0</v>
      </c>
      <c r="BN7" s="45">
        <v>9.0</v>
      </c>
      <c r="BO7" s="45">
        <v>10.0</v>
      </c>
      <c r="BP7" s="45">
        <v>11.0</v>
      </c>
      <c r="BQ7" s="45">
        <v>12.0</v>
      </c>
      <c r="BR7" s="45">
        <v>13.0</v>
      </c>
      <c r="BS7" s="45">
        <v>14.0</v>
      </c>
      <c r="BT7" s="45">
        <v>15.0</v>
      </c>
      <c r="BU7" s="45">
        <v>16.0</v>
      </c>
      <c r="BV7" s="45">
        <v>17.0</v>
      </c>
      <c r="BW7" s="45">
        <v>18.0</v>
      </c>
      <c r="BX7" s="45">
        <v>19.0</v>
      </c>
      <c r="BY7" s="45">
        <v>20.0</v>
      </c>
      <c r="BZ7" s="45">
        <v>21.0</v>
      </c>
      <c r="CA7" s="43"/>
      <c r="CB7" s="43"/>
      <c r="CC7" s="45">
        <v>1.0</v>
      </c>
      <c r="CD7" s="45">
        <v>2.0</v>
      </c>
      <c r="CE7" s="45">
        <v>3.0</v>
      </c>
      <c r="CF7" s="45">
        <v>4.0</v>
      </c>
      <c r="CG7" s="45">
        <v>5.0</v>
      </c>
      <c r="CH7" s="45">
        <v>6.0</v>
      </c>
      <c r="CI7" s="45">
        <v>7.0</v>
      </c>
      <c r="CJ7" s="45">
        <v>8.0</v>
      </c>
      <c r="CK7" s="45">
        <v>9.0</v>
      </c>
      <c r="CL7" s="45">
        <v>10.0</v>
      </c>
      <c r="CM7" s="46"/>
      <c r="CN7" s="46"/>
    </row>
    <row r="8" ht="78.75" customHeight="1">
      <c r="A8" s="47"/>
      <c r="B8" s="45"/>
      <c r="C8" s="42"/>
      <c r="D8" s="48" t="s">
        <v>15</v>
      </c>
      <c r="E8" s="49" t="s">
        <v>17</v>
      </c>
      <c r="F8" s="51" t="s">
        <v>18</v>
      </c>
      <c r="G8" s="52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335" t="s">
        <v>375</v>
      </c>
      <c r="N8" s="336" t="s">
        <v>233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57" t="s">
        <v>444</v>
      </c>
      <c r="AK8" s="58" t="s">
        <v>445</v>
      </c>
      <c r="AL8" s="53">
        <v>46143.0</v>
      </c>
      <c r="AM8" s="65">
        <v>46142.0</v>
      </c>
      <c r="AN8" s="53">
        <v>46147.0</v>
      </c>
      <c r="AO8" s="53">
        <v>46148.0</v>
      </c>
      <c r="AP8" s="53">
        <v>46149.0</v>
      </c>
      <c r="AQ8" s="53">
        <v>46150.0</v>
      </c>
      <c r="AR8" s="53">
        <v>46153.0</v>
      </c>
      <c r="AS8" s="53">
        <v>46154.0</v>
      </c>
      <c r="AT8" s="53">
        <v>46155.0</v>
      </c>
      <c r="AU8" s="53">
        <v>46156.0</v>
      </c>
      <c r="AV8" s="53">
        <v>46157.0</v>
      </c>
      <c r="AW8" s="53">
        <v>46160.0</v>
      </c>
      <c r="AX8" s="53">
        <v>46161.0</v>
      </c>
      <c r="AY8" s="53">
        <v>46162.0</v>
      </c>
      <c r="AZ8" s="53">
        <v>46163.0</v>
      </c>
      <c r="BA8" s="53">
        <v>46164.0</v>
      </c>
      <c r="BB8" s="53">
        <v>46167.0</v>
      </c>
      <c r="BC8" s="65">
        <v>46170.0</v>
      </c>
      <c r="BD8" s="347" t="s">
        <v>26</v>
      </c>
      <c r="BE8" s="348" t="s">
        <v>27</v>
      </c>
      <c r="BF8" s="53">
        <v>46174.0</v>
      </c>
      <c r="BG8" s="53">
        <v>46175.0</v>
      </c>
      <c r="BH8" s="53">
        <v>46176.0</v>
      </c>
      <c r="BI8" s="53">
        <v>46177.0</v>
      </c>
      <c r="BJ8" s="53">
        <v>46178.0</v>
      </c>
      <c r="BK8" s="53">
        <v>46181.0</v>
      </c>
      <c r="BL8" s="53">
        <v>46182.0</v>
      </c>
      <c r="BM8" s="53">
        <v>46183.0</v>
      </c>
      <c r="BN8" s="53">
        <v>46184.0</v>
      </c>
      <c r="BO8" s="53">
        <v>46185.0</v>
      </c>
      <c r="BP8" s="53">
        <v>46188.0</v>
      </c>
      <c r="BQ8" s="53">
        <v>46189.0</v>
      </c>
      <c r="BR8" s="53">
        <v>46190.0</v>
      </c>
      <c r="BS8" s="53">
        <v>46191.0</v>
      </c>
      <c r="BT8" s="53">
        <v>46192.0</v>
      </c>
      <c r="BU8" s="53">
        <v>46195.0</v>
      </c>
      <c r="BV8" s="53">
        <v>46196.0</v>
      </c>
      <c r="BW8" s="53">
        <v>46197.0</v>
      </c>
      <c r="BX8" s="53">
        <v>46198.0</v>
      </c>
      <c r="BY8" s="53">
        <v>46199.0</v>
      </c>
      <c r="BZ8" s="53"/>
      <c r="CA8" s="66" t="s">
        <v>28</v>
      </c>
      <c r="CB8" s="67" t="s">
        <v>29</v>
      </c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9" t="s">
        <v>30</v>
      </c>
      <c r="CN8" s="71" t="s">
        <v>32</v>
      </c>
    </row>
    <row r="9">
      <c r="A9" s="75" t="s">
        <v>446</v>
      </c>
      <c r="B9" s="76" t="s">
        <v>40</v>
      </c>
      <c r="C9" s="77" t="s">
        <v>41</v>
      </c>
      <c r="D9" s="85">
        <f t="shared" ref="D9:D95" si="6">SUM(M9+AJ9+BD9+CA9+CM9)</f>
        <v>9</v>
      </c>
      <c r="E9" s="88"/>
      <c r="F9" s="90"/>
      <c r="G9" s="91"/>
      <c r="H9" s="93">
        <f t="shared" ref="H9:L9" si="1">SUM(H10:H50)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7">
        <f>COUNTIF(H9:L9,"&gt;0")</f>
        <v>0</v>
      </c>
      <c r="N9" s="102">
        <f>COUNTIF(H9:L9,"&gt;0")</f>
        <v>0</v>
      </c>
      <c r="O9" s="93">
        <f t="shared" ref="O9:AI9" si="2">SUM(O10:O50)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20</v>
      </c>
      <c r="X9" s="93">
        <f t="shared" si="2"/>
        <v>17</v>
      </c>
      <c r="Y9" s="93">
        <f t="shared" si="2"/>
        <v>0</v>
      </c>
      <c r="Z9" s="93">
        <f t="shared" si="2"/>
        <v>0</v>
      </c>
      <c r="AA9" s="93">
        <f t="shared" si="2"/>
        <v>0</v>
      </c>
      <c r="AB9" s="93">
        <f t="shared" si="2"/>
        <v>0</v>
      </c>
      <c r="AC9" s="93">
        <f t="shared" si="2"/>
        <v>0</v>
      </c>
      <c r="AD9" s="93">
        <f t="shared" si="2"/>
        <v>0</v>
      </c>
      <c r="AE9" s="93">
        <f t="shared" si="2"/>
        <v>0</v>
      </c>
      <c r="AF9" s="93">
        <f t="shared" si="2"/>
        <v>16</v>
      </c>
      <c r="AG9" s="93">
        <f t="shared" si="2"/>
        <v>0</v>
      </c>
      <c r="AH9" s="93">
        <f t="shared" si="2"/>
        <v>0</v>
      </c>
      <c r="AI9" s="93">
        <f t="shared" si="2"/>
        <v>0</v>
      </c>
      <c r="AJ9" s="108">
        <f>COUNTIF(O9:AI9,"&gt;0")</f>
        <v>3</v>
      </c>
      <c r="AK9" s="111">
        <f>SUM(M9+AJ9)</f>
        <v>3</v>
      </c>
      <c r="AL9" s="113">
        <f t="shared" ref="AL9:BC9" si="3">SUM(AL10:AL50)</f>
        <v>0</v>
      </c>
      <c r="AM9" s="113">
        <f t="shared" si="3"/>
        <v>23</v>
      </c>
      <c r="AN9" s="113">
        <f t="shared" si="3"/>
        <v>0</v>
      </c>
      <c r="AO9" s="113">
        <f t="shared" si="3"/>
        <v>0</v>
      </c>
      <c r="AP9" s="113">
        <f t="shared" si="3"/>
        <v>0</v>
      </c>
      <c r="AQ9" s="113">
        <f t="shared" si="3"/>
        <v>0</v>
      </c>
      <c r="AR9" s="113">
        <f t="shared" si="3"/>
        <v>6</v>
      </c>
      <c r="AS9" s="113">
        <f t="shared" si="3"/>
        <v>0</v>
      </c>
      <c r="AT9" s="113">
        <f t="shared" si="3"/>
        <v>0</v>
      </c>
      <c r="AU9" s="113">
        <f t="shared" si="3"/>
        <v>0</v>
      </c>
      <c r="AV9" s="113">
        <f t="shared" si="3"/>
        <v>0</v>
      </c>
      <c r="AW9" s="113">
        <f t="shared" si="3"/>
        <v>0</v>
      </c>
      <c r="AX9" s="113">
        <f t="shared" si="3"/>
        <v>0</v>
      </c>
      <c r="AY9" s="113">
        <f t="shared" si="3"/>
        <v>0</v>
      </c>
      <c r="AZ9" s="113">
        <f t="shared" si="3"/>
        <v>0</v>
      </c>
      <c r="BA9" s="113">
        <f t="shared" si="3"/>
        <v>0</v>
      </c>
      <c r="BB9" s="113">
        <f t="shared" si="3"/>
        <v>11</v>
      </c>
      <c r="BC9" s="113">
        <f t="shared" si="3"/>
        <v>3</v>
      </c>
      <c r="BD9" s="43">
        <f>COUNTIF(AL9:BC9,"&gt;0")</f>
        <v>4</v>
      </c>
      <c r="BE9" s="44">
        <f>SUM(AK9+BD9)</f>
        <v>7</v>
      </c>
      <c r="BF9" s="117">
        <f t="shared" ref="BF9:BZ9" si="4">SUM(BF10:BF50)</f>
        <v>17</v>
      </c>
      <c r="BG9" s="117">
        <f t="shared" si="4"/>
        <v>0</v>
      </c>
      <c r="BH9" s="117">
        <f t="shared" si="4"/>
        <v>0</v>
      </c>
      <c r="BI9" s="117">
        <f t="shared" si="4"/>
        <v>0</v>
      </c>
      <c r="BJ9" s="117">
        <f t="shared" si="4"/>
        <v>0</v>
      </c>
      <c r="BK9" s="117">
        <f t="shared" si="4"/>
        <v>0</v>
      </c>
      <c r="BL9" s="117">
        <f t="shared" si="4"/>
        <v>0</v>
      </c>
      <c r="BM9" s="117">
        <f t="shared" si="4"/>
        <v>0</v>
      </c>
      <c r="BN9" s="117">
        <f t="shared" si="4"/>
        <v>0</v>
      </c>
      <c r="BO9" s="117">
        <f t="shared" si="4"/>
        <v>0</v>
      </c>
      <c r="BP9" s="117">
        <f t="shared" si="4"/>
        <v>21</v>
      </c>
      <c r="BQ9" s="117">
        <f t="shared" si="4"/>
        <v>0</v>
      </c>
      <c r="BR9" s="117">
        <f t="shared" si="4"/>
        <v>0</v>
      </c>
      <c r="BS9" s="117">
        <f t="shared" si="4"/>
        <v>0</v>
      </c>
      <c r="BT9" s="117">
        <f t="shared" si="4"/>
        <v>0</v>
      </c>
      <c r="BU9" s="117">
        <f t="shared" si="4"/>
        <v>0</v>
      </c>
      <c r="BV9" s="117">
        <f t="shared" si="4"/>
        <v>0</v>
      </c>
      <c r="BW9" s="117">
        <f t="shared" si="4"/>
        <v>0</v>
      </c>
      <c r="BX9" s="117">
        <f t="shared" si="4"/>
        <v>0</v>
      </c>
      <c r="BY9" s="117">
        <f t="shared" si="4"/>
        <v>0</v>
      </c>
      <c r="BZ9" s="117">
        <f t="shared" si="4"/>
        <v>0</v>
      </c>
      <c r="CA9" s="43">
        <f>COUNTIF(BF9:BZ9,"&gt;0")</f>
        <v>2</v>
      </c>
      <c r="CB9" s="44">
        <f>SUM(BE9+CA9)</f>
        <v>9</v>
      </c>
      <c r="CC9" s="117">
        <f t="shared" ref="CC9:CL9" si="5">SUM(CC10:CC48)</f>
        <v>0</v>
      </c>
      <c r="CD9" s="117">
        <f t="shared" si="5"/>
        <v>0</v>
      </c>
      <c r="CE9" s="117">
        <f t="shared" si="5"/>
        <v>0</v>
      </c>
      <c r="CF9" s="117">
        <f t="shared" si="5"/>
        <v>0</v>
      </c>
      <c r="CG9" s="117">
        <f t="shared" si="5"/>
        <v>0</v>
      </c>
      <c r="CH9" s="117">
        <f t="shared" si="5"/>
        <v>0</v>
      </c>
      <c r="CI9" s="117">
        <f t="shared" si="5"/>
        <v>0</v>
      </c>
      <c r="CJ9" s="117">
        <f t="shared" si="5"/>
        <v>0</v>
      </c>
      <c r="CK9" s="117">
        <f t="shared" si="5"/>
        <v>0</v>
      </c>
      <c r="CL9" s="117">
        <f t="shared" si="5"/>
        <v>0</v>
      </c>
      <c r="CM9" s="121">
        <f>COUNTIF(CC9:CL9,"&gt;0")</f>
        <v>0</v>
      </c>
      <c r="CN9" s="123">
        <f>SUM(CB9+CM9)</f>
        <v>9</v>
      </c>
    </row>
    <row r="10">
      <c r="A10" s="124">
        <v>1.0</v>
      </c>
      <c r="B10" s="125" t="s">
        <v>55</v>
      </c>
      <c r="C10" s="127" t="s">
        <v>56</v>
      </c>
      <c r="D10" s="128">
        <f t="shared" si="6"/>
        <v>6</v>
      </c>
      <c r="E10" s="130">
        <f t="shared" ref="E10:E50" si="7">(D10)/D$9*100</f>
        <v>66.66666667</v>
      </c>
      <c r="F10" s="131" t="str">
        <f t="shared" ref="F10:F50" si="8">IF(E10&lt;50,E10, "  ")</f>
        <v>  </v>
      </c>
      <c r="G10" s="132" t="str">
        <f t="shared" ref="G10:G50" si="9">IF(E10&lt;30,E10, "  ")</f>
        <v>  </v>
      </c>
      <c r="H10" s="133"/>
      <c r="I10" s="133"/>
      <c r="J10" s="134"/>
      <c r="K10" s="134"/>
      <c r="L10" s="134"/>
      <c r="M10" s="135">
        <f t="shared" ref="M10:M50" si="10">SUM(H10:L10)</f>
        <v>0</v>
      </c>
      <c r="N10" s="136" t="str">
        <f t="shared" ref="N10:N50" si="11">M10/M$9*100</f>
        <v>#DIV/0!</v>
      </c>
      <c r="O10" s="137"/>
      <c r="P10" s="134"/>
      <c r="Q10" s="134"/>
      <c r="R10" s="134"/>
      <c r="S10" s="134"/>
      <c r="T10" s="139"/>
      <c r="U10" s="134"/>
      <c r="V10" s="134"/>
      <c r="W10" s="140">
        <v>1.0</v>
      </c>
      <c r="X10" s="182">
        <v>1.0</v>
      </c>
      <c r="Y10" s="134"/>
      <c r="Z10" s="134"/>
      <c r="AA10" s="134"/>
      <c r="AB10" s="134"/>
      <c r="AC10" s="134"/>
      <c r="AD10" s="134"/>
      <c r="AE10" s="134"/>
      <c r="AF10" s="349">
        <v>1.0</v>
      </c>
      <c r="AG10" s="133"/>
      <c r="AH10" s="133"/>
      <c r="AI10" s="133"/>
      <c r="AJ10" s="135">
        <f t="shared" ref="AJ10:AJ50" si="12">SUM(O10:AI10)</f>
        <v>3</v>
      </c>
      <c r="AK10" s="141">
        <f t="shared" ref="AK10:AK50" si="13">AJ10/AJ$9*100</f>
        <v>100</v>
      </c>
      <c r="AL10" s="142"/>
      <c r="AM10" s="144">
        <v>1.0</v>
      </c>
      <c r="AN10" s="143"/>
      <c r="AO10" s="143"/>
      <c r="AP10" s="143"/>
      <c r="AQ10" s="143"/>
      <c r="AR10" s="144">
        <v>1.0</v>
      </c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5">
        <f t="shared" ref="BD10:BD50" si="14">SUM(AL10:BC10)</f>
        <v>2</v>
      </c>
      <c r="BE10" s="146">
        <f t="shared" ref="BE10:BE50" si="15">BD10/BD$9*100</f>
        <v>50</v>
      </c>
      <c r="BF10" s="147"/>
      <c r="BG10" s="148"/>
      <c r="BH10" s="139"/>
      <c r="BI10" s="148"/>
      <c r="BJ10" s="148"/>
      <c r="BK10" s="148"/>
      <c r="BL10" s="148"/>
      <c r="BM10" s="148"/>
      <c r="BN10" s="148"/>
      <c r="BO10" s="148"/>
      <c r="BP10" s="149">
        <v>1.0</v>
      </c>
      <c r="BQ10" s="148"/>
      <c r="BR10" s="148"/>
      <c r="BS10" s="148"/>
      <c r="BT10" s="150"/>
      <c r="BU10" s="150"/>
      <c r="BV10" s="150"/>
      <c r="BW10" s="150"/>
      <c r="BX10" s="150"/>
      <c r="BY10" s="150"/>
      <c r="BZ10" s="150"/>
      <c r="CA10" s="152">
        <f t="shared" ref="CA10:CA50" si="16">SUM(BF10:BZ10)</f>
        <v>1</v>
      </c>
      <c r="CB10" s="153">
        <f t="shared" ref="CB10:CB50" si="17">CA10/CA$9*100</f>
        <v>50</v>
      </c>
      <c r="CC10" s="154"/>
      <c r="CD10" s="155"/>
      <c r="CE10" s="155"/>
      <c r="CF10" s="155"/>
      <c r="CG10" s="156"/>
      <c r="CH10" s="157"/>
      <c r="CI10" s="155"/>
      <c r="CJ10" s="155"/>
      <c r="CK10" s="155"/>
      <c r="CL10" s="155"/>
      <c r="CM10" s="158">
        <f t="shared" ref="CM10:CM50" si="18">SUM(CC10:CL10)</f>
        <v>0</v>
      </c>
      <c r="CN10" s="159" t="str">
        <f t="shared" ref="CN10:CN50" si="19">CM10/CM$9*100</f>
        <v>#DIV/0!</v>
      </c>
    </row>
    <row r="11" ht="18.75" customHeight="1">
      <c r="A11" s="160">
        <v>2.0</v>
      </c>
      <c r="B11" s="125" t="s">
        <v>58</v>
      </c>
      <c r="C11" s="127" t="s">
        <v>59</v>
      </c>
      <c r="D11" s="128">
        <f t="shared" si="6"/>
        <v>7</v>
      </c>
      <c r="E11" s="161">
        <f t="shared" si="7"/>
        <v>77.77777778</v>
      </c>
      <c r="F11" s="162" t="str">
        <f t="shared" si="8"/>
        <v>  </v>
      </c>
      <c r="G11" s="163" t="str">
        <f t="shared" si="9"/>
        <v>  </v>
      </c>
      <c r="H11" s="164"/>
      <c r="I11" s="164"/>
      <c r="J11" s="165"/>
      <c r="K11" s="148"/>
      <c r="L11" s="148"/>
      <c r="M11" s="166">
        <f t="shared" si="10"/>
        <v>0</v>
      </c>
      <c r="N11" s="167" t="str">
        <f t="shared" si="11"/>
        <v>#DIV/0!</v>
      </c>
      <c r="O11" s="137"/>
      <c r="P11" s="148"/>
      <c r="Q11" s="148"/>
      <c r="R11" s="148"/>
      <c r="S11" s="148"/>
      <c r="T11" s="139"/>
      <c r="U11" s="148"/>
      <c r="V11" s="148"/>
      <c r="W11" s="149">
        <v>1.0</v>
      </c>
      <c r="X11" s="182">
        <v>1.0</v>
      </c>
      <c r="Y11" s="148"/>
      <c r="Z11" s="148"/>
      <c r="AA11" s="148"/>
      <c r="AB11" s="148"/>
      <c r="AC11" s="148"/>
      <c r="AD11" s="148"/>
      <c r="AE11" s="148"/>
      <c r="AF11" s="342">
        <v>1.0</v>
      </c>
      <c r="AG11" s="164"/>
      <c r="AH11" s="164"/>
      <c r="AI11" s="164"/>
      <c r="AJ11" s="135">
        <f t="shared" si="12"/>
        <v>3</v>
      </c>
      <c r="AK11" s="168">
        <f t="shared" si="13"/>
        <v>100</v>
      </c>
      <c r="AL11" s="164"/>
      <c r="AM11" s="149">
        <v>1.0</v>
      </c>
      <c r="AN11" s="148"/>
      <c r="AO11" s="148"/>
      <c r="AP11" s="148"/>
      <c r="AQ11" s="148"/>
      <c r="AR11" s="149">
        <v>1.0</v>
      </c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5">
        <f t="shared" si="14"/>
        <v>2</v>
      </c>
      <c r="BE11" s="168">
        <f t="shared" si="15"/>
        <v>50</v>
      </c>
      <c r="BF11" s="350">
        <v>1.0</v>
      </c>
      <c r="BG11" s="148"/>
      <c r="BH11" s="139"/>
      <c r="BI11" s="148"/>
      <c r="BJ11" s="148"/>
      <c r="BK11" s="148"/>
      <c r="BL11" s="148"/>
      <c r="BM11" s="148"/>
      <c r="BN11" s="148"/>
      <c r="BO11" s="148"/>
      <c r="BP11" s="149">
        <v>1.0</v>
      </c>
      <c r="BQ11" s="148"/>
      <c r="BR11" s="148"/>
      <c r="BS11" s="148"/>
      <c r="BT11" s="150"/>
      <c r="BU11" s="150"/>
      <c r="BV11" s="150"/>
      <c r="BW11" s="150"/>
      <c r="BX11" s="150"/>
      <c r="BY11" s="150"/>
      <c r="BZ11" s="150"/>
      <c r="CA11" s="170">
        <f t="shared" si="16"/>
        <v>2</v>
      </c>
      <c r="CB11" s="171">
        <f t="shared" si="17"/>
        <v>100</v>
      </c>
      <c r="CC11" s="172"/>
      <c r="CD11" s="150"/>
      <c r="CE11" s="150"/>
      <c r="CF11" s="150"/>
      <c r="CG11" s="156"/>
      <c r="CH11" s="157"/>
      <c r="CI11" s="150"/>
      <c r="CJ11" s="150"/>
      <c r="CK11" s="150"/>
      <c r="CL11" s="150"/>
      <c r="CM11" s="173">
        <f t="shared" si="18"/>
        <v>0</v>
      </c>
      <c r="CN11" s="175" t="str">
        <f t="shared" si="19"/>
        <v>#DIV/0!</v>
      </c>
    </row>
    <row r="12">
      <c r="A12" s="124">
        <v>3.0</v>
      </c>
      <c r="B12" s="125" t="s">
        <v>60</v>
      </c>
      <c r="C12" s="127" t="s">
        <v>59</v>
      </c>
      <c r="D12" s="128">
        <f t="shared" si="6"/>
        <v>0</v>
      </c>
      <c r="E12" s="161">
        <f t="shared" si="7"/>
        <v>0</v>
      </c>
      <c r="F12" s="162">
        <f t="shared" si="8"/>
        <v>0</v>
      </c>
      <c r="G12" s="163">
        <f t="shared" si="9"/>
        <v>0</v>
      </c>
      <c r="H12" s="164"/>
      <c r="I12" s="164"/>
      <c r="J12" s="148"/>
      <c r="K12" s="148"/>
      <c r="L12" s="148"/>
      <c r="M12" s="166">
        <f t="shared" si="10"/>
        <v>0</v>
      </c>
      <c r="N12" s="167" t="str">
        <f t="shared" si="11"/>
        <v>#DIV/0!</v>
      </c>
      <c r="O12" s="176"/>
      <c r="P12" s="148"/>
      <c r="Q12" s="148"/>
      <c r="R12" s="148"/>
      <c r="S12" s="148"/>
      <c r="T12" s="177"/>
      <c r="U12" s="148"/>
      <c r="V12" s="148"/>
      <c r="W12" s="148"/>
      <c r="X12" s="177"/>
      <c r="Y12" s="148"/>
      <c r="Z12" s="148"/>
      <c r="AA12" s="148"/>
      <c r="AB12" s="148"/>
      <c r="AC12" s="148"/>
      <c r="AD12" s="148"/>
      <c r="AE12" s="148"/>
      <c r="AF12" s="164"/>
      <c r="AG12" s="164"/>
      <c r="AH12" s="164"/>
      <c r="AI12" s="164"/>
      <c r="AJ12" s="135">
        <f t="shared" si="12"/>
        <v>0</v>
      </c>
      <c r="AK12" s="168">
        <f t="shared" si="13"/>
        <v>0</v>
      </c>
      <c r="AL12" s="164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5">
        <f t="shared" si="14"/>
        <v>0</v>
      </c>
      <c r="BE12" s="168">
        <f t="shared" si="15"/>
        <v>0</v>
      </c>
      <c r="BF12" s="169"/>
      <c r="BG12" s="148"/>
      <c r="BH12" s="177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50"/>
      <c r="BU12" s="150"/>
      <c r="BV12" s="150"/>
      <c r="BW12" s="150"/>
      <c r="BX12" s="150"/>
      <c r="BY12" s="150"/>
      <c r="BZ12" s="150"/>
      <c r="CA12" s="170">
        <f t="shared" si="16"/>
        <v>0</v>
      </c>
      <c r="CB12" s="171">
        <f t="shared" si="17"/>
        <v>0</v>
      </c>
      <c r="CC12" s="172"/>
      <c r="CD12" s="150"/>
      <c r="CE12" s="150"/>
      <c r="CF12" s="150"/>
      <c r="CG12" s="156"/>
      <c r="CH12" s="157"/>
      <c r="CI12" s="150"/>
      <c r="CJ12" s="150"/>
      <c r="CK12" s="150"/>
      <c r="CL12" s="150"/>
      <c r="CM12" s="173">
        <f t="shared" si="18"/>
        <v>0</v>
      </c>
      <c r="CN12" s="175" t="str">
        <f t="shared" si="19"/>
        <v>#DIV/0!</v>
      </c>
    </row>
    <row r="13">
      <c r="A13" s="124">
        <v>4.0</v>
      </c>
      <c r="B13" s="125" t="s">
        <v>61</v>
      </c>
      <c r="C13" s="127" t="s">
        <v>62</v>
      </c>
      <c r="D13" s="128">
        <f t="shared" si="6"/>
        <v>0</v>
      </c>
      <c r="E13" s="161">
        <f t="shared" si="7"/>
        <v>0</v>
      </c>
      <c r="F13" s="162">
        <f t="shared" si="8"/>
        <v>0</v>
      </c>
      <c r="G13" s="163">
        <f t="shared" si="9"/>
        <v>0</v>
      </c>
      <c r="H13" s="164"/>
      <c r="I13" s="164"/>
      <c r="J13" s="148"/>
      <c r="K13" s="148"/>
      <c r="L13" s="148"/>
      <c r="M13" s="166">
        <f t="shared" si="10"/>
        <v>0</v>
      </c>
      <c r="N13" s="167" t="str">
        <f t="shared" si="11"/>
        <v>#DIV/0!</v>
      </c>
      <c r="O13" s="13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80"/>
      <c r="AG13" s="180"/>
      <c r="AH13" s="180"/>
      <c r="AI13" s="180"/>
      <c r="AJ13" s="135">
        <f t="shared" si="12"/>
        <v>0</v>
      </c>
      <c r="AK13" s="168">
        <f t="shared" si="13"/>
        <v>0</v>
      </c>
      <c r="AL13" s="137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45">
        <f t="shared" si="14"/>
        <v>0</v>
      </c>
      <c r="BE13" s="168">
        <f t="shared" si="15"/>
        <v>0</v>
      </c>
      <c r="BF13" s="184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48"/>
      <c r="BS13" s="139"/>
      <c r="BT13" s="156"/>
      <c r="BU13" s="156"/>
      <c r="BV13" s="156"/>
      <c r="BW13" s="156"/>
      <c r="BX13" s="156"/>
      <c r="BY13" s="156"/>
      <c r="BZ13" s="156"/>
      <c r="CA13" s="170">
        <f t="shared" si="16"/>
        <v>0</v>
      </c>
      <c r="CB13" s="171">
        <f t="shared" si="17"/>
        <v>0</v>
      </c>
      <c r="CC13" s="185"/>
      <c r="CD13" s="156"/>
      <c r="CE13" s="156"/>
      <c r="CF13" s="156"/>
      <c r="CG13" s="156"/>
      <c r="CH13" s="157"/>
      <c r="CI13" s="156"/>
      <c r="CJ13" s="156"/>
      <c r="CK13" s="156"/>
      <c r="CL13" s="156"/>
      <c r="CM13" s="173">
        <f t="shared" si="18"/>
        <v>0</v>
      </c>
      <c r="CN13" s="175" t="str">
        <f t="shared" si="19"/>
        <v>#DIV/0!</v>
      </c>
    </row>
    <row r="14">
      <c r="A14" s="160">
        <v>5.0</v>
      </c>
      <c r="B14" s="125" t="s">
        <v>63</v>
      </c>
      <c r="C14" s="127" t="s">
        <v>64</v>
      </c>
      <c r="D14" s="128">
        <f t="shared" si="6"/>
        <v>3</v>
      </c>
      <c r="E14" s="161">
        <f t="shared" si="7"/>
        <v>33.33333333</v>
      </c>
      <c r="F14" s="162">
        <f t="shared" si="8"/>
        <v>33.33333333</v>
      </c>
      <c r="G14" s="186" t="str">
        <f t="shared" si="9"/>
        <v>  </v>
      </c>
      <c r="H14" s="187"/>
      <c r="I14" s="187"/>
      <c r="J14" s="188"/>
      <c r="K14" s="148"/>
      <c r="L14" s="148"/>
      <c r="M14" s="166">
        <f t="shared" si="10"/>
        <v>0</v>
      </c>
      <c r="N14" s="167" t="str">
        <f t="shared" si="11"/>
        <v>#DIV/0!</v>
      </c>
      <c r="O14" s="137"/>
      <c r="P14" s="156"/>
      <c r="Q14" s="156"/>
      <c r="R14" s="156"/>
      <c r="S14" s="156"/>
      <c r="T14" s="139"/>
      <c r="U14" s="156"/>
      <c r="V14" s="156"/>
      <c r="W14" s="156"/>
      <c r="X14" s="182">
        <v>1.0</v>
      </c>
      <c r="Y14" s="156"/>
      <c r="Z14" s="156"/>
      <c r="AA14" s="156"/>
      <c r="AB14" s="156"/>
      <c r="AC14" s="156"/>
      <c r="AD14" s="156"/>
      <c r="AE14" s="156"/>
      <c r="AF14" s="190"/>
      <c r="AG14" s="190"/>
      <c r="AH14" s="190"/>
      <c r="AI14" s="190"/>
      <c r="AJ14" s="135">
        <f t="shared" si="12"/>
        <v>1</v>
      </c>
      <c r="AK14" s="168">
        <f t="shared" si="13"/>
        <v>33.33333333</v>
      </c>
      <c r="AL14" s="185"/>
      <c r="AM14" s="189">
        <v>1.0</v>
      </c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45">
        <f t="shared" si="14"/>
        <v>1</v>
      </c>
      <c r="BE14" s="168">
        <f t="shared" si="15"/>
        <v>25</v>
      </c>
      <c r="BF14" s="351">
        <v>1.0</v>
      </c>
      <c r="BG14" s="156"/>
      <c r="BH14" s="139"/>
      <c r="BI14" s="156"/>
      <c r="BJ14" s="156"/>
      <c r="BK14" s="156"/>
      <c r="BL14" s="156"/>
      <c r="BM14" s="148"/>
      <c r="BN14" s="156"/>
      <c r="BO14" s="156"/>
      <c r="BP14" s="156"/>
      <c r="BQ14" s="156"/>
      <c r="BR14" s="148"/>
      <c r="BS14" s="156"/>
      <c r="BT14" s="156"/>
      <c r="BU14" s="156"/>
      <c r="BV14" s="156"/>
      <c r="BW14" s="156"/>
      <c r="BX14" s="156"/>
      <c r="BY14" s="156"/>
      <c r="BZ14" s="156"/>
      <c r="CA14" s="170">
        <f t="shared" si="16"/>
        <v>1</v>
      </c>
      <c r="CB14" s="171">
        <f t="shared" si="17"/>
        <v>50</v>
      </c>
      <c r="CC14" s="185"/>
      <c r="CD14" s="156"/>
      <c r="CE14" s="156"/>
      <c r="CF14" s="156"/>
      <c r="CG14" s="156"/>
      <c r="CH14" s="157"/>
      <c r="CI14" s="156"/>
      <c r="CJ14" s="156"/>
      <c r="CK14" s="156"/>
      <c r="CL14" s="156"/>
      <c r="CM14" s="173">
        <f t="shared" si="18"/>
        <v>0</v>
      </c>
      <c r="CN14" s="175" t="str">
        <f t="shared" si="19"/>
        <v>#DIV/0!</v>
      </c>
    </row>
    <row r="15">
      <c r="A15" s="124">
        <v>6.0</v>
      </c>
      <c r="B15" s="125" t="s">
        <v>65</v>
      </c>
      <c r="C15" s="127" t="s">
        <v>66</v>
      </c>
      <c r="D15" s="128">
        <f t="shared" si="6"/>
        <v>2</v>
      </c>
      <c r="E15" s="161">
        <f t="shared" si="7"/>
        <v>22.22222222</v>
      </c>
      <c r="F15" s="162">
        <f t="shared" si="8"/>
        <v>22.22222222</v>
      </c>
      <c r="G15" s="163">
        <f t="shared" si="9"/>
        <v>22.22222222</v>
      </c>
      <c r="H15" s="164"/>
      <c r="I15" s="164"/>
      <c r="J15" s="150"/>
      <c r="K15" s="148"/>
      <c r="L15" s="148"/>
      <c r="M15" s="166">
        <f t="shared" si="10"/>
        <v>0</v>
      </c>
      <c r="N15" s="167" t="str">
        <f t="shared" si="11"/>
        <v>#DIV/0!</v>
      </c>
      <c r="O15" s="137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228">
        <v>1.0</v>
      </c>
      <c r="AG15" s="180"/>
      <c r="AH15" s="180"/>
      <c r="AI15" s="180"/>
      <c r="AJ15" s="135">
        <f t="shared" si="12"/>
        <v>1</v>
      </c>
      <c r="AK15" s="168">
        <f t="shared" si="13"/>
        <v>33.33333333</v>
      </c>
      <c r="AL15" s="137"/>
      <c r="AM15" s="182">
        <v>1.0</v>
      </c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45">
        <f t="shared" si="14"/>
        <v>1</v>
      </c>
      <c r="BE15" s="168">
        <f t="shared" si="15"/>
        <v>25</v>
      </c>
      <c r="BF15" s="184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56"/>
      <c r="BU15" s="156"/>
      <c r="BV15" s="156"/>
      <c r="BW15" s="156"/>
      <c r="BX15" s="156"/>
      <c r="BY15" s="156"/>
      <c r="BZ15" s="156"/>
      <c r="CA15" s="170">
        <f t="shared" si="16"/>
        <v>0</v>
      </c>
      <c r="CB15" s="171">
        <f t="shared" si="17"/>
        <v>0</v>
      </c>
      <c r="CC15" s="185"/>
      <c r="CD15" s="156"/>
      <c r="CE15" s="156"/>
      <c r="CF15" s="156"/>
      <c r="CG15" s="156"/>
      <c r="CH15" s="157"/>
      <c r="CI15" s="156"/>
      <c r="CJ15" s="156"/>
      <c r="CK15" s="156"/>
      <c r="CL15" s="156"/>
      <c r="CM15" s="173">
        <f t="shared" si="18"/>
        <v>0</v>
      </c>
      <c r="CN15" s="175" t="str">
        <f t="shared" si="19"/>
        <v>#DIV/0!</v>
      </c>
    </row>
    <row r="16">
      <c r="A16" s="124">
        <v>7.0</v>
      </c>
      <c r="B16" s="125" t="s">
        <v>67</v>
      </c>
      <c r="C16" s="127" t="s">
        <v>68</v>
      </c>
      <c r="D16" s="128">
        <f t="shared" si="6"/>
        <v>2</v>
      </c>
      <c r="E16" s="161">
        <f t="shared" si="7"/>
        <v>22.22222222</v>
      </c>
      <c r="F16" s="162">
        <f t="shared" si="8"/>
        <v>22.22222222</v>
      </c>
      <c r="G16" s="163">
        <f t="shared" si="9"/>
        <v>22.22222222</v>
      </c>
      <c r="H16" s="164"/>
      <c r="I16" s="164"/>
      <c r="J16" s="165"/>
      <c r="K16" s="148"/>
      <c r="L16" s="148"/>
      <c r="M16" s="166">
        <f t="shared" si="10"/>
        <v>0</v>
      </c>
      <c r="N16" s="167" t="str">
        <f t="shared" si="11"/>
        <v>#DIV/0!</v>
      </c>
      <c r="O16" s="137"/>
      <c r="P16" s="201"/>
      <c r="Q16" s="201"/>
      <c r="R16" s="201"/>
      <c r="S16" s="201"/>
      <c r="T16" s="139"/>
      <c r="U16" s="201"/>
      <c r="V16" s="201"/>
      <c r="W16" s="201"/>
      <c r="X16" s="139"/>
      <c r="Y16" s="201"/>
      <c r="Z16" s="201"/>
      <c r="AA16" s="201"/>
      <c r="AB16" s="201"/>
      <c r="AC16" s="201"/>
      <c r="AD16" s="201"/>
      <c r="AE16" s="201"/>
      <c r="AF16" s="203"/>
      <c r="AG16" s="203"/>
      <c r="AH16" s="203"/>
      <c r="AI16" s="203"/>
      <c r="AJ16" s="135">
        <f t="shared" si="12"/>
        <v>0</v>
      </c>
      <c r="AK16" s="168">
        <f t="shared" si="13"/>
        <v>0</v>
      </c>
      <c r="AL16" s="22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53">
        <v>1.0</v>
      </c>
      <c r="BC16" s="201"/>
      <c r="BD16" s="145">
        <f t="shared" si="14"/>
        <v>1</v>
      </c>
      <c r="BE16" s="168">
        <f t="shared" si="15"/>
        <v>25</v>
      </c>
      <c r="BF16" s="352">
        <v>1.0</v>
      </c>
      <c r="BG16" s="201"/>
      <c r="BH16" s="139"/>
      <c r="BI16" s="201"/>
      <c r="BJ16" s="201"/>
      <c r="BK16" s="201"/>
      <c r="BL16" s="201"/>
      <c r="BM16" s="148"/>
      <c r="BN16" s="201"/>
      <c r="BO16" s="201"/>
      <c r="BP16" s="201"/>
      <c r="BQ16" s="201"/>
      <c r="BR16" s="148"/>
      <c r="BS16" s="201"/>
      <c r="BT16" s="156"/>
      <c r="BU16" s="156"/>
      <c r="BV16" s="156"/>
      <c r="BW16" s="156"/>
      <c r="BX16" s="156"/>
      <c r="BY16" s="156"/>
      <c r="BZ16" s="156"/>
      <c r="CA16" s="170">
        <f t="shared" si="16"/>
        <v>1</v>
      </c>
      <c r="CB16" s="171">
        <f t="shared" si="17"/>
        <v>50</v>
      </c>
      <c r="CC16" s="185"/>
      <c r="CD16" s="156"/>
      <c r="CE16" s="156"/>
      <c r="CF16" s="156"/>
      <c r="CG16" s="156"/>
      <c r="CH16" s="157"/>
      <c r="CI16" s="156"/>
      <c r="CJ16" s="156"/>
      <c r="CK16" s="156"/>
      <c r="CL16" s="156"/>
      <c r="CM16" s="173">
        <f t="shared" si="18"/>
        <v>0</v>
      </c>
      <c r="CN16" s="175" t="str">
        <f t="shared" si="19"/>
        <v>#DIV/0!</v>
      </c>
    </row>
    <row r="17" ht="15.0" customHeight="1">
      <c r="A17" s="160">
        <v>8.0</v>
      </c>
      <c r="B17" s="125" t="s">
        <v>69</v>
      </c>
      <c r="C17" s="127" t="s">
        <v>70</v>
      </c>
      <c r="D17" s="128">
        <f t="shared" si="6"/>
        <v>0</v>
      </c>
      <c r="E17" s="161">
        <f t="shared" si="7"/>
        <v>0</v>
      </c>
      <c r="F17" s="162">
        <f t="shared" si="8"/>
        <v>0</v>
      </c>
      <c r="G17" s="163">
        <f t="shared" si="9"/>
        <v>0</v>
      </c>
      <c r="H17" s="164"/>
      <c r="I17" s="164"/>
      <c r="J17" s="165"/>
      <c r="K17" s="148"/>
      <c r="L17" s="148"/>
      <c r="M17" s="166">
        <f t="shared" si="10"/>
        <v>0</v>
      </c>
      <c r="N17" s="167" t="str">
        <f t="shared" si="11"/>
        <v>#DIV/0!</v>
      </c>
      <c r="O17" s="137"/>
      <c r="P17" s="156"/>
      <c r="Q17" s="156"/>
      <c r="R17" s="156"/>
      <c r="S17" s="156"/>
      <c r="T17" s="139"/>
      <c r="U17" s="156"/>
      <c r="V17" s="156"/>
      <c r="W17" s="156"/>
      <c r="X17" s="139"/>
      <c r="Y17" s="156"/>
      <c r="Z17" s="156"/>
      <c r="AA17" s="156"/>
      <c r="AB17" s="156"/>
      <c r="AC17" s="156"/>
      <c r="AD17" s="156"/>
      <c r="AE17" s="156"/>
      <c r="AF17" s="190"/>
      <c r="AG17" s="190"/>
      <c r="AH17" s="190"/>
      <c r="AI17" s="190"/>
      <c r="AJ17" s="135">
        <f t="shared" si="12"/>
        <v>0</v>
      </c>
      <c r="AK17" s="168">
        <f t="shared" si="13"/>
        <v>0</v>
      </c>
      <c r="AL17" s="185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45">
        <f t="shared" si="14"/>
        <v>0</v>
      </c>
      <c r="BE17" s="168">
        <f t="shared" si="15"/>
        <v>0</v>
      </c>
      <c r="BF17" s="191"/>
      <c r="BG17" s="156"/>
      <c r="BH17" s="139"/>
      <c r="BI17" s="156"/>
      <c r="BJ17" s="156"/>
      <c r="BK17" s="156"/>
      <c r="BL17" s="156"/>
      <c r="BM17" s="156"/>
      <c r="BN17" s="156"/>
      <c r="BO17" s="156"/>
      <c r="BP17" s="156"/>
      <c r="BQ17" s="156"/>
      <c r="BR17" s="148"/>
      <c r="BS17" s="156"/>
      <c r="BT17" s="156"/>
      <c r="BU17" s="156"/>
      <c r="BV17" s="156"/>
      <c r="BW17" s="156"/>
      <c r="BX17" s="156"/>
      <c r="BY17" s="156"/>
      <c r="BZ17" s="156"/>
      <c r="CA17" s="170">
        <f t="shared" si="16"/>
        <v>0</v>
      </c>
      <c r="CB17" s="171">
        <f t="shared" si="17"/>
        <v>0</v>
      </c>
      <c r="CC17" s="185"/>
      <c r="CD17" s="156"/>
      <c r="CE17" s="156"/>
      <c r="CF17" s="156"/>
      <c r="CG17" s="156"/>
      <c r="CH17" s="157"/>
      <c r="CI17" s="156"/>
      <c r="CJ17" s="156"/>
      <c r="CK17" s="156"/>
      <c r="CL17" s="156"/>
      <c r="CM17" s="173">
        <f t="shared" si="18"/>
        <v>0</v>
      </c>
      <c r="CN17" s="175" t="str">
        <f t="shared" si="19"/>
        <v>#DIV/0!</v>
      </c>
    </row>
    <row r="18">
      <c r="A18" s="124">
        <v>9.0</v>
      </c>
      <c r="B18" s="125" t="s">
        <v>71</v>
      </c>
      <c r="C18" s="127" t="s">
        <v>72</v>
      </c>
      <c r="D18" s="128">
        <f t="shared" si="6"/>
        <v>2</v>
      </c>
      <c r="E18" s="161">
        <f t="shared" si="7"/>
        <v>22.22222222</v>
      </c>
      <c r="F18" s="162">
        <f t="shared" si="8"/>
        <v>22.22222222</v>
      </c>
      <c r="G18" s="163">
        <f t="shared" si="9"/>
        <v>22.22222222</v>
      </c>
      <c r="H18" s="164"/>
      <c r="I18" s="164"/>
      <c r="J18" s="148"/>
      <c r="K18" s="148"/>
      <c r="L18" s="148"/>
      <c r="M18" s="166">
        <f t="shared" si="10"/>
        <v>0</v>
      </c>
      <c r="N18" s="167" t="str">
        <f t="shared" si="11"/>
        <v>#DIV/0!</v>
      </c>
      <c r="O18" s="137"/>
      <c r="P18" s="139"/>
      <c r="Q18" s="139"/>
      <c r="R18" s="139"/>
      <c r="S18" s="139"/>
      <c r="T18" s="139"/>
      <c r="U18" s="139"/>
      <c r="V18" s="139"/>
      <c r="W18" s="182">
        <v>1.0</v>
      </c>
      <c r="X18" s="139"/>
      <c r="Y18" s="139"/>
      <c r="Z18" s="139"/>
      <c r="AA18" s="139"/>
      <c r="AB18" s="139"/>
      <c r="AC18" s="139"/>
      <c r="AD18" s="139"/>
      <c r="AE18" s="139"/>
      <c r="AF18" s="180"/>
      <c r="AG18" s="180"/>
      <c r="AH18" s="180"/>
      <c r="AI18" s="180"/>
      <c r="AJ18" s="135">
        <f t="shared" si="12"/>
        <v>1</v>
      </c>
      <c r="AK18" s="168">
        <f t="shared" si="13"/>
        <v>33.33333333</v>
      </c>
      <c r="AL18" s="137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45">
        <f t="shared" si="14"/>
        <v>0</v>
      </c>
      <c r="BE18" s="168">
        <f t="shared" si="15"/>
        <v>0</v>
      </c>
      <c r="BF18" s="353">
        <v>1.0</v>
      </c>
      <c r="BG18" s="139"/>
      <c r="BH18" s="139"/>
      <c r="BI18" s="139"/>
      <c r="BJ18" s="139"/>
      <c r="BK18" s="139"/>
      <c r="BL18" s="139"/>
      <c r="BM18" s="148"/>
      <c r="BN18" s="139"/>
      <c r="BO18" s="139"/>
      <c r="BP18" s="139"/>
      <c r="BQ18" s="139"/>
      <c r="BR18" s="148"/>
      <c r="BS18" s="139"/>
      <c r="BT18" s="156"/>
      <c r="BU18" s="156"/>
      <c r="BV18" s="156"/>
      <c r="BW18" s="156"/>
      <c r="BX18" s="156"/>
      <c r="BY18" s="156"/>
      <c r="BZ18" s="156"/>
      <c r="CA18" s="170">
        <f t="shared" si="16"/>
        <v>1</v>
      </c>
      <c r="CB18" s="171">
        <f t="shared" si="17"/>
        <v>50</v>
      </c>
      <c r="CC18" s="185"/>
      <c r="CD18" s="156"/>
      <c r="CE18" s="156"/>
      <c r="CF18" s="156"/>
      <c r="CG18" s="156"/>
      <c r="CH18" s="157"/>
      <c r="CI18" s="156"/>
      <c r="CJ18" s="156"/>
      <c r="CK18" s="156"/>
      <c r="CL18" s="156"/>
      <c r="CM18" s="173">
        <f t="shared" si="18"/>
        <v>0</v>
      </c>
      <c r="CN18" s="175" t="str">
        <f t="shared" si="19"/>
        <v>#DIV/0!</v>
      </c>
    </row>
    <row r="19">
      <c r="A19" s="124">
        <v>10.0</v>
      </c>
      <c r="B19" s="125" t="s">
        <v>73</v>
      </c>
      <c r="C19" s="127" t="s">
        <v>74</v>
      </c>
      <c r="D19" s="128">
        <f t="shared" si="6"/>
        <v>4</v>
      </c>
      <c r="E19" s="161">
        <f t="shared" si="7"/>
        <v>44.44444444</v>
      </c>
      <c r="F19" s="162">
        <f t="shared" si="8"/>
        <v>44.44444444</v>
      </c>
      <c r="G19" s="163" t="str">
        <f t="shared" si="9"/>
        <v>  </v>
      </c>
      <c r="H19" s="164"/>
      <c r="I19" s="164"/>
      <c r="J19" s="148"/>
      <c r="K19" s="148"/>
      <c r="L19" s="148"/>
      <c r="M19" s="166">
        <f t="shared" si="10"/>
        <v>0</v>
      </c>
      <c r="N19" s="167" t="str">
        <f t="shared" si="11"/>
        <v>#DIV/0!</v>
      </c>
      <c r="O19" s="221"/>
      <c r="P19" s="156"/>
      <c r="Q19" s="156"/>
      <c r="R19" s="156"/>
      <c r="S19" s="156"/>
      <c r="T19" s="201"/>
      <c r="U19" s="156"/>
      <c r="V19" s="156"/>
      <c r="W19" s="156"/>
      <c r="X19" s="201"/>
      <c r="Y19" s="156"/>
      <c r="Z19" s="156"/>
      <c r="AA19" s="156"/>
      <c r="AB19" s="156"/>
      <c r="AC19" s="156"/>
      <c r="AD19" s="156"/>
      <c r="AE19" s="156"/>
      <c r="AF19" s="247">
        <v>1.0</v>
      </c>
      <c r="AG19" s="190"/>
      <c r="AH19" s="190"/>
      <c r="AI19" s="190"/>
      <c r="AJ19" s="135">
        <f t="shared" si="12"/>
        <v>1</v>
      </c>
      <c r="AK19" s="168">
        <f t="shared" si="13"/>
        <v>33.33333333</v>
      </c>
      <c r="AL19" s="185"/>
      <c r="AM19" s="189">
        <v>1.0</v>
      </c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89">
        <v>1.0</v>
      </c>
      <c r="BC19" s="156"/>
      <c r="BD19" s="145">
        <f t="shared" si="14"/>
        <v>2</v>
      </c>
      <c r="BE19" s="168">
        <f t="shared" si="15"/>
        <v>50</v>
      </c>
      <c r="BF19" s="351">
        <v>1.0</v>
      </c>
      <c r="BG19" s="156"/>
      <c r="BH19" s="201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70">
        <f t="shared" si="16"/>
        <v>1</v>
      </c>
      <c r="CB19" s="171">
        <f t="shared" si="17"/>
        <v>50</v>
      </c>
      <c r="CC19" s="185"/>
      <c r="CD19" s="156"/>
      <c r="CE19" s="156"/>
      <c r="CF19" s="156"/>
      <c r="CG19" s="156"/>
      <c r="CH19" s="157"/>
      <c r="CI19" s="156"/>
      <c r="CJ19" s="156"/>
      <c r="CK19" s="156"/>
      <c r="CL19" s="156"/>
      <c r="CM19" s="173">
        <f t="shared" si="18"/>
        <v>0</v>
      </c>
      <c r="CN19" s="175" t="str">
        <f t="shared" si="19"/>
        <v>#DIV/0!</v>
      </c>
    </row>
    <row r="20">
      <c r="A20" s="160">
        <v>11.0</v>
      </c>
      <c r="B20" s="125" t="s">
        <v>75</v>
      </c>
      <c r="C20" s="127" t="s">
        <v>76</v>
      </c>
      <c r="D20" s="128">
        <f t="shared" si="6"/>
        <v>7</v>
      </c>
      <c r="E20" s="161">
        <f t="shared" si="7"/>
        <v>77.77777778</v>
      </c>
      <c r="F20" s="162" t="str">
        <f t="shared" si="8"/>
        <v>  </v>
      </c>
      <c r="G20" s="186" t="str">
        <f t="shared" si="9"/>
        <v>  </v>
      </c>
      <c r="H20" s="164"/>
      <c r="I20" s="164"/>
      <c r="J20" s="148"/>
      <c r="K20" s="165"/>
      <c r="L20" s="165"/>
      <c r="M20" s="166">
        <f t="shared" si="10"/>
        <v>0</v>
      </c>
      <c r="N20" s="167" t="str">
        <f t="shared" si="11"/>
        <v>#DIV/0!</v>
      </c>
      <c r="O20" s="221"/>
      <c r="P20" s="139"/>
      <c r="Q20" s="139"/>
      <c r="R20" s="139"/>
      <c r="S20" s="139"/>
      <c r="T20" s="201"/>
      <c r="U20" s="139"/>
      <c r="V20" s="139"/>
      <c r="W20" s="182">
        <v>1.0</v>
      </c>
      <c r="X20" s="253">
        <v>1.0</v>
      </c>
      <c r="Y20" s="139"/>
      <c r="Z20" s="139"/>
      <c r="AA20" s="139"/>
      <c r="AB20" s="139"/>
      <c r="AC20" s="139"/>
      <c r="AD20" s="139"/>
      <c r="AE20" s="139"/>
      <c r="AF20" s="228">
        <v>1.0</v>
      </c>
      <c r="AG20" s="180"/>
      <c r="AH20" s="180"/>
      <c r="AI20" s="180"/>
      <c r="AJ20" s="135">
        <f t="shared" si="12"/>
        <v>3</v>
      </c>
      <c r="AK20" s="168">
        <f t="shared" si="13"/>
        <v>100</v>
      </c>
      <c r="AL20" s="137"/>
      <c r="AM20" s="182">
        <v>1.0</v>
      </c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82">
        <v>1.0</v>
      </c>
      <c r="BC20" s="139"/>
      <c r="BD20" s="145">
        <f t="shared" si="14"/>
        <v>2</v>
      </c>
      <c r="BE20" s="168">
        <f t="shared" si="15"/>
        <v>50</v>
      </c>
      <c r="BF20" s="353">
        <v>1.0</v>
      </c>
      <c r="BG20" s="139"/>
      <c r="BH20" s="201"/>
      <c r="BI20" s="139"/>
      <c r="BJ20" s="139"/>
      <c r="BK20" s="139"/>
      <c r="BL20" s="139"/>
      <c r="BM20" s="139"/>
      <c r="BN20" s="139"/>
      <c r="BO20" s="139"/>
      <c r="BP20" s="182">
        <v>1.0</v>
      </c>
      <c r="BQ20" s="139"/>
      <c r="BR20" s="139"/>
      <c r="BS20" s="139"/>
      <c r="BT20" s="156"/>
      <c r="BU20" s="156"/>
      <c r="BV20" s="156"/>
      <c r="BW20" s="156"/>
      <c r="BX20" s="156"/>
      <c r="BY20" s="156"/>
      <c r="BZ20" s="156"/>
      <c r="CA20" s="170">
        <f t="shared" si="16"/>
        <v>2</v>
      </c>
      <c r="CB20" s="171">
        <f t="shared" si="17"/>
        <v>100</v>
      </c>
      <c r="CC20" s="185"/>
      <c r="CD20" s="156"/>
      <c r="CE20" s="156"/>
      <c r="CF20" s="156"/>
      <c r="CG20" s="156"/>
      <c r="CH20" s="157"/>
      <c r="CI20" s="156"/>
      <c r="CJ20" s="156"/>
      <c r="CK20" s="156"/>
      <c r="CL20" s="156"/>
      <c r="CM20" s="173">
        <f t="shared" si="18"/>
        <v>0</v>
      </c>
      <c r="CN20" s="175" t="str">
        <f t="shared" si="19"/>
        <v>#DIV/0!</v>
      </c>
    </row>
    <row r="21" ht="15.75" customHeight="1">
      <c r="A21" s="124">
        <v>12.0</v>
      </c>
      <c r="B21" s="125" t="s">
        <v>77</v>
      </c>
      <c r="C21" s="127" t="s">
        <v>78</v>
      </c>
      <c r="D21" s="128">
        <f t="shared" si="6"/>
        <v>7</v>
      </c>
      <c r="E21" s="161">
        <f t="shared" si="7"/>
        <v>77.77777778</v>
      </c>
      <c r="F21" s="162" t="str">
        <f t="shared" si="8"/>
        <v>  </v>
      </c>
      <c r="G21" s="163" t="str">
        <f t="shared" si="9"/>
        <v>  </v>
      </c>
      <c r="H21" s="187"/>
      <c r="I21" s="187"/>
      <c r="J21" s="148"/>
      <c r="K21" s="148"/>
      <c r="L21" s="148"/>
      <c r="M21" s="166">
        <f t="shared" si="10"/>
        <v>0</v>
      </c>
      <c r="N21" s="167" t="str">
        <f t="shared" si="11"/>
        <v>#DIV/0!</v>
      </c>
      <c r="O21" s="137"/>
      <c r="P21" s="139"/>
      <c r="Q21" s="139"/>
      <c r="R21" s="139"/>
      <c r="S21" s="139"/>
      <c r="T21" s="139"/>
      <c r="U21" s="139"/>
      <c r="V21" s="139"/>
      <c r="W21" s="182">
        <v>1.0</v>
      </c>
      <c r="X21" s="182">
        <v>1.0</v>
      </c>
      <c r="Y21" s="139"/>
      <c r="Z21" s="139"/>
      <c r="AA21" s="139"/>
      <c r="AB21" s="139"/>
      <c r="AC21" s="139"/>
      <c r="AD21" s="139"/>
      <c r="AE21" s="139"/>
      <c r="AF21" s="228">
        <v>1.0</v>
      </c>
      <c r="AG21" s="180"/>
      <c r="AH21" s="180"/>
      <c r="AI21" s="180"/>
      <c r="AJ21" s="135">
        <f t="shared" si="12"/>
        <v>3</v>
      </c>
      <c r="AK21" s="168">
        <f t="shared" si="13"/>
        <v>100</v>
      </c>
      <c r="AL21" s="137"/>
      <c r="AM21" s="182">
        <v>1.0</v>
      </c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82">
        <v>1.0</v>
      </c>
      <c r="BC21" s="139"/>
      <c r="BD21" s="145">
        <f t="shared" si="14"/>
        <v>2</v>
      </c>
      <c r="BE21" s="168">
        <f t="shared" si="15"/>
        <v>50</v>
      </c>
      <c r="BF21" s="353">
        <v>1.0</v>
      </c>
      <c r="BG21" s="139"/>
      <c r="BH21" s="139"/>
      <c r="BI21" s="139"/>
      <c r="BJ21" s="139"/>
      <c r="BK21" s="139"/>
      <c r="BL21" s="139"/>
      <c r="BM21" s="139"/>
      <c r="BN21" s="139"/>
      <c r="BO21" s="139"/>
      <c r="BP21" s="182">
        <v>1.0</v>
      </c>
      <c r="BQ21" s="139"/>
      <c r="BR21" s="148"/>
      <c r="BS21" s="139"/>
      <c r="BT21" s="156"/>
      <c r="BU21" s="156"/>
      <c r="BV21" s="156"/>
      <c r="BW21" s="156"/>
      <c r="BX21" s="156"/>
      <c r="BY21" s="156"/>
      <c r="BZ21" s="156"/>
      <c r="CA21" s="170">
        <f t="shared" si="16"/>
        <v>2</v>
      </c>
      <c r="CB21" s="171">
        <f t="shared" si="17"/>
        <v>100</v>
      </c>
      <c r="CC21" s="185"/>
      <c r="CD21" s="156"/>
      <c r="CE21" s="156"/>
      <c r="CF21" s="156"/>
      <c r="CG21" s="156"/>
      <c r="CH21" s="157"/>
      <c r="CI21" s="156"/>
      <c r="CJ21" s="156"/>
      <c r="CK21" s="156"/>
      <c r="CL21" s="156"/>
      <c r="CM21" s="173">
        <f t="shared" si="18"/>
        <v>0</v>
      </c>
      <c r="CN21" s="175" t="str">
        <f t="shared" si="19"/>
        <v>#DIV/0!</v>
      </c>
    </row>
    <row r="22" ht="15.75" customHeight="1">
      <c r="A22" s="124">
        <v>13.0</v>
      </c>
      <c r="B22" s="125" t="s">
        <v>79</v>
      </c>
      <c r="C22" s="127" t="s">
        <v>80</v>
      </c>
      <c r="D22" s="128">
        <f t="shared" si="6"/>
        <v>5</v>
      </c>
      <c r="E22" s="161">
        <f t="shared" si="7"/>
        <v>55.55555556</v>
      </c>
      <c r="F22" s="162" t="str">
        <f t="shared" si="8"/>
        <v>  </v>
      </c>
      <c r="G22" s="186" t="str">
        <f t="shared" si="9"/>
        <v>  </v>
      </c>
      <c r="H22" s="164"/>
      <c r="I22" s="164"/>
      <c r="J22" s="165"/>
      <c r="K22" s="148"/>
      <c r="L22" s="148"/>
      <c r="M22" s="166">
        <f t="shared" si="10"/>
        <v>0</v>
      </c>
      <c r="N22" s="167" t="str">
        <f t="shared" si="11"/>
        <v>#DIV/0!</v>
      </c>
      <c r="O22" s="137"/>
      <c r="P22" s="139"/>
      <c r="Q22" s="139"/>
      <c r="R22" s="139"/>
      <c r="S22" s="139"/>
      <c r="T22" s="139"/>
      <c r="U22" s="139"/>
      <c r="V22" s="139"/>
      <c r="W22" s="182">
        <v>1.0</v>
      </c>
      <c r="X22" s="139"/>
      <c r="Y22" s="139"/>
      <c r="Z22" s="139"/>
      <c r="AA22" s="139"/>
      <c r="AB22" s="139"/>
      <c r="AC22" s="139"/>
      <c r="AD22" s="139"/>
      <c r="AE22" s="139"/>
      <c r="AF22" s="228">
        <v>1.0</v>
      </c>
      <c r="AG22" s="180"/>
      <c r="AH22" s="180"/>
      <c r="AI22" s="180"/>
      <c r="AJ22" s="135">
        <f t="shared" si="12"/>
        <v>2</v>
      </c>
      <c r="AK22" s="168">
        <f t="shared" si="13"/>
        <v>66.66666667</v>
      </c>
      <c r="AL22" s="137"/>
      <c r="AM22" s="182">
        <v>1.0</v>
      </c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82">
        <v>1.0</v>
      </c>
      <c r="BD22" s="145">
        <f t="shared" si="14"/>
        <v>2</v>
      </c>
      <c r="BE22" s="168">
        <f t="shared" si="15"/>
        <v>50</v>
      </c>
      <c r="BF22" s="184"/>
      <c r="BG22" s="139"/>
      <c r="BH22" s="139"/>
      <c r="BI22" s="139"/>
      <c r="BJ22" s="139"/>
      <c r="BK22" s="139"/>
      <c r="BL22" s="139"/>
      <c r="BM22" s="139"/>
      <c r="BN22" s="139"/>
      <c r="BO22" s="139"/>
      <c r="BP22" s="182">
        <v>1.0</v>
      </c>
      <c r="BQ22" s="139"/>
      <c r="BR22" s="139"/>
      <c r="BS22" s="139"/>
      <c r="BT22" s="156"/>
      <c r="BU22" s="156"/>
      <c r="BV22" s="156"/>
      <c r="BW22" s="156"/>
      <c r="BX22" s="156"/>
      <c r="BY22" s="156"/>
      <c r="BZ22" s="156"/>
      <c r="CA22" s="170">
        <f t="shared" si="16"/>
        <v>1</v>
      </c>
      <c r="CB22" s="171">
        <f t="shared" si="17"/>
        <v>50</v>
      </c>
      <c r="CC22" s="185"/>
      <c r="CD22" s="156"/>
      <c r="CE22" s="156"/>
      <c r="CF22" s="156"/>
      <c r="CG22" s="156"/>
      <c r="CH22" s="157"/>
      <c r="CI22" s="156"/>
      <c r="CJ22" s="156"/>
      <c r="CK22" s="156"/>
      <c r="CL22" s="156"/>
      <c r="CM22" s="173">
        <f t="shared" si="18"/>
        <v>0</v>
      </c>
      <c r="CN22" s="175" t="str">
        <f t="shared" si="19"/>
        <v>#DIV/0!</v>
      </c>
    </row>
    <row r="23" ht="15.75" customHeight="1">
      <c r="A23" s="160">
        <v>14.0</v>
      </c>
      <c r="B23" s="125" t="s">
        <v>81</v>
      </c>
      <c r="C23" s="127" t="s">
        <v>82</v>
      </c>
      <c r="D23" s="128">
        <f t="shared" si="6"/>
        <v>1</v>
      </c>
      <c r="E23" s="161">
        <f t="shared" si="7"/>
        <v>11.11111111</v>
      </c>
      <c r="F23" s="162">
        <f t="shared" si="8"/>
        <v>11.11111111</v>
      </c>
      <c r="G23" s="163">
        <f t="shared" si="9"/>
        <v>11.11111111</v>
      </c>
      <c r="H23" s="164"/>
      <c r="I23" s="164"/>
      <c r="J23" s="148"/>
      <c r="K23" s="165"/>
      <c r="L23" s="165"/>
      <c r="M23" s="166">
        <f t="shared" si="10"/>
        <v>0</v>
      </c>
      <c r="N23" s="167" t="str">
        <f t="shared" si="11"/>
        <v>#DIV/0!</v>
      </c>
      <c r="O23" s="13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80"/>
      <c r="AG23" s="180"/>
      <c r="AH23" s="180"/>
      <c r="AI23" s="180"/>
      <c r="AJ23" s="135">
        <f t="shared" si="12"/>
        <v>0</v>
      </c>
      <c r="AK23" s="168">
        <f t="shared" si="13"/>
        <v>0</v>
      </c>
      <c r="AL23" s="137"/>
      <c r="AM23" s="182">
        <v>1.0</v>
      </c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45">
        <f t="shared" si="14"/>
        <v>1</v>
      </c>
      <c r="BE23" s="168">
        <f t="shared" si="15"/>
        <v>25</v>
      </c>
      <c r="BF23" s="184"/>
      <c r="BG23" s="139"/>
      <c r="BH23" s="139"/>
      <c r="BI23" s="139"/>
      <c r="BJ23" s="139"/>
      <c r="BK23" s="139"/>
      <c r="BL23" s="139"/>
      <c r="BM23" s="148"/>
      <c r="BN23" s="139"/>
      <c r="BO23" s="139"/>
      <c r="BP23" s="139"/>
      <c r="BQ23" s="139"/>
      <c r="BR23" s="139"/>
      <c r="BS23" s="139"/>
      <c r="BT23" s="156"/>
      <c r="BU23" s="156"/>
      <c r="BV23" s="156"/>
      <c r="BW23" s="156"/>
      <c r="BX23" s="156"/>
      <c r="BY23" s="156"/>
      <c r="BZ23" s="156"/>
      <c r="CA23" s="170">
        <f t="shared" si="16"/>
        <v>0</v>
      </c>
      <c r="CB23" s="171">
        <f t="shared" si="17"/>
        <v>0</v>
      </c>
      <c r="CC23" s="185"/>
      <c r="CD23" s="156"/>
      <c r="CE23" s="156"/>
      <c r="CF23" s="156"/>
      <c r="CG23" s="156"/>
      <c r="CH23" s="157"/>
      <c r="CI23" s="156"/>
      <c r="CJ23" s="156"/>
      <c r="CK23" s="156"/>
      <c r="CL23" s="156"/>
      <c r="CM23" s="173">
        <f t="shared" si="18"/>
        <v>0</v>
      </c>
      <c r="CN23" s="175" t="str">
        <f t="shared" si="19"/>
        <v>#DIV/0!</v>
      </c>
    </row>
    <row r="24" ht="15.75" customHeight="1">
      <c r="A24" s="124">
        <v>15.0</v>
      </c>
      <c r="B24" s="125" t="s">
        <v>83</v>
      </c>
      <c r="C24" s="127" t="s">
        <v>84</v>
      </c>
      <c r="D24" s="128">
        <f t="shared" si="6"/>
        <v>4</v>
      </c>
      <c r="E24" s="161">
        <f t="shared" si="7"/>
        <v>44.44444444</v>
      </c>
      <c r="F24" s="162">
        <f t="shared" si="8"/>
        <v>44.44444444</v>
      </c>
      <c r="G24" s="163" t="str">
        <f t="shared" si="9"/>
        <v>  </v>
      </c>
      <c r="H24" s="164"/>
      <c r="I24" s="164"/>
      <c r="J24" s="165"/>
      <c r="K24" s="148"/>
      <c r="L24" s="148"/>
      <c r="M24" s="166">
        <f t="shared" si="10"/>
        <v>0</v>
      </c>
      <c r="N24" s="167" t="str">
        <f t="shared" si="11"/>
        <v>#DIV/0!</v>
      </c>
      <c r="O24" s="137"/>
      <c r="P24" s="139"/>
      <c r="Q24" s="139"/>
      <c r="R24" s="139"/>
      <c r="S24" s="139"/>
      <c r="T24" s="139"/>
      <c r="U24" s="139"/>
      <c r="V24" s="139"/>
      <c r="W24" s="182">
        <v>1.0</v>
      </c>
      <c r="X24" s="139"/>
      <c r="Y24" s="139"/>
      <c r="Z24" s="139"/>
      <c r="AA24" s="139"/>
      <c r="AB24" s="139"/>
      <c r="AC24" s="139"/>
      <c r="AD24" s="139"/>
      <c r="AE24" s="139"/>
      <c r="AF24" s="228">
        <v>1.0</v>
      </c>
      <c r="AG24" s="180"/>
      <c r="AH24" s="180"/>
      <c r="AI24" s="180"/>
      <c r="AJ24" s="135">
        <f t="shared" si="12"/>
        <v>2</v>
      </c>
      <c r="AK24" s="168">
        <f t="shared" si="13"/>
        <v>66.66666667</v>
      </c>
      <c r="AL24" s="137"/>
      <c r="AM24" s="182">
        <v>1.0</v>
      </c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45">
        <f t="shared" si="14"/>
        <v>1</v>
      </c>
      <c r="BE24" s="168">
        <f t="shared" si="15"/>
        <v>25</v>
      </c>
      <c r="BF24" s="184"/>
      <c r="BG24" s="139"/>
      <c r="BH24" s="139"/>
      <c r="BI24" s="139"/>
      <c r="BJ24" s="139"/>
      <c r="BK24" s="139"/>
      <c r="BL24" s="139"/>
      <c r="BM24" s="139"/>
      <c r="BN24" s="139"/>
      <c r="BO24" s="139"/>
      <c r="BP24" s="182">
        <v>1.0</v>
      </c>
      <c r="BQ24" s="139"/>
      <c r="BR24" s="139"/>
      <c r="BS24" s="139"/>
      <c r="BT24" s="156"/>
      <c r="BU24" s="156"/>
      <c r="BV24" s="156"/>
      <c r="BW24" s="156"/>
      <c r="BX24" s="156"/>
      <c r="BY24" s="156"/>
      <c r="BZ24" s="156"/>
      <c r="CA24" s="170">
        <f t="shared" si="16"/>
        <v>1</v>
      </c>
      <c r="CB24" s="171">
        <f t="shared" si="17"/>
        <v>50</v>
      </c>
      <c r="CC24" s="185"/>
      <c r="CD24" s="156"/>
      <c r="CE24" s="156"/>
      <c r="CF24" s="156"/>
      <c r="CG24" s="156"/>
      <c r="CH24" s="157"/>
      <c r="CI24" s="156"/>
      <c r="CJ24" s="156"/>
      <c r="CK24" s="156"/>
      <c r="CL24" s="156"/>
      <c r="CM24" s="173">
        <f t="shared" si="18"/>
        <v>0</v>
      </c>
      <c r="CN24" s="175" t="str">
        <f t="shared" si="19"/>
        <v>#DIV/0!</v>
      </c>
    </row>
    <row r="25" ht="15.75" customHeight="1">
      <c r="A25" s="124">
        <v>16.0</v>
      </c>
      <c r="B25" s="125" t="s">
        <v>85</v>
      </c>
      <c r="C25" s="127" t="s">
        <v>86</v>
      </c>
      <c r="D25" s="128">
        <f t="shared" si="6"/>
        <v>4</v>
      </c>
      <c r="E25" s="161">
        <f t="shared" si="7"/>
        <v>44.44444444</v>
      </c>
      <c r="F25" s="162">
        <f t="shared" si="8"/>
        <v>44.44444444</v>
      </c>
      <c r="G25" s="186" t="str">
        <f t="shared" si="9"/>
        <v>  </v>
      </c>
      <c r="H25" s="164"/>
      <c r="I25" s="164"/>
      <c r="J25" s="165"/>
      <c r="K25" s="148"/>
      <c r="L25" s="148"/>
      <c r="M25" s="166">
        <f t="shared" si="10"/>
        <v>0</v>
      </c>
      <c r="N25" s="167" t="str">
        <f t="shared" si="11"/>
        <v>#DIV/0!</v>
      </c>
      <c r="O25" s="137"/>
      <c r="P25" s="177"/>
      <c r="Q25" s="177"/>
      <c r="R25" s="177"/>
      <c r="S25" s="177"/>
      <c r="T25" s="139"/>
      <c r="U25" s="177"/>
      <c r="V25" s="177"/>
      <c r="W25" s="249">
        <v>1.0</v>
      </c>
      <c r="X25" s="139"/>
      <c r="Y25" s="177"/>
      <c r="Z25" s="177"/>
      <c r="AA25" s="177"/>
      <c r="AB25" s="177"/>
      <c r="AC25" s="177"/>
      <c r="AD25" s="177"/>
      <c r="AE25" s="177"/>
      <c r="AF25" s="251"/>
      <c r="AG25" s="251"/>
      <c r="AH25" s="251"/>
      <c r="AI25" s="251"/>
      <c r="AJ25" s="135">
        <f t="shared" si="12"/>
        <v>1</v>
      </c>
      <c r="AK25" s="168">
        <f t="shared" si="13"/>
        <v>33.33333333</v>
      </c>
      <c r="AL25" s="176"/>
      <c r="AM25" s="249">
        <v>1.0</v>
      </c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45">
        <f t="shared" si="14"/>
        <v>1</v>
      </c>
      <c r="BE25" s="168">
        <f t="shared" si="15"/>
        <v>25</v>
      </c>
      <c r="BF25" s="354">
        <v>1.0</v>
      </c>
      <c r="BG25" s="177"/>
      <c r="BH25" s="139"/>
      <c r="BI25" s="177"/>
      <c r="BJ25" s="177"/>
      <c r="BK25" s="177"/>
      <c r="BL25" s="177"/>
      <c r="BM25" s="148"/>
      <c r="BN25" s="177"/>
      <c r="BO25" s="177"/>
      <c r="BP25" s="249">
        <v>1.0</v>
      </c>
      <c r="BQ25" s="177"/>
      <c r="BR25" s="148"/>
      <c r="BS25" s="177"/>
      <c r="BT25" s="156"/>
      <c r="BU25" s="156"/>
      <c r="BV25" s="156"/>
      <c r="BW25" s="156"/>
      <c r="BX25" s="156"/>
      <c r="BY25" s="156"/>
      <c r="BZ25" s="156"/>
      <c r="CA25" s="170">
        <f t="shared" si="16"/>
        <v>2</v>
      </c>
      <c r="CB25" s="171">
        <f t="shared" si="17"/>
        <v>100</v>
      </c>
      <c r="CC25" s="185"/>
      <c r="CD25" s="156"/>
      <c r="CE25" s="156"/>
      <c r="CF25" s="156"/>
      <c r="CG25" s="156"/>
      <c r="CH25" s="157"/>
      <c r="CI25" s="156"/>
      <c r="CJ25" s="156"/>
      <c r="CK25" s="156"/>
      <c r="CL25" s="156"/>
      <c r="CM25" s="173">
        <f t="shared" si="18"/>
        <v>0</v>
      </c>
      <c r="CN25" s="175" t="str">
        <f t="shared" si="19"/>
        <v>#DIV/0!</v>
      </c>
    </row>
    <row r="26" ht="15.75" customHeight="1">
      <c r="A26" s="160">
        <v>17.0</v>
      </c>
      <c r="B26" s="125" t="s">
        <v>87</v>
      </c>
      <c r="C26" s="127" t="s">
        <v>88</v>
      </c>
      <c r="D26" s="128">
        <f t="shared" si="6"/>
        <v>6</v>
      </c>
      <c r="E26" s="161">
        <f t="shared" si="7"/>
        <v>66.66666667</v>
      </c>
      <c r="F26" s="248" t="str">
        <f t="shared" si="8"/>
        <v>  </v>
      </c>
      <c r="G26" s="186" t="str">
        <f t="shared" si="9"/>
        <v>  </v>
      </c>
      <c r="H26" s="164"/>
      <c r="I26" s="164"/>
      <c r="J26" s="148"/>
      <c r="K26" s="148"/>
      <c r="L26" s="148"/>
      <c r="M26" s="166">
        <f t="shared" si="10"/>
        <v>0</v>
      </c>
      <c r="N26" s="167" t="str">
        <f t="shared" si="11"/>
        <v>#DIV/0!</v>
      </c>
      <c r="O26" s="221"/>
      <c r="P26" s="139"/>
      <c r="Q26" s="139"/>
      <c r="R26" s="139"/>
      <c r="S26" s="139"/>
      <c r="T26" s="201"/>
      <c r="U26" s="139"/>
      <c r="V26" s="139"/>
      <c r="W26" s="182">
        <v>1.0</v>
      </c>
      <c r="X26" s="253">
        <v>1.0</v>
      </c>
      <c r="Y26" s="139"/>
      <c r="Z26" s="139"/>
      <c r="AA26" s="139"/>
      <c r="AB26" s="139"/>
      <c r="AC26" s="139"/>
      <c r="AD26" s="139"/>
      <c r="AE26" s="139"/>
      <c r="AF26" s="180"/>
      <c r="AG26" s="180"/>
      <c r="AH26" s="180"/>
      <c r="AI26" s="180"/>
      <c r="AJ26" s="135">
        <f t="shared" si="12"/>
        <v>2</v>
      </c>
      <c r="AK26" s="168">
        <f t="shared" si="13"/>
        <v>66.66666667</v>
      </c>
      <c r="AL26" s="137"/>
      <c r="AM26" s="182">
        <v>1.0</v>
      </c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82">
        <v>1.0</v>
      </c>
      <c r="BC26" s="139"/>
      <c r="BD26" s="145">
        <f t="shared" si="14"/>
        <v>2</v>
      </c>
      <c r="BE26" s="168">
        <f t="shared" si="15"/>
        <v>50</v>
      </c>
      <c r="BF26" s="353">
        <v>1.0</v>
      </c>
      <c r="BG26" s="139"/>
      <c r="BH26" s="201"/>
      <c r="BI26" s="139"/>
      <c r="BJ26" s="139"/>
      <c r="BK26" s="139"/>
      <c r="BL26" s="139"/>
      <c r="BM26" s="148"/>
      <c r="BN26" s="139"/>
      <c r="BO26" s="139"/>
      <c r="BP26" s="182">
        <v>1.0</v>
      </c>
      <c r="BQ26" s="139"/>
      <c r="BR26" s="148"/>
      <c r="BS26" s="139"/>
      <c r="BT26" s="156"/>
      <c r="BU26" s="156"/>
      <c r="BV26" s="156"/>
      <c r="BW26" s="156"/>
      <c r="BX26" s="156"/>
      <c r="BY26" s="156"/>
      <c r="BZ26" s="156"/>
      <c r="CA26" s="170">
        <f t="shared" si="16"/>
        <v>2</v>
      </c>
      <c r="CB26" s="171">
        <f t="shared" si="17"/>
        <v>100</v>
      </c>
      <c r="CC26" s="185"/>
      <c r="CD26" s="156"/>
      <c r="CE26" s="156"/>
      <c r="CF26" s="156"/>
      <c r="CG26" s="156"/>
      <c r="CH26" s="157"/>
      <c r="CI26" s="156"/>
      <c r="CJ26" s="156"/>
      <c r="CK26" s="156"/>
      <c r="CL26" s="156"/>
      <c r="CM26" s="173">
        <f t="shared" si="18"/>
        <v>0</v>
      </c>
      <c r="CN26" s="175" t="str">
        <f t="shared" si="19"/>
        <v>#DIV/0!</v>
      </c>
    </row>
    <row r="27" ht="15.75" customHeight="1">
      <c r="A27" s="124">
        <v>18.0</v>
      </c>
      <c r="B27" s="125" t="s">
        <v>89</v>
      </c>
      <c r="C27" s="127" t="s">
        <v>90</v>
      </c>
      <c r="D27" s="128">
        <f t="shared" si="6"/>
        <v>6</v>
      </c>
      <c r="E27" s="161">
        <f t="shared" si="7"/>
        <v>66.66666667</v>
      </c>
      <c r="F27" s="162" t="str">
        <f t="shared" si="8"/>
        <v>  </v>
      </c>
      <c r="G27" s="186" t="str">
        <f t="shared" si="9"/>
        <v>  </v>
      </c>
      <c r="H27" s="164"/>
      <c r="I27" s="164"/>
      <c r="J27" s="148"/>
      <c r="K27" s="148"/>
      <c r="L27" s="148"/>
      <c r="M27" s="166">
        <f t="shared" si="10"/>
        <v>0</v>
      </c>
      <c r="N27" s="167" t="str">
        <f t="shared" si="11"/>
        <v>#DIV/0!</v>
      </c>
      <c r="O27" s="137"/>
      <c r="P27" s="139"/>
      <c r="Q27" s="139"/>
      <c r="R27" s="139"/>
      <c r="S27" s="139"/>
      <c r="T27" s="139"/>
      <c r="U27" s="139"/>
      <c r="V27" s="139"/>
      <c r="W27" s="182">
        <v>1.0</v>
      </c>
      <c r="X27" s="182">
        <v>1.0</v>
      </c>
      <c r="Y27" s="139"/>
      <c r="Z27" s="139"/>
      <c r="AA27" s="139"/>
      <c r="AB27" s="139"/>
      <c r="AC27" s="139"/>
      <c r="AD27" s="139"/>
      <c r="AE27" s="139"/>
      <c r="AF27" s="228">
        <v>1.0</v>
      </c>
      <c r="AG27" s="180"/>
      <c r="AH27" s="180"/>
      <c r="AI27" s="180"/>
      <c r="AJ27" s="135">
        <f t="shared" si="12"/>
        <v>3</v>
      </c>
      <c r="AK27" s="168">
        <f t="shared" si="13"/>
        <v>100</v>
      </c>
      <c r="AL27" s="137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82">
        <v>1.0</v>
      </c>
      <c r="BC27" s="139"/>
      <c r="BD27" s="145">
        <f t="shared" si="14"/>
        <v>1</v>
      </c>
      <c r="BE27" s="168">
        <f t="shared" si="15"/>
        <v>25</v>
      </c>
      <c r="BF27" s="353">
        <v>1.0</v>
      </c>
      <c r="BG27" s="139"/>
      <c r="BH27" s="139"/>
      <c r="BI27" s="139"/>
      <c r="BJ27" s="139"/>
      <c r="BK27" s="139"/>
      <c r="BL27" s="139"/>
      <c r="BM27" s="148"/>
      <c r="BN27" s="139"/>
      <c r="BO27" s="139"/>
      <c r="BP27" s="182">
        <v>1.0</v>
      </c>
      <c r="BQ27" s="139"/>
      <c r="BR27" s="139"/>
      <c r="BS27" s="139"/>
      <c r="BT27" s="156"/>
      <c r="BU27" s="156"/>
      <c r="BV27" s="156"/>
      <c r="BW27" s="156"/>
      <c r="BX27" s="156"/>
      <c r="BY27" s="156"/>
      <c r="BZ27" s="156"/>
      <c r="CA27" s="170">
        <f t="shared" si="16"/>
        <v>2</v>
      </c>
      <c r="CB27" s="171">
        <f t="shared" si="17"/>
        <v>100</v>
      </c>
      <c r="CC27" s="185"/>
      <c r="CD27" s="156"/>
      <c r="CE27" s="156"/>
      <c r="CF27" s="156"/>
      <c r="CG27" s="156"/>
      <c r="CH27" s="157"/>
      <c r="CI27" s="156"/>
      <c r="CJ27" s="156"/>
      <c r="CK27" s="156"/>
      <c r="CL27" s="156"/>
      <c r="CM27" s="173">
        <f t="shared" si="18"/>
        <v>0</v>
      </c>
      <c r="CN27" s="175" t="str">
        <f t="shared" si="19"/>
        <v>#DIV/0!</v>
      </c>
    </row>
    <row r="28" ht="15.75" customHeight="1">
      <c r="A28" s="124">
        <v>19.0</v>
      </c>
      <c r="B28" s="125" t="s">
        <v>91</v>
      </c>
      <c r="C28" s="127" t="s">
        <v>92</v>
      </c>
      <c r="D28" s="128">
        <f t="shared" si="6"/>
        <v>3</v>
      </c>
      <c r="E28" s="161">
        <f t="shared" si="7"/>
        <v>33.33333333</v>
      </c>
      <c r="F28" s="162">
        <f t="shared" si="8"/>
        <v>33.33333333</v>
      </c>
      <c r="G28" s="186" t="str">
        <f t="shared" si="9"/>
        <v>  </v>
      </c>
      <c r="H28" s="164"/>
      <c r="I28" s="164"/>
      <c r="J28" s="148"/>
      <c r="K28" s="148"/>
      <c r="L28" s="148"/>
      <c r="M28" s="166">
        <f t="shared" si="10"/>
        <v>0</v>
      </c>
      <c r="N28" s="167" t="str">
        <f t="shared" si="11"/>
        <v>#DIV/0!</v>
      </c>
      <c r="O28" s="13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228">
        <v>1.0</v>
      </c>
      <c r="AG28" s="180"/>
      <c r="AH28" s="180"/>
      <c r="AI28" s="180"/>
      <c r="AJ28" s="135">
        <f t="shared" si="12"/>
        <v>1</v>
      </c>
      <c r="AK28" s="168">
        <f t="shared" si="13"/>
        <v>33.33333333</v>
      </c>
      <c r="AL28" s="137"/>
      <c r="AM28" s="182">
        <v>1.0</v>
      </c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45">
        <f t="shared" si="14"/>
        <v>1</v>
      </c>
      <c r="BE28" s="168">
        <f t="shared" si="15"/>
        <v>25</v>
      </c>
      <c r="BF28" s="184"/>
      <c r="BG28" s="139"/>
      <c r="BH28" s="139"/>
      <c r="BI28" s="139"/>
      <c r="BJ28" s="139"/>
      <c r="BK28" s="139"/>
      <c r="BL28" s="139"/>
      <c r="BM28" s="148"/>
      <c r="BN28" s="139"/>
      <c r="BO28" s="139"/>
      <c r="BP28" s="182">
        <v>1.0</v>
      </c>
      <c r="BQ28" s="139"/>
      <c r="BR28" s="148"/>
      <c r="BS28" s="139"/>
      <c r="BT28" s="156"/>
      <c r="BU28" s="156"/>
      <c r="BV28" s="156"/>
      <c r="BW28" s="156"/>
      <c r="BX28" s="156"/>
      <c r="BY28" s="156"/>
      <c r="BZ28" s="156"/>
      <c r="CA28" s="170">
        <f t="shared" si="16"/>
        <v>1</v>
      </c>
      <c r="CB28" s="171">
        <f t="shared" si="17"/>
        <v>50</v>
      </c>
      <c r="CC28" s="185"/>
      <c r="CD28" s="156"/>
      <c r="CE28" s="156"/>
      <c r="CF28" s="156"/>
      <c r="CG28" s="156"/>
      <c r="CH28" s="157"/>
      <c r="CI28" s="156"/>
      <c r="CJ28" s="156"/>
      <c r="CK28" s="156"/>
      <c r="CL28" s="156"/>
      <c r="CM28" s="173">
        <f t="shared" si="18"/>
        <v>0</v>
      </c>
      <c r="CN28" s="175" t="str">
        <f t="shared" si="19"/>
        <v>#DIV/0!</v>
      </c>
    </row>
    <row r="29" ht="15.75" customHeight="1">
      <c r="A29" s="160">
        <v>20.0</v>
      </c>
      <c r="B29" s="125" t="s">
        <v>93</v>
      </c>
      <c r="C29" s="127" t="s">
        <v>94</v>
      </c>
      <c r="D29" s="128">
        <f t="shared" si="6"/>
        <v>0</v>
      </c>
      <c r="E29" s="161">
        <f t="shared" si="7"/>
        <v>0</v>
      </c>
      <c r="F29" s="162">
        <f t="shared" si="8"/>
        <v>0</v>
      </c>
      <c r="G29" s="163">
        <f t="shared" si="9"/>
        <v>0</v>
      </c>
      <c r="H29" s="164"/>
      <c r="I29" s="164"/>
      <c r="J29" s="148"/>
      <c r="K29" s="148"/>
      <c r="L29" s="148"/>
      <c r="M29" s="166">
        <f t="shared" si="10"/>
        <v>0</v>
      </c>
      <c r="N29" s="167" t="str">
        <f t="shared" si="11"/>
        <v>#DIV/0!</v>
      </c>
      <c r="O29" s="13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80"/>
      <c r="AG29" s="180"/>
      <c r="AH29" s="180"/>
      <c r="AI29" s="180"/>
      <c r="AJ29" s="135">
        <f t="shared" si="12"/>
        <v>0</v>
      </c>
      <c r="AK29" s="168">
        <f t="shared" si="13"/>
        <v>0</v>
      </c>
      <c r="AL29" s="137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45">
        <f t="shared" si="14"/>
        <v>0</v>
      </c>
      <c r="BE29" s="168">
        <f t="shared" si="15"/>
        <v>0</v>
      </c>
      <c r="BF29" s="184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56"/>
      <c r="BU29" s="156"/>
      <c r="BV29" s="156"/>
      <c r="BW29" s="156"/>
      <c r="BX29" s="156"/>
      <c r="BY29" s="156"/>
      <c r="BZ29" s="156"/>
      <c r="CA29" s="170">
        <f t="shared" si="16"/>
        <v>0</v>
      </c>
      <c r="CB29" s="171">
        <f t="shared" si="17"/>
        <v>0</v>
      </c>
      <c r="CC29" s="185"/>
      <c r="CD29" s="156"/>
      <c r="CE29" s="156"/>
      <c r="CF29" s="156"/>
      <c r="CG29" s="156"/>
      <c r="CH29" s="157"/>
      <c r="CI29" s="156"/>
      <c r="CJ29" s="156"/>
      <c r="CK29" s="156"/>
      <c r="CL29" s="156"/>
      <c r="CM29" s="173">
        <f t="shared" si="18"/>
        <v>0</v>
      </c>
      <c r="CN29" s="175" t="str">
        <f t="shared" si="19"/>
        <v>#DIV/0!</v>
      </c>
    </row>
    <row r="30" ht="15.75" customHeight="1">
      <c r="A30" s="124">
        <v>21.0</v>
      </c>
      <c r="B30" s="125" t="s">
        <v>95</v>
      </c>
      <c r="C30" s="127" t="s">
        <v>96</v>
      </c>
      <c r="D30" s="128">
        <f t="shared" si="6"/>
        <v>6</v>
      </c>
      <c r="E30" s="161">
        <f t="shared" si="7"/>
        <v>66.66666667</v>
      </c>
      <c r="F30" s="162" t="str">
        <f t="shared" si="8"/>
        <v>  </v>
      </c>
      <c r="G30" s="163" t="str">
        <f t="shared" si="9"/>
        <v>  </v>
      </c>
      <c r="H30" s="164"/>
      <c r="I30" s="164"/>
      <c r="J30" s="165"/>
      <c r="K30" s="148"/>
      <c r="L30" s="148"/>
      <c r="M30" s="166">
        <f t="shared" si="10"/>
        <v>0</v>
      </c>
      <c r="N30" s="167" t="str">
        <f t="shared" si="11"/>
        <v>#DIV/0!</v>
      </c>
      <c r="O30" s="185"/>
      <c r="P30" s="139"/>
      <c r="Q30" s="139"/>
      <c r="R30" s="139"/>
      <c r="S30" s="139"/>
      <c r="T30" s="156"/>
      <c r="U30" s="139"/>
      <c r="V30" s="139"/>
      <c r="W30" s="182">
        <v>1.0</v>
      </c>
      <c r="X30" s="156"/>
      <c r="Y30" s="139"/>
      <c r="Z30" s="139"/>
      <c r="AA30" s="139"/>
      <c r="AB30" s="139"/>
      <c r="AC30" s="139"/>
      <c r="AD30" s="139"/>
      <c r="AE30" s="139"/>
      <c r="AF30" s="228">
        <v>1.0</v>
      </c>
      <c r="AG30" s="180"/>
      <c r="AH30" s="180"/>
      <c r="AI30" s="180"/>
      <c r="AJ30" s="135">
        <f t="shared" si="12"/>
        <v>2</v>
      </c>
      <c r="AK30" s="168">
        <f t="shared" si="13"/>
        <v>66.66666667</v>
      </c>
      <c r="AL30" s="137"/>
      <c r="AM30" s="182">
        <v>1.0</v>
      </c>
      <c r="AN30" s="139"/>
      <c r="AO30" s="139"/>
      <c r="AP30" s="139"/>
      <c r="AQ30" s="139"/>
      <c r="AR30" s="182">
        <v>1.0</v>
      </c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45">
        <f t="shared" si="14"/>
        <v>2</v>
      </c>
      <c r="BE30" s="168">
        <f t="shared" si="15"/>
        <v>50</v>
      </c>
      <c r="BF30" s="353">
        <v>1.0</v>
      </c>
      <c r="BG30" s="139"/>
      <c r="BH30" s="156"/>
      <c r="BI30" s="139"/>
      <c r="BJ30" s="139"/>
      <c r="BK30" s="139"/>
      <c r="BL30" s="139"/>
      <c r="BM30" s="148"/>
      <c r="BN30" s="139"/>
      <c r="BO30" s="139"/>
      <c r="BP30" s="182">
        <v>1.0</v>
      </c>
      <c r="BQ30" s="139"/>
      <c r="BR30" s="139"/>
      <c r="BS30" s="139"/>
      <c r="BT30" s="156"/>
      <c r="BU30" s="156"/>
      <c r="BV30" s="156"/>
      <c r="BW30" s="156"/>
      <c r="BX30" s="156"/>
      <c r="BY30" s="156"/>
      <c r="BZ30" s="156"/>
      <c r="CA30" s="170">
        <f t="shared" si="16"/>
        <v>2</v>
      </c>
      <c r="CB30" s="171">
        <f t="shared" si="17"/>
        <v>100</v>
      </c>
      <c r="CC30" s="185"/>
      <c r="CD30" s="156"/>
      <c r="CE30" s="156"/>
      <c r="CF30" s="156"/>
      <c r="CG30" s="156"/>
      <c r="CH30" s="157"/>
      <c r="CI30" s="156"/>
      <c r="CJ30" s="156"/>
      <c r="CK30" s="156"/>
      <c r="CL30" s="156"/>
      <c r="CM30" s="173">
        <f t="shared" si="18"/>
        <v>0</v>
      </c>
      <c r="CN30" s="175" t="str">
        <f t="shared" si="19"/>
        <v>#DIV/0!</v>
      </c>
    </row>
    <row r="31" ht="15.75" customHeight="1">
      <c r="A31" s="124">
        <v>22.0</v>
      </c>
      <c r="B31" s="125" t="s">
        <v>97</v>
      </c>
      <c r="C31" s="127" t="s">
        <v>98</v>
      </c>
      <c r="D31" s="128">
        <f t="shared" si="6"/>
        <v>0</v>
      </c>
      <c r="E31" s="161">
        <f t="shared" si="7"/>
        <v>0</v>
      </c>
      <c r="F31" s="162">
        <f t="shared" si="8"/>
        <v>0</v>
      </c>
      <c r="G31" s="163">
        <f t="shared" si="9"/>
        <v>0</v>
      </c>
      <c r="H31" s="164"/>
      <c r="I31" s="164"/>
      <c r="J31" s="165"/>
      <c r="K31" s="148"/>
      <c r="L31" s="148"/>
      <c r="M31" s="166">
        <f t="shared" si="10"/>
        <v>0</v>
      </c>
      <c r="N31" s="167" t="str">
        <f t="shared" si="11"/>
        <v>#DIV/0!</v>
      </c>
      <c r="O31" s="185"/>
      <c r="P31" s="139"/>
      <c r="Q31" s="139"/>
      <c r="R31" s="139"/>
      <c r="S31" s="139"/>
      <c r="T31" s="156"/>
      <c r="U31" s="139"/>
      <c r="V31" s="139"/>
      <c r="W31" s="139"/>
      <c r="X31" s="156"/>
      <c r="Y31" s="139"/>
      <c r="Z31" s="139"/>
      <c r="AA31" s="139"/>
      <c r="AB31" s="139"/>
      <c r="AC31" s="139"/>
      <c r="AD31" s="139"/>
      <c r="AE31" s="139"/>
      <c r="AF31" s="180"/>
      <c r="AG31" s="180"/>
      <c r="AH31" s="180"/>
      <c r="AI31" s="180"/>
      <c r="AJ31" s="135">
        <f t="shared" si="12"/>
        <v>0</v>
      </c>
      <c r="AK31" s="168">
        <f t="shared" si="13"/>
        <v>0</v>
      </c>
      <c r="AL31" s="137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45">
        <f t="shared" si="14"/>
        <v>0</v>
      </c>
      <c r="BE31" s="168">
        <f t="shared" si="15"/>
        <v>0</v>
      </c>
      <c r="BF31" s="184"/>
      <c r="BG31" s="139"/>
      <c r="BH31" s="156"/>
      <c r="BI31" s="139"/>
      <c r="BJ31" s="139"/>
      <c r="BK31" s="139"/>
      <c r="BL31" s="139"/>
      <c r="BM31" s="148"/>
      <c r="BN31" s="139"/>
      <c r="BO31" s="139"/>
      <c r="BP31" s="139"/>
      <c r="BQ31" s="139"/>
      <c r="BR31" s="148"/>
      <c r="BS31" s="139"/>
      <c r="BT31" s="156"/>
      <c r="BU31" s="156"/>
      <c r="BV31" s="156"/>
      <c r="BW31" s="156"/>
      <c r="BX31" s="156"/>
      <c r="BY31" s="156"/>
      <c r="BZ31" s="156"/>
      <c r="CA31" s="170">
        <f t="shared" si="16"/>
        <v>0</v>
      </c>
      <c r="CB31" s="171">
        <f t="shared" si="17"/>
        <v>0</v>
      </c>
      <c r="CC31" s="185"/>
      <c r="CD31" s="156"/>
      <c r="CE31" s="156"/>
      <c r="CF31" s="156"/>
      <c r="CG31" s="156"/>
      <c r="CH31" s="157"/>
      <c r="CI31" s="156"/>
      <c r="CJ31" s="156"/>
      <c r="CK31" s="156"/>
      <c r="CL31" s="156"/>
      <c r="CM31" s="173">
        <f t="shared" si="18"/>
        <v>0</v>
      </c>
      <c r="CN31" s="175" t="str">
        <f t="shared" si="19"/>
        <v>#DIV/0!</v>
      </c>
    </row>
    <row r="32" ht="15.75" customHeight="1">
      <c r="A32" s="160">
        <v>23.0</v>
      </c>
      <c r="B32" s="125" t="s">
        <v>99</v>
      </c>
      <c r="C32" s="127" t="s">
        <v>100</v>
      </c>
      <c r="D32" s="128">
        <f t="shared" si="6"/>
        <v>6</v>
      </c>
      <c r="E32" s="161">
        <f t="shared" si="7"/>
        <v>66.66666667</v>
      </c>
      <c r="F32" s="162" t="str">
        <f t="shared" si="8"/>
        <v>  </v>
      </c>
      <c r="G32" s="186" t="str">
        <f t="shared" si="9"/>
        <v>  </v>
      </c>
      <c r="H32" s="164"/>
      <c r="I32" s="164"/>
      <c r="J32" s="165"/>
      <c r="K32" s="148"/>
      <c r="L32" s="148"/>
      <c r="M32" s="166">
        <f t="shared" si="10"/>
        <v>0</v>
      </c>
      <c r="N32" s="167" t="str">
        <f t="shared" si="11"/>
        <v>#DIV/0!</v>
      </c>
      <c r="O32" s="137"/>
      <c r="P32" s="201"/>
      <c r="Q32" s="201"/>
      <c r="R32" s="201"/>
      <c r="S32" s="201"/>
      <c r="T32" s="139"/>
      <c r="U32" s="201"/>
      <c r="V32" s="201"/>
      <c r="W32" s="253">
        <v>1.0</v>
      </c>
      <c r="X32" s="182">
        <v>1.0</v>
      </c>
      <c r="Y32" s="201"/>
      <c r="Z32" s="201"/>
      <c r="AA32" s="201"/>
      <c r="AB32" s="201"/>
      <c r="AC32" s="201"/>
      <c r="AD32" s="201"/>
      <c r="AE32" s="201"/>
      <c r="AF32" s="345">
        <v>1.0</v>
      </c>
      <c r="AG32" s="203"/>
      <c r="AH32" s="203"/>
      <c r="AI32" s="203"/>
      <c r="AJ32" s="135">
        <f t="shared" si="12"/>
        <v>3</v>
      </c>
      <c r="AK32" s="168">
        <f t="shared" si="13"/>
        <v>100</v>
      </c>
      <c r="AL32" s="221"/>
      <c r="AM32" s="253">
        <v>1.0</v>
      </c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53">
        <v>1.0</v>
      </c>
      <c r="BC32" s="201"/>
      <c r="BD32" s="145">
        <f t="shared" si="14"/>
        <v>2</v>
      </c>
      <c r="BE32" s="168">
        <f t="shared" si="15"/>
        <v>50</v>
      </c>
      <c r="BF32" s="207"/>
      <c r="BG32" s="201"/>
      <c r="BH32" s="139"/>
      <c r="BI32" s="201"/>
      <c r="BJ32" s="201"/>
      <c r="BK32" s="201"/>
      <c r="BL32" s="201"/>
      <c r="BM32" s="201"/>
      <c r="BN32" s="201"/>
      <c r="BO32" s="201"/>
      <c r="BP32" s="253">
        <v>1.0</v>
      </c>
      <c r="BQ32" s="201"/>
      <c r="BR32" s="148"/>
      <c r="BS32" s="201"/>
      <c r="BT32" s="156"/>
      <c r="BU32" s="156"/>
      <c r="BV32" s="156"/>
      <c r="BW32" s="156"/>
      <c r="BX32" s="156"/>
      <c r="BY32" s="156"/>
      <c r="BZ32" s="156"/>
      <c r="CA32" s="170">
        <f t="shared" si="16"/>
        <v>1</v>
      </c>
      <c r="CB32" s="171">
        <f t="shared" si="17"/>
        <v>50</v>
      </c>
      <c r="CC32" s="185"/>
      <c r="CD32" s="156"/>
      <c r="CE32" s="156"/>
      <c r="CF32" s="156"/>
      <c r="CG32" s="156"/>
      <c r="CH32" s="157"/>
      <c r="CI32" s="156"/>
      <c r="CJ32" s="156"/>
      <c r="CK32" s="156"/>
      <c r="CL32" s="156"/>
      <c r="CM32" s="173">
        <f t="shared" si="18"/>
        <v>0</v>
      </c>
      <c r="CN32" s="175" t="str">
        <f t="shared" si="19"/>
        <v>#DIV/0!</v>
      </c>
    </row>
    <row r="33" ht="15.75" customHeight="1">
      <c r="A33" s="124">
        <v>24.0</v>
      </c>
      <c r="B33" s="125" t="s">
        <v>101</v>
      </c>
      <c r="C33" s="127" t="s">
        <v>102</v>
      </c>
      <c r="D33" s="128">
        <f t="shared" si="6"/>
        <v>5</v>
      </c>
      <c r="E33" s="161">
        <f t="shared" si="7"/>
        <v>55.55555556</v>
      </c>
      <c r="F33" s="162" t="str">
        <f t="shared" si="8"/>
        <v>  </v>
      </c>
      <c r="G33" s="163" t="str">
        <f t="shared" si="9"/>
        <v>  </v>
      </c>
      <c r="H33" s="164"/>
      <c r="I33" s="164"/>
      <c r="J33" s="150"/>
      <c r="K33" s="148"/>
      <c r="L33" s="148"/>
      <c r="M33" s="166">
        <f t="shared" si="10"/>
        <v>0</v>
      </c>
      <c r="N33" s="167" t="str">
        <f t="shared" si="11"/>
        <v>#DIV/0!</v>
      </c>
      <c r="O33" s="137"/>
      <c r="P33" s="201"/>
      <c r="Q33" s="201"/>
      <c r="R33" s="201"/>
      <c r="S33" s="201"/>
      <c r="T33" s="139"/>
      <c r="U33" s="201"/>
      <c r="V33" s="201"/>
      <c r="W33" s="201"/>
      <c r="X33" s="182">
        <v>1.0</v>
      </c>
      <c r="Y33" s="201"/>
      <c r="Z33" s="201"/>
      <c r="AA33" s="201"/>
      <c r="AB33" s="201"/>
      <c r="AC33" s="201"/>
      <c r="AD33" s="201"/>
      <c r="AE33" s="201"/>
      <c r="AF33" s="345">
        <v>1.0</v>
      </c>
      <c r="AG33" s="203"/>
      <c r="AH33" s="203"/>
      <c r="AI33" s="203"/>
      <c r="AJ33" s="135">
        <f t="shared" si="12"/>
        <v>2</v>
      </c>
      <c r="AK33" s="168">
        <f t="shared" si="13"/>
        <v>66.66666667</v>
      </c>
      <c r="AL33" s="221"/>
      <c r="AM33" s="253">
        <v>1.0</v>
      </c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145">
        <f t="shared" si="14"/>
        <v>1</v>
      </c>
      <c r="BE33" s="168">
        <f t="shared" si="15"/>
        <v>25</v>
      </c>
      <c r="BF33" s="352">
        <v>1.0</v>
      </c>
      <c r="BG33" s="201"/>
      <c r="BH33" s="139"/>
      <c r="BI33" s="201"/>
      <c r="BJ33" s="201"/>
      <c r="BK33" s="201"/>
      <c r="BL33" s="201"/>
      <c r="BM33" s="148"/>
      <c r="BN33" s="201"/>
      <c r="BO33" s="201"/>
      <c r="BP33" s="253">
        <v>1.0</v>
      </c>
      <c r="BQ33" s="201"/>
      <c r="BR33" s="148"/>
      <c r="BS33" s="201"/>
      <c r="BT33" s="156"/>
      <c r="BU33" s="156"/>
      <c r="BV33" s="156"/>
      <c r="BW33" s="156"/>
      <c r="BX33" s="156"/>
      <c r="BY33" s="156"/>
      <c r="BZ33" s="156"/>
      <c r="CA33" s="170">
        <f t="shared" si="16"/>
        <v>2</v>
      </c>
      <c r="CB33" s="171">
        <f t="shared" si="17"/>
        <v>100</v>
      </c>
      <c r="CC33" s="185"/>
      <c r="CD33" s="156"/>
      <c r="CE33" s="156"/>
      <c r="CF33" s="156"/>
      <c r="CG33" s="156"/>
      <c r="CH33" s="157"/>
      <c r="CI33" s="156"/>
      <c r="CJ33" s="156"/>
      <c r="CK33" s="156"/>
      <c r="CL33" s="156"/>
      <c r="CM33" s="173">
        <f t="shared" si="18"/>
        <v>0</v>
      </c>
      <c r="CN33" s="175" t="str">
        <f t="shared" si="19"/>
        <v>#DIV/0!</v>
      </c>
    </row>
    <row r="34" ht="15.75" customHeight="1">
      <c r="A34" s="124">
        <v>25.0</v>
      </c>
      <c r="B34" s="125" t="s">
        <v>103</v>
      </c>
      <c r="C34" s="127" t="s">
        <v>104</v>
      </c>
      <c r="D34" s="128">
        <f t="shared" si="6"/>
        <v>0</v>
      </c>
      <c r="E34" s="161">
        <f t="shared" si="7"/>
        <v>0</v>
      </c>
      <c r="F34" s="162">
        <f t="shared" si="8"/>
        <v>0</v>
      </c>
      <c r="G34" s="163">
        <f t="shared" si="9"/>
        <v>0</v>
      </c>
      <c r="H34" s="187"/>
      <c r="I34" s="187"/>
      <c r="J34" s="187"/>
      <c r="K34" s="164"/>
      <c r="L34" s="148"/>
      <c r="M34" s="166">
        <f t="shared" si="10"/>
        <v>0</v>
      </c>
      <c r="N34" s="167" t="str">
        <f t="shared" si="11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80"/>
      <c r="AG34" s="180"/>
      <c r="AH34" s="180"/>
      <c r="AI34" s="180"/>
      <c r="AJ34" s="135">
        <f t="shared" si="12"/>
        <v>0</v>
      </c>
      <c r="AK34" s="168">
        <f t="shared" si="13"/>
        <v>0</v>
      </c>
      <c r="AL34" s="137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45">
        <f t="shared" si="14"/>
        <v>0</v>
      </c>
      <c r="BE34" s="168">
        <f t="shared" si="15"/>
        <v>0</v>
      </c>
      <c r="BF34" s="184"/>
      <c r="BG34" s="139"/>
      <c r="BH34" s="139"/>
      <c r="BI34" s="139"/>
      <c r="BJ34" s="139"/>
      <c r="BK34" s="139"/>
      <c r="BL34" s="139"/>
      <c r="BM34" s="148"/>
      <c r="BN34" s="139"/>
      <c r="BO34" s="139"/>
      <c r="BP34" s="139"/>
      <c r="BQ34" s="139"/>
      <c r="BR34" s="139"/>
      <c r="BS34" s="139"/>
      <c r="BT34" s="156"/>
      <c r="BU34" s="156"/>
      <c r="BV34" s="156"/>
      <c r="BW34" s="156"/>
      <c r="BX34" s="156"/>
      <c r="BY34" s="156"/>
      <c r="BZ34" s="156"/>
      <c r="CA34" s="170">
        <f t="shared" si="16"/>
        <v>0</v>
      </c>
      <c r="CB34" s="171">
        <f t="shared" si="17"/>
        <v>0</v>
      </c>
      <c r="CC34" s="185"/>
      <c r="CD34" s="156"/>
      <c r="CE34" s="156"/>
      <c r="CF34" s="156"/>
      <c r="CG34" s="156"/>
      <c r="CH34" s="157"/>
      <c r="CI34" s="156"/>
      <c r="CJ34" s="156"/>
      <c r="CK34" s="156"/>
      <c r="CL34" s="156"/>
      <c r="CM34" s="173">
        <f t="shared" si="18"/>
        <v>0</v>
      </c>
      <c r="CN34" s="175" t="str">
        <f t="shared" si="19"/>
        <v>#DIV/0!</v>
      </c>
    </row>
    <row r="35" ht="15.75" customHeight="1">
      <c r="A35" s="160">
        <v>26.0</v>
      </c>
      <c r="B35" s="125" t="s">
        <v>105</v>
      </c>
      <c r="C35" s="127" t="s">
        <v>106</v>
      </c>
      <c r="D35" s="128">
        <f t="shared" si="6"/>
        <v>1</v>
      </c>
      <c r="E35" s="161">
        <f t="shared" si="7"/>
        <v>11.11111111</v>
      </c>
      <c r="F35" s="162">
        <f t="shared" si="8"/>
        <v>11.11111111</v>
      </c>
      <c r="G35" s="163">
        <f t="shared" si="9"/>
        <v>11.11111111</v>
      </c>
      <c r="H35" s="164"/>
      <c r="I35" s="164"/>
      <c r="J35" s="164"/>
      <c r="K35" s="164"/>
      <c r="L35" s="148"/>
      <c r="M35" s="166">
        <f t="shared" si="10"/>
        <v>0</v>
      </c>
      <c r="N35" s="167" t="str">
        <f t="shared" si="11"/>
        <v>#DIV/0!</v>
      </c>
      <c r="O35" s="13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80"/>
      <c r="AG35" s="180"/>
      <c r="AH35" s="180"/>
      <c r="AI35" s="180"/>
      <c r="AJ35" s="135">
        <f t="shared" si="12"/>
        <v>0</v>
      </c>
      <c r="AK35" s="168">
        <f t="shared" si="13"/>
        <v>0</v>
      </c>
      <c r="AL35" s="137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82">
        <v>1.0</v>
      </c>
      <c r="BC35" s="139"/>
      <c r="BD35" s="145">
        <f t="shared" si="14"/>
        <v>1</v>
      </c>
      <c r="BE35" s="168">
        <f t="shared" si="15"/>
        <v>25</v>
      </c>
      <c r="BF35" s="184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48"/>
      <c r="BS35" s="139"/>
      <c r="BT35" s="156"/>
      <c r="BU35" s="156"/>
      <c r="BV35" s="156"/>
      <c r="BW35" s="156"/>
      <c r="BX35" s="156"/>
      <c r="BY35" s="156"/>
      <c r="BZ35" s="156"/>
      <c r="CA35" s="170">
        <f t="shared" si="16"/>
        <v>0</v>
      </c>
      <c r="CB35" s="171">
        <f t="shared" si="17"/>
        <v>0</v>
      </c>
      <c r="CC35" s="185"/>
      <c r="CD35" s="156"/>
      <c r="CE35" s="156"/>
      <c r="CF35" s="156"/>
      <c r="CG35" s="156"/>
      <c r="CH35" s="157"/>
      <c r="CI35" s="156"/>
      <c r="CJ35" s="156"/>
      <c r="CK35" s="156"/>
      <c r="CL35" s="156"/>
      <c r="CM35" s="173">
        <f t="shared" si="18"/>
        <v>0</v>
      </c>
      <c r="CN35" s="175" t="str">
        <f t="shared" si="19"/>
        <v>#DIV/0!</v>
      </c>
    </row>
    <row r="36" ht="15.75" customHeight="1">
      <c r="A36" s="124">
        <v>27.0</v>
      </c>
      <c r="B36" s="125" t="s">
        <v>107</v>
      </c>
      <c r="C36" s="127" t="s">
        <v>108</v>
      </c>
      <c r="D36" s="128">
        <f t="shared" si="6"/>
        <v>4</v>
      </c>
      <c r="E36" s="161">
        <f t="shared" si="7"/>
        <v>44.44444444</v>
      </c>
      <c r="F36" s="162">
        <f t="shared" si="8"/>
        <v>44.44444444</v>
      </c>
      <c r="G36" s="186" t="str">
        <f t="shared" si="9"/>
        <v>  </v>
      </c>
      <c r="H36" s="164"/>
      <c r="I36" s="164"/>
      <c r="J36" s="164"/>
      <c r="K36" s="187"/>
      <c r="L36" s="165"/>
      <c r="M36" s="166">
        <f t="shared" si="10"/>
        <v>0</v>
      </c>
      <c r="N36" s="167" t="str">
        <f t="shared" si="11"/>
        <v>#DIV/0!</v>
      </c>
      <c r="O36" s="185"/>
      <c r="P36" s="139"/>
      <c r="Q36" s="139"/>
      <c r="R36" s="139"/>
      <c r="S36" s="139"/>
      <c r="T36" s="156"/>
      <c r="U36" s="139"/>
      <c r="V36" s="139"/>
      <c r="W36" s="182">
        <v>1.0</v>
      </c>
      <c r="X36" s="189">
        <v>1.0</v>
      </c>
      <c r="Y36" s="139"/>
      <c r="Z36" s="139"/>
      <c r="AA36" s="139"/>
      <c r="AB36" s="139"/>
      <c r="AC36" s="139"/>
      <c r="AD36" s="139"/>
      <c r="AE36" s="139"/>
      <c r="AF36" s="180"/>
      <c r="AG36" s="180"/>
      <c r="AH36" s="180"/>
      <c r="AI36" s="180"/>
      <c r="AJ36" s="135">
        <f t="shared" si="12"/>
        <v>2</v>
      </c>
      <c r="AK36" s="168">
        <f t="shared" si="13"/>
        <v>66.66666667</v>
      </c>
      <c r="AL36" s="137"/>
      <c r="AM36" s="182">
        <v>1.0</v>
      </c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82">
        <v>1.0</v>
      </c>
      <c r="BC36" s="139"/>
      <c r="BD36" s="145">
        <f t="shared" si="14"/>
        <v>2</v>
      </c>
      <c r="BE36" s="168">
        <f t="shared" si="15"/>
        <v>50</v>
      </c>
      <c r="BF36" s="184"/>
      <c r="BG36" s="139"/>
      <c r="BH36" s="156"/>
      <c r="BI36" s="139"/>
      <c r="BJ36" s="139"/>
      <c r="BK36" s="139"/>
      <c r="BL36" s="139"/>
      <c r="BM36" s="148"/>
      <c r="BN36" s="139"/>
      <c r="BO36" s="139"/>
      <c r="BP36" s="139"/>
      <c r="BQ36" s="139"/>
      <c r="BR36" s="148"/>
      <c r="BS36" s="139"/>
      <c r="BT36" s="156"/>
      <c r="BU36" s="156"/>
      <c r="BV36" s="156"/>
      <c r="BW36" s="156"/>
      <c r="BX36" s="156"/>
      <c r="BY36" s="156"/>
      <c r="BZ36" s="156"/>
      <c r="CA36" s="170">
        <f t="shared" si="16"/>
        <v>0</v>
      </c>
      <c r="CB36" s="171">
        <f t="shared" si="17"/>
        <v>0</v>
      </c>
      <c r="CC36" s="185"/>
      <c r="CD36" s="156"/>
      <c r="CE36" s="156"/>
      <c r="CF36" s="156"/>
      <c r="CG36" s="156"/>
      <c r="CH36" s="157"/>
      <c r="CI36" s="156"/>
      <c r="CJ36" s="156"/>
      <c r="CK36" s="156"/>
      <c r="CL36" s="156"/>
      <c r="CM36" s="173">
        <f t="shared" si="18"/>
        <v>0</v>
      </c>
      <c r="CN36" s="175" t="str">
        <f t="shared" si="19"/>
        <v>#DIV/0!</v>
      </c>
    </row>
    <row r="37" ht="15.75" customHeight="1">
      <c r="A37" s="124">
        <v>28.0</v>
      </c>
      <c r="B37" s="125" t="s">
        <v>109</v>
      </c>
      <c r="C37" s="127" t="s">
        <v>110</v>
      </c>
      <c r="D37" s="128">
        <f t="shared" si="6"/>
        <v>5</v>
      </c>
      <c r="E37" s="161">
        <f t="shared" si="7"/>
        <v>55.55555556</v>
      </c>
      <c r="F37" s="248" t="str">
        <f t="shared" si="8"/>
        <v>  </v>
      </c>
      <c r="G37" s="186" t="str">
        <f t="shared" si="9"/>
        <v>  </v>
      </c>
      <c r="H37" s="164"/>
      <c r="I37" s="164"/>
      <c r="J37" s="164"/>
      <c r="K37" s="187"/>
      <c r="L37" s="165"/>
      <c r="M37" s="166">
        <f t="shared" si="10"/>
        <v>0</v>
      </c>
      <c r="N37" s="167" t="str">
        <f t="shared" si="11"/>
        <v>#DIV/0!</v>
      </c>
      <c r="O37" s="221"/>
      <c r="P37" s="139"/>
      <c r="Q37" s="139"/>
      <c r="R37" s="139"/>
      <c r="S37" s="139"/>
      <c r="T37" s="201"/>
      <c r="U37" s="139"/>
      <c r="V37" s="139"/>
      <c r="W37" s="182">
        <v>1.0</v>
      </c>
      <c r="X37" s="253">
        <v>1.0</v>
      </c>
      <c r="Y37" s="139"/>
      <c r="Z37" s="139"/>
      <c r="AA37" s="139"/>
      <c r="AB37" s="139"/>
      <c r="AC37" s="139"/>
      <c r="AD37" s="139"/>
      <c r="AE37" s="139"/>
      <c r="AF37" s="180"/>
      <c r="AG37" s="180"/>
      <c r="AH37" s="180"/>
      <c r="AI37" s="180"/>
      <c r="AJ37" s="135">
        <f t="shared" si="12"/>
        <v>2</v>
      </c>
      <c r="AK37" s="168">
        <f t="shared" si="13"/>
        <v>66.66666667</v>
      </c>
      <c r="AL37" s="137"/>
      <c r="AM37" s="139"/>
      <c r="AN37" s="139"/>
      <c r="AO37" s="139"/>
      <c r="AP37" s="139"/>
      <c r="AQ37" s="139"/>
      <c r="AR37" s="182">
        <v>1.0</v>
      </c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82">
        <v>1.0</v>
      </c>
      <c r="BD37" s="145">
        <f t="shared" si="14"/>
        <v>2</v>
      </c>
      <c r="BE37" s="168">
        <f t="shared" si="15"/>
        <v>50</v>
      </c>
      <c r="BF37" s="184"/>
      <c r="BG37" s="139"/>
      <c r="BH37" s="201"/>
      <c r="BI37" s="139"/>
      <c r="BJ37" s="139"/>
      <c r="BK37" s="139"/>
      <c r="BL37" s="139"/>
      <c r="BM37" s="148"/>
      <c r="BN37" s="139"/>
      <c r="BO37" s="139"/>
      <c r="BP37" s="182">
        <v>1.0</v>
      </c>
      <c r="BQ37" s="139"/>
      <c r="BR37" s="148"/>
      <c r="BS37" s="139"/>
      <c r="BT37" s="156"/>
      <c r="BU37" s="156"/>
      <c r="BV37" s="156"/>
      <c r="BW37" s="156"/>
      <c r="BX37" s="156"/>
      <c r="BY37" s="156"/>
      <c r="BZ37" s="156"/>
      <c r="CA37" s="170">
        <f t="shared" si="16"/>
        <v>1</v>
      </c>
      <c r="CB37" s="171">
        <f t="shared" si="17"/>
        <v>50</v>
      </c>
      <c r="CC37" s="185"/>
      <c r="CD37" s="156"/>
      <c r="CE37" s="156"/>
      <c r="CF37" s="156"/>
      <c r="CG37" s="156"/>
      <c r="CH37" s="157"/>
      <c r="CI37" s="156"/>
      <c r="CJ37" s="156"/>
      <c r="CK37" s="156"/>
      <c r="CL37" s="156"/>
      <c r="CM37" s="173">
        <f t="shared" si="18"/>
        <v>0</v>
      </c>
      <c r="CN37" s="175" t="str">
        <f t="shared" si="19"/>
        <v>#DIV/0!</v>
      </c>
    </row>
    <row r="38" ht="15.75" customHeight="1">
      <c r="A38" s="160">
        <v>29.0</v>
      </c>
      <c r="B38" s="125" t="s">
        <v>111</v>
      </c>
      <c r="C38" s="127" t="s">
        <v>112</v>
      </c>
      <c r="D38" s="128">
        <f t="shared" si="6"/>
        <v>6</v>
      </c>
      <c r="E38" s="161">
        <f t="shared" si="7"/>
        <v>66.66666667</v>
      </c>
      <c r="F38" s="162" t="str">
        <f t="shared" si="8"/>
        <v>  </v>
      </c>
      <c r="G38" s="186" t="str">
        <f t="shared" si="9"/>
        <v>  </v>
      </c>
      <c r="H38" s="164"/>
      <c r="I38" s="164"/>
      <c r="J38" s="164"/>
      <c r="K38" s="187"/>
      <c r="L38" s="165"/>
      <c r="M38" s="166">
        <f t="shared" si="10"/>
        <v>0</v>
      </c>
      <c r="N38" s="167" t="str">
        <f t="shared" si="11"/>
        <v>#DIV/0!</v>
      </c>
      <c r="O38" s="176"/>
      <c r="P38" s="139"/>
      <c r="Q38" s="139"/>
      <c r="R38" s="139"/>
      <c r="S38" s="139"/>
      <c r="T38" s="177"/>
      <c r="U38" s="139"/>
      <c r="V38" s="139"/>
      <c r="W38" s="182">
        <v>1.0</v>
      </c>
      <c r="X38" s="249">
        <v>1.0</v>
      </c>
      <c r="Y38" s="139"/>
      <c r="Z38" s="139"/>
      <c r="AA38" s="139"/>
      <c r="AB38" s="139"/>
      <c r="AC38" s="139"/>
      <c r="AD38" s="139"/>
      <c r="AE38" s="139"/>
      <c r="AF38" s="180"/>
      <c r="AG38" s="180"/>
      <c r="AH38" s="180"/>
      <c r="AI38" s="180"/>
      <c r="AJ38" s="135">
        <f t="shared" si="12"/>
        <v>2</v>
      </c>
      <c r="AK38" s="168">
        <f t="shared" si="13"/>
        <v>66.66666667</v>
      </c>
      <c r="AL38" s="137"/>
      <c r="AM38" s="182">
        <v>1.0</v>
      </c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82">
        <v>1.0</v>
      </c>
      <c r="BD38" s="145">
        <f t="shared" si="14"/>
        <v>2</v>
      </c>
      <c r="BE38" s="168">
        <f t="shared" si="15"/>
        <v>50</v>
      </c>
      <c r="BF38" s="353">
        <v>1.0</v>
      </c>
      <c r="BG38" s="139"/>
      <c r="BH38" s="177"/>
      <c r="BI38" s="139"/>
      <c r="BJ38" s="139"/>
      <c r="BK38" s="139"/>
      <c r="BL38" s="139"/>
      <c r="BM38" s="139"/>
      <c r="BN38" s="139"/>
      <c r="BO38" s="139"/>
      <c r="BP38" s="182">
        <v>1.0</v>
      </c>
      <c r="BQ38" s="139"/>
      <c r="BR38" s="148"/>
      <c r="BS38" s="139"/>
      <c r="BT38" s="156"/>
      <c r="BU38" s="156"/>
      <c r="BV38" s="156"/>
      <c r="BW38" s="156"/>
      <c r="BX38" s="156"/>
      <c r="BY38" s="156"/>
      <c r="BZ38" s="156"/>
      <c r="CA38" s="170">
        <f t="shared" si="16"/>
        <v>2</v>
      </c>
      <c r="CB38" s="171">
        <f t="shared" si="17"/>
        <v>100</v>
      </c>
      <c r="CC38" s="185"/>
      <c r="CD38" s="156"/>
      <c r="CE38" s="156"/>
      <c r="CF38" s="156"/>
      <c r="CG38" s="156"/>
      <c r="CH38" s="157"/>
      <c r="CI38" s="156"/>
      <c r="CJ38" s="156"/>
      <c r="CK38" s="156"/>
      <c r="CL38" s="156"/>
      <c r="CM38" s="173">
        <f t="shared" si="18"/>
        <v>0</v>
      </c>
      <c r="CN38" s="175" t="str">
        <f t="shared" si="19"/>
        <v>#DIV/0!</v>
      </c>
    </row>
    <row r="39" ht="15.75" customHeight="1">
      <c r="A39" s="124">
        <v>30.0</v>
      </c>
      <c r="B39" s="125" t="s">
        <v>113</v>
      </c>
      <c r="C39" s="127" t="s">
        <v>114</v>
      </c>
      <c r="D39" s="128">
        <f t="shared" si="6"/>
        <v>6</v>
      </c>
      <c r="E39" s="161">
        <f t="shared" si="7"/>
        <v>66.66666667</v>
      </c>
      <c r="F39" s="162" t="str">
        <f t="shared" si="8"/>
        <v>  </v>
      </c>
      <c r="G39" s="163" t="str">
        <f t="shared" si="9"/>
        <v>  </v>
      </c>
      <c r="H39" s="164"/>
      <c r="I39" s="164"/>
      <c r="J39" s="164"/>
      <c r="K39" s="164"/>
      <c r="L39" s="148"/>
      <c r="M39" s="166">
        <f t="shared" si="10"/>
        <v>0</v>
      </c>
      <c r="N39" s="167" t="str">
        <f t="shared" si="11"/>
        <v>#DIV/0!</v>
      </c>
      <c r="O39" s="137"/>
      <c r="P39" s="201"/>
      <c r="Q39" s="201"/>
      <c r="R39" s="201"/>
      <c r="S39" s="201"/>
      <c r="T39" s="139"/>
      <c r="U39" s="201"/>
      <c r="V39" s="201"/>
      <c r="W39" s="253">
        <v>1.0</v>
      </c>
      <c r="X39" s="182">
        <v>1.0</v>
      </c>
      <c r="Y39" s="201"/>
      <c r="Z39" s="201"/>
      <c r="AA39" s="201"/>
      <c r="AB39" s="201"/>
      <c r="AC39" s="201"/>
      <c r="AD39" s="201"/>
      <c r="AE39" s="201"/>
      <c r="AF39" s="203"/>
      <c r="AG39" s="203"/>
      <c r="AH39" s="203"/>
      <c r="AI39" s="203"/>
      <c r="AJ39" s="135">
        <f t="shared" si="12"/>
        <v>2</v>
      </c>
      <c r="AK39" s="168">
        <f t="shared" si="13"/>
        <v>66.66666667</v>
      </c>
      <c r="AL39" s="221"/>
      <c r="AM39" s="253">
        <v>1.0</v>
      </c>
      <c r="AN39" s="201"/>
      <c r="AO39" s="201"/>
      <c r="AP39" s="201"/>
      <c r="AQ39" s="201"/>
      <c r="AR39" s="253">
        <v>1.0</v>
      </c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145">
        <f t="shared" si="14"/>
        <v>2</v>
      </c>
      <c r="BE39" s="168">
        <f t="shared" si="15"/>
        <v>50</v>
      </c>
      <c r="BF39" s="352">
        <v>1.0</v>
      </c>
      <c r="BG39" s="201"/>
      <c r="BH39" s="139"/>
      <c r="BI39" s="201"/>
      <c r="BJ39" s="201"/>
      <c r="BK39" s="201"/>
      <c r="BL39" s="201"/>
      <c r="BM39" s="201"/>
      <c r="BN39" s="201"/>
      <c r="BO39" s="201"/>
      <c r="BP39" s="253">
        <v>1.0</v>
      </c>
      <c r="BQ39" s="201"/>
      <c r="BR39" s="201"/>
      <c r="BS39" s="201"/>
      <c r="BT39" s="156"/>
      <c r="BU39" s="156"/>
      <c r="BV39" s="156"/>
      <c r="BW39" s="156"/>
      <c r="BX39" s="156"/>
      <c r="BY39" s="156"/>
      <c r="BZ39" s="156"/>
      <c r="CA39" s="170">
        <f t="shared" si="16"/>
        <v>2</v>
      </c>
      <c r="CB39" s="171">
        <f t="shared" si="17"/>
        <v>100</v>
      </c>
      <c r="CC39" s="185"/>
      <c r="CD39" s="156"/>
      <c r="CE39" s="156"/>
      <c r="CF39" s="156"/>
      <c r="CG39" s="156"/>
      <c r="CH39" s="157"/>
      <c r="CI39" s="156"/>
      <c r="CJ39" s="156"/>
      <c r="CK39" s="156"/>
      <c r="CL39" s="156"/>
      <c r="CM39" s="173">
        <f t="shared" si="18"/>
        <v>0</v>
      </c>
      <c r="CN39" s="175" t="str">
        <f t="shared" si="19"/>
        <v>#DIV/0!</v>
      </c>
    </row>
    <row r="40" ht="15.75" customHeight="1">
      <c r="A40" s="124">
        <v>31.0</v>
      </c>
      <c r="B40" s="125" t="s">
        <v>115</v>
      </c>
      <c r="C40" s="127" t="s">
        <v>116</v>
      </c>
      <c r="D40" s="128">
        <f t="shared" si="6"/>
        <v>0</v>
      </c>
      <c r="E40" s="161">
        <f t="shared" si="7"/>
        <v>0</v>
      </c>
      <c r="F40" s="162">
        <f t="shared" si="8"/>
        <v>0</v>
      </c>
      <c r="G40" s="163">
        <f t="shared" si="9"/>
        <v>0</v>
      </c>
      <c r="H40" s="164"/>
      <c r="I40" s="164"/>
      <c r="J40" s="164"/>
      <c r="K40" s="164"/>
      <c r="L40" s="148"/>
      <c r="M40" s="166">
        <f t="shared" si="10"/>
        <v>0</v>
      </c>
      <c r="N40" s="167" t="str">
        <f t="shared" si="11"/>
        <v>#DIV/0!</v>
      </c>
      <c r="O40" s="137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80"/>
      <c r="AG40" s="180"/>
      <c r="AH40" s="180"/>
      <c r="AI40" s="180"/>
      <c r="AJ40" s="135">
        <f t="shared" si="12"/>
        <v>0</v>
      </c>
      <c r="AK40" s="168">
        <f t="shared" si="13"/>
        <v>0</v>
      </c>
      <c r="AL40" s="137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45">
        <f t="shared" si="14"/>
        <v>0</v>
      </c>
      <c r="BE40" s="168">
        <f t="shared" si="15"/>
        <v>0</v>
      </c>
      <c r="BF40" s="184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56"/>
      <c r="BU40" s="156"/>
      <c r="BV40" s="156"/>
      <c r="BW40" s="156"/>
      <c r="BX40" s="156"/>
      <c r="BY40" s="156"/>
      <c r="BZ40" s="156"/>
      <c r="CA40" s="170">
        <f t="shared" si="16"/>
        <v>0</v>
      </c>
      <c r="CB40" s="171">
        <f t="shared" si="17"/>
        <v>0</v>
      </c>
      <c r="CC40" s="185"/>
      <c r="CD40" s="156"/>
      <c r="CE40" s="156"/>
      <c r="CF40" s="156"/>
      <c r="CG40" s="156"/>
      <c r="CH40" s="157"/>
      <c r="CI40" s="156"/>
      <c r="CJ40" s="156"/>
      <c r="CK40" s="156"/>
      <c r="CL40" s="156"/>
      <c r="CM40" s="173">
        <f t="shared" si="18"/>
        <v>0</v>
      </c>
      <c r="CN40" s="175" t="str">
        <f t="shared" si="19"/>
        <v>#DIV/0!</v>
      </c>
    </row>
    <row r="41" ht="15.75" customHeight="1">
      <c r="A41" s="160">
        <v>32.0</v>
      </c>
      <c r="B41" s="125" t="s">
        <v>117</v>
      </c>
      <c r="C41" s="127" t="s">
        <v>118</v>
      </c>
      <c r="D41" s="128">
        <f t="shared" si="6"/>
        <v>2</v>
      </c>
      <c r="E41" s="161">
        <f t="shared" si="7"/>
        <v>22.22222222</v>
      </c>
      <c r="F41" s="162">
        <f t="shared" si="8"/>
        <v>22.22222222</v>
      </c>
      <c r="G41" s="163">
        <f t="shared" si="9"/>
        <v>22.22222222</v>
      </c>
      <c r="H41" s="187"/>
      <c r="I41" s="187"/>
      <c r="J41" s="187"/>
      <c r="K41" s="164"/>
      <c r="L41" s="148"/>
      <c r="M41" s="166">
        <f t="shared" si="10"/>
        <v>0</v>
      </c>
      <c r="N41" s="167" t="str">
        <f t="shared" si="11"/>
        <v>#DIV/0!</v>
      </c>
      <c r="O41" s="137"/>
      <c r="P41" s="139"/>
      <c r="Q41" s="139"/>
      <c r="R41" s="139"/>
      <c r="S41" s="139"/>
      <c r="T41" s="139"/>
      <c r="U41" s="139"/>
      <c r="V41" s="139"/>
      <c r="W41" s="182">
        <v>1.0</v>
      </c>
      <c r="X41" s="139"/>
      <c r="Y41" s="139"/>
      <c r="Z41" s="139"/>
      <c r="AA41" s="139"/>
      <c r="AB41" s="139"/>
      <c r="AC41" s="139"/>
      <c r="AD41" s="139"/>
      <c r="AE41" s="139"/>
      <c r="AF41" s="180"/>
      <c r="AG41" s="180"/>
      <c r="AH41" s="180"/>
      <c r="AI41" s="180"/>
      <c r="AJ41" s="135">
        <f t="shared" si="12"/>
        <v>1</v>
      </c>
      <c r="AK41" s="168">
        <f t="shared" si="13"/>
        <v>33.33333333</v>
      </c>
      <c r="AL41" s="137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82">
        <v>1.0</v>
      </c>
      <c r="BC41" s="139"/>
      <c r="BD41" s="145">
        <f t="shared" si="14"/>
        <v>1</v>
      </c>
      <c r="BE41" s="168">
        <f t="shared" si="15"/>
        <v>25</v>
      </c>
      <c r="BF41" s="184"/>
      <c r="BG41" s="139"/>
      <c r="BH41" s="139"/>
      <c r="BI41" s="139"/>
      <c r="BJ41" s="139"/>
      <c r="BK41" s="139"/>
      <c r="BL41" s="139"/>
      <c r="BM41" s="148"/>
      <c r="BN41" s="139"/>
      <c r="BO41" s="139"/>
      <c r="BP41" s="139"/>
      <c r="BQ41" s="139"/>
      <c r="BR41" s="148"/>
      <c r="BS41" s="139"/>
      <c r="BT41" s="156"/>
      <c r="BU41" s="156"/>
      <c r="BV41" s="156"/>
      <c r="BW41" s="156"/>
      <c r="BX41" s="156"/>
      <c r="BY41" s="156"/>
      <c r="BZ41" s="156"/>
      <c r="CA41" s="170">
        <f t="shared" si="16"/>
        <v>0</v>
      </c>
      <c r="CB41" s="171">
        <f t="shared" si="17"/>
        <v>0</v>
      </c>
      <c r="CC41" s="185"/>
      <c r="CD41" s="156"/>
      <c r="CE41" s="156"/>
      <c r="CF41" s="156"/>
      <c r="CG41" s="156"/>
      <c r="CH41" s="157"/>
      <c r="CI41" s="156"/>
      <c r="CJ41" s="156"/>
      <c r="CK41" s="156"/>
      <c r="CL41" s="156"/>
      <c r="CM41" s="173">
        <f t="shared" si="18"/>
        <v>0</v>
      </c>
      <c r="CN41" s="175" t="str">
        <f t="shared" si="19"/>
        <v>#DIV/0!</v>
      </c>
    </row>
    <row r="42" ht="15.75" customHeight="1">
      <c r="A42" s="124">
        <v>33.0</v>
      </c>
      <c r="B42" s="125" t="s">
        <v>119</v>
      </c>
      <c r="C42" s="127" t="s">
        <v>120</v>
      </c>
      <c r="D42" s="128">
        <f t="shared" si="6"/>
        <v>0</v>
      </c>
      <c r="E42" s="161">
        <f t="shared" si="7"/>
        <v>0</v>
      </c>
      <c r="F42" s="162">
        <f t="shared" si="8"/>
        <v>0</v>
      </c>
      <c r="G42" s="163">
        <f t="shared" si="9"/>
        <v>0</v>
      </c>
      <c r="H42" s="164"/>
      <c r="I42" s="164"/>
      <c r="J42" s="164"/>
      <c r="K42" s="187"/>
      <c r="L42" s="165"/>
      <c r="M42" s="166">
        <f t="shared" si="10"/>
        <v>0</v>
      </c>
      <c r="N42" s="167" t="str">
        <f t="shared" si="11"/>
        <v>#DIV/0!</v>
      </c>
      <c r="O42" s="137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80"/>
      <c r="AG42" s="180"/>
      <c r="AH42" s="180"/>
      <c r="AI42" s="180"/>
      <c r="AJ42" s="135">
        <f t="shared" si="12"/>
        <v>0</v>
      </c>
      <c r="AK42" s="168">
        <f t="shared" si="13"/>
        <v>0</v>
      </c>
      <c r="AL42" s="137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45">
        <f t="shared" si="14"/>
        <v>0</v>
      </c>
      <c r="BE42" s="168">
        <f t="shared" si="15"/>
        <v>0</v>
      </c>
      <c r="BF42" s="184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48"/>
      <c r="BS42" s="139"/>
      <c r="BT42" s="156"/>
      <c r="BU42" s="156"/>
      <c r="BV42" s="156"/>
      <c r="BW42" s="156"/>
      <c r="BX42" s="156"/>
      <c r="BY42" s="156"/>
      <c r="BZ42" s="156"/>
      <c r="CA42" s="170">
        <f t="shared" si="16"/>
        <v>0</v>
      </c>
      <c r="CB42" s="171">
        <f t="shared" si="17"/>
        <v>0</v>
      </c>
      <c r="CC42" s="185"/>
      <c r="CD42" s="156"/>
      <c r="CE42" s="156"/>
      <c r="CF42" s="156"/>
      <c r="CG42" s="156"/>
      <c r="CH42" s="157"/>
      <c r="CI42" s="156"/>
      <c r="CJ42" s="156"/>
      <c r="CK42" s="156"/>
      <c r="CL42" s="156"/>
      <c r="CM42" s="173">
        <f t="shared" si="18"/>
        <v>0</v>
      </c>
      <c r="CN42" s="175" t="str">
        <f t="shared" si="19"/>
        <v>#DIV/0!</v>
      </c>
    </row>
    <row r="43" ht="15.75" customHeight="1">
      <c r="A43" s="124">
        <v>34.0</v>
      </c>
      <c r="B43" s="125" t="s">
        <v>121</v>
      </c>
      <c r="C43" s="127" t="s">
        <v>122</v>
      </c>
      <c r="D43" s="128">
        <f t="shared" si="6"/>
        <v>0</v>
      </c>
      <c r="E43" s="161">
        <f t="shared" si="7"/>
        <v>0</v>
      </c>
      <c r="F43" s="162">
        <f t="shared" si="8"/>
        <v>0</v>
      </c>
      <c r="G43" s="163">
        <f t="shared" si="9"/>
        <v>0</v>
      </c>
      <c r="H43" s="164"/>
      <c r="I43" s="164"/>
      <c r="J43" s="164"/>
      <c r="K43" s="164"/>
      <c r="L43" s="148"/>
      <c r="M43" s="166">
        <f t="shared" si="10"/>
        <v>0</v>
      </c>
      <c r="N43" s="167" t="str">
        <f t="shared" si="11"/>
        <v>#DIV/0!</v>
      </c>
      <c r="O43" s="137"/>
      <c r="P43" s="156"/>
      <c r="Q43" s="156"/>
      <c r="R43" s="156"/>
      <c r="S43" s="156"/>
      <c r="T43" s="139"/>
      <c r="U43" s="156"/>
      <c r="V43" s="156"/>
      <c r="W43" s="156"/>
      <c r="X43" s="139"/>
      <c r="Y43" s="156"/>
      <c r="Z43" s="156"/>
      <c r="AA43" s="156"/>
      <c r="AB43" s="156"/>
      <c r="AC43" s="156"/>
      <c r="AD43" s="156"/>
      <c r="AE43" s="156"/>
      <c r="AF43" s="190"/>
      <c r="AG43" s="190"/>
      <c r="AH43" s="190"/>
      <c r="AI43" s="190"/>
      <c r="AJ43" s="135">
        <f t="shared" si="12"/>
        <v>0</v>
      </c>
      <c r="AK43" s="168">
        <f t="shared" si="13"/>
        <v>0</v>
      </c>
      <c r="AL43" s="185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45">
        <f t="shared" si="14"/>
        <v>0</v>
      </c>
      <c r="BE43" s="168">
        <f t="shared" si="15"/>
        <v>0</v>
      </c>
      <c r="BF43" s="191"/>
      <c r="BG43" s="156"/>
      <c r="BH43" s="139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70">
        <f t="shared" si="16"/>
        <v>0</v>
      </c>
      <c r="CB43" s="171">
        <f t="shared" si="17"/>
        <v>0</v>
      </c>
      <c r="CC43" s="185"/>
      <c r="CD43" s="156"/>
      <c r="CE43" s="156"/>
      <c r="CF43" s="156"/>
      <c r="CG43" s="156"/>
      <c r="CH43" s="157"/>
      <c r="CI43" s="156"/>
      <c r="CJ43" s="156"/>
      <c r="CK43" s="156"/>
      <c r="CL43" s="156"/>
      <c r="CM43" s="173">
        <f t="shared" si="18"/>
        <v>0</v>
      </c>
      <c r="CN43" s="175" t="str">
        <f t="shared" si="19"/>
        <v>#DIV/0!</v>
      </c>
    </row>
    <row r="44" ht="15.75" customHeight="1">
      <c r="A44" s="160">
        <v>35.0</v>
      </c>
      <c r="B44" s="125" t="s">
        <v>123</v>
      </c>
      <c r="C44" s="127" t="s">
        <v>124</v>
      </c>
      <c r="D44" s="128">
        <f t="shared" si="6"/>
        <v>3</v>
      </c>
      <c r="E44" s="161">
        <f t="shared" si="7"/>
        <v>33.33333333</v>
      </c>
      <c r="F44" s="162">
        <f t="shared" si="8"/>
        <v>33.33333333</v>
      </c>
      <c r="G44" s="186" t="str">
        <f t="shared" si="9"/>
        <v>  </v>
      </c>
      <c r="H44" s="164"/>
      <c r="I44" s="164"/>
      <c r="J44" s="164"/>
      <c r="K44" s="164"/>
      <c r="L44" s="148"/>
      <c r="M44" s="166">
        <f t="shared" si="10"/>
        <v>0</v>
      </c>
      <c r="N44" s="167" t="str">
        <f t="shared" si="11"/>
        <v>#DIV/0!</v>
      </c>
      <c r="O44" s="137"/>
      <c r="P44" s="156"/>
      <c r="Q44" s="156"/>
      <c r="R44" s="156"/>
      <c r="S44" s="156"/>
      <c r="T44" s="139"/>
      <c r="U44" s="156"/>
      <c r="V44" s="156"/>
      <c r="W44" s="156"/>
      <c r="X44" s="182">
        <v>1.0</v>
      </c>
      <c r="Y44" s="156"/>
      <c r="Z44" s="156"/>
      <c r="AA44" s="156"/>
      <c r="AB44" s="156"/>
      <c r="AC44" s="156"/>
      <c r="AD44" s="156"/>
      <c r="AE44" s="156"/>
      <c r="AF44" s="190"/>
      <c r="AG44" s="190"/>
      <c r="AH44" s="190"/>
      <c r="AI44" s="190"/>
      <c r="AJ44" s="135">
        <f t="shared" si="12"/>
        <v>1</v>
      </c>
      <c r="AK44" s="168">
        <f t="shared" si="13"/>
        <v>33.33333333</v>
      </c>
      <c r="AL44" s="185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45">
        <f t="shared" si="14"/>
        <v>0</v>
      </c>
      <c r="BE44" s="168">
        <f t="shared" si="15"/>
        <v>0</v>
      </c>
      <c r="BF44" s="351">
        <v>1.0</v>
      </c>
      <c r="BG44" s="156"/>
      <c r="BH44" s="139"/>
      <c r="BI44" s="156"/>
      <c r="BJ44" s="156"/>
      <c r="BK44" s="156"/>
      <c r="BL44" s="156"/>
      <c r="BM44" s="148"/>
      <c r="BN44" s="156"/>
      <c r="BO44" s="156"/>
      <c r="BP44" s="189">
        <v>1.0</v>
      </c>
      <c r="BQ44" s="156"/>
      <c r="BR44" s="148"/>
      <c r="BS44" s="156"/>
      <c r="BT44" s="156"/>
      <c r="BU44" s="156"/>
      <c r="BV44" s="156"/>
      <c r="BW44" s="156"/>
      <c r="BX44" s="156"/>
      <c r="BY44" s="156"/>
      <c r="BZ44" s="156"/>
      <c r="CA44" s="170">
        <f t="shared" si="16"/>
        <v>2</v>
      </c>
      <c r="CB44" s="171">
        <f t="shared" si="17"/>
        <v>100</v>
      </c>
      <c r="CC44" s="185"/>
      <c r="CD44" s="156"/>
      <c r="CE44" s="156"/>
      <c r="CF44" s="156"/>
      <c r="CG44" s="156"/>
      <c r="CH44" s="157"/>
      <c r="CI44" s="156"/>
      <c r="CJ44" s="156"/>
      <c r="CK44" s="156"/>
      <c r="CL44" s="156"/>
      <c r="CM44" s="173">
        <f t="shared" si="18"/>
        <v>0</v>
      </c>
      <c r="CN44" s="175" t="str">
        <f t="shared" si="19"/>
        <v>#DIV/0!</v>
      </c>
    </row>
    <row r="45" ht="15.75" customHeight="1">
      <c r="A45" s="124">
        <v>36.0</v>
      </c>
      <c r="B45" s="125" t="s">
        <v>125</v>
      </c>
      <c r="C45" s="127" t="s">
        <v>126</v>
      </c>
      <c r="D45" s="128">
        <f t="shared" si="6"/>
        <v>6</v>
      </c>
      <c r="E45" s="161">
        <f t="shared" si="7"/>
        <v>66.66666667</v>
      </c>
      <c r="F45" s="162" t="str">
        <f t="shared" si="8"/>
        <v>  </v>
      </c>
      <c r="G45" s="186" t="str">
        <f t="shared" si="9"/>
        <v>  </v>
      </c>
      <c r="H45" s="164"/>
      <c r="I45" s="164"/>
      <c r="J45" s="164"/>
      <c r="K45" s="164"/>
      <c r="L45" s="148"/>
      <c r="M45" s="166">
        <f t="shared" si="10"/>
        <v>0</v>
      </c>
      <c r="N45" s="167" t="str">
        <f t="shared" si="11"/>
        <v>#DIV/0!</v>
      </c>
      <c r="O45" s="185"/>
      <c r="P45" s="156"/>
      <c r="Q45" s="156"/>
      <c r="R45" s="156"/>
      <c r="S45" s="156"/>
      <c r="T45" s="156"/>
      <c r="U45" s="156"/>
      <c r="V45" s="156"/>
      <c r="W45" s="189">
        <v>1.0</v>
      </c>
      <c r="X45" s="189">
        <v>1.0</v>
      </c>
      <c r="Y45" s="156"/>
      <c r="Z45" s="156"/>
      <c r="AA45" s="156"/>
      <c r="AB45" s="156"/>
      <c r="AC45" s="156"/>
      <c r="AD45" s="156"/>
      <c r="AE45" s="156"/>
      <c r="AF45" s="247">
        <v>1.0</v>
      </c>
      <c r="AG45" s="190"/>
      <c r="AH45" s="190"/>
      <c r="AI45" s="190"/>
      <c r="AJ45" s="135">
        <f t="shared" si="12"/>
        <v>3</v>
      </c>
      <c r="AK45" s="168">
        <f t="shared" si="13"/>
        <v>100</v>
      </c>
      <c r="AL45" s="185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89">
        <v>1.0</v>
      </c>
      <c r="BC45" s="156"/>
      <c r="BD45" s="145">
        <f t="shared" si="14"/>
        <v>1</v>
      </c>
      <c r="BE45" s="168">
        <f t="shared" si="15"/>
        <v>25</v>
      </c>
      <c r="BF45" s="351">
        <v>1.0</v>
      </c>
      <c r="BG45" s="156"/>
      <c r="BH45" s="156"/>
      <c r="BI45" s="156"/>
      <c r="BJ45" s="156"/>
      <c r="BK45" s="156"/>
      <c r="BL45" s="156"/>
      <c r="BM45" s="156"/>
      <c r="BN45" s="156"/>
      <c r="BO45" s="156"/>
      <c r="BP45" s="189">
        <v>1.0</v>
      </c>
      <c r="BQ45" s="156"/>
      <c r="BR45" s="148"/>
      <c r="BS45" s="156"/>
      <c r="BT45" s="156"/>
      <c r="BU45" s="156"/>
      <c r="BV45" s="156"/>
      <c r="BW45" s="156"/>
      <c r="BX45" s="156"/>
      <c r="BY45" s="156"/>
      <c r="BZ45" s="156"/>
      <c r="CA45" s="170">
        <f t="shared" si="16"/>
        <v>2</v>
      </c>
      <c r="CB45" s="171">
        <f t="shared" si="17"/>
        <v>100</v>
      </c>
      <c r="CC45" s="185"/>
      <c r="CD45" s="156"/>
      <c r="CE45" s="156"/>
      <c r="CF45" s="156"/>
      <c r="CG45" s="156"/>
      <c r="CH45" s="157"/>
      <c r="CI45" s="156"/>
      <c r="CJ45" s="156"/>
      <c r="CK45" s="156"/>
      <c r="CL45" s="156"/>
      <c r="CM45" s="173">
        <f t="shared" si="18"/>
        <v>0</v>
      </c>
      <c r="CN45" s="175" t="str">
        <f t="shared" si="19"/>
        <v>#DIV/0!</v>
      </c>
    </row>
    <row r="46" ht="15.75" customHeight="1">
      <c r="A46" s="124">
        <v>37.0</v>
      </c>
      <c r="B46" s="125" t="s">
        <v>127</v>
      </c>
      <c r="C46" s="127" t="s">
        <v>128</v>
      </c>
      <c r="D46" s="128">
        <f t="shared" si="6"/>
        <v>0</v>
      </c>
      <c r="E46" s="161">
        <f t="shared" si="7"/>
        <v>0</v>
      </c>
      <c r="F46" s="162">
        <f t="shared" si="8"/>
        <v>0</v>
      </c>
      <c r="G46" s="163">
        <f t="shared" si="9"/>
        <v>0</v>
      </c>
      <c r="H46" s="164"/>
      <c r="I46" s="164"/>
      <c r="J46" s="164"/>
      <c r="K46" s="164"/>
      <c r="L46" s="148"/>
      <c r="M46" s="166">
        <f t="shared" si="10"/>
        <v>0</v>
      </c>
      <c r="N46" s="167" t="str">
        <f t="shared" si="11"/>
        <v>#DIV/0!</v>
      </c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90"/>
      <c r="AG46" s="190"/>
      <c r="AH46" s="190"/>
      <c r="AI46" s="190"/>
      <c r="AJ46" s="135">
        <f t="shared" si="12"/>
        <v>0</v>
      </c>
      <c r="AK46" s="168">
        <f t="shared" si="13"/>
        <v>0</v>
      </c>
      <c r="AL46" s="185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45">
        <f t="shared" si="14"/>
        <v>0</v>
      </c>
      <c r="BE46" s="168">
        <f t="shared" si="15"/>
        <v>0</v>
      </c>
      <c r="BF46" s="191"/>
      <c r="BG46" s="156"/>
      <c r="BH46" s="156"/>
      <c r="BI46" s="156"/>
      <c r="BJ46" s="156"/>
      <c r="BK46" s="156"/>
      <c r="BL46" s="156"/>
      <c r="BM46" s="148"/>
      <c r="BN46" s="156"/>
      <c r="BO46" s="156"/>
      <c r="BP46" s="156"/>
      <c r="BQ46" s="156"/>
      <c r="BR46" s="148"/>
      <c r="BS46" s="156"/>
      <c r="BT46" s="156"/>
      <c r="BU46" s="156"/>
      <c r="BV46" s="156"/>
      <c r="BW46" s="156"/>
      <c r="BX46" s="156"/>
      <c r="BY46" s="156"/>
      <c r="BZ46" s="156"/>
      <c r="CA46" s="170">
        <f t="shared" si="16"/>
        <v>0</v>
      </c>
      <c r="CB46" s="171">
        <f t="shared" si="17"/>
        <v>0</v>
      </c>
      <c r="CC46" s="185"/>
      <c r="CD46" s="156"/>
      <c r="CE46" s="156"/>
      <c r="CF46" s="156"/>
      <c r="CG46" s="156"/>
      <c r="CH46" s="157"/>
      <c r="CI46" s="156"/>
      <c r="CJ46" s="156"/>
      <c r="CK46" s="156"/>
      <c r="CL46" s="156"/>
      <c r="CM46" s="173">
        <f t="shared" si="18"/>
        <v>0</v>
      </c>
      <c r="CN46" s="175" t="str">
        <f t="shared" si="19"/>
        <v>#DIV/0!</v>
      </c>
    </row>
    <row r="47" ht="15.75" customHeight="1">
      <c r="A47" s="160">
        <v>38.0</v>
      </c>
      <c r="B47" s="125" t="s">
        <v>129</v>
      </c>
      <c r="C47" s="127" t="s">
        <v>130</v>
      </c>
      <c r="D47" s="128">
        <f t="shared" si="6"/>
        <v>3</v>
      </c>
      <c r="E47" s="161">
        <f t="shared" si="7"/>
        <v>33.33333333</v>
      </c>
      <c r="F47" s="162">
        <f t="shared" si="8"/>
        <v>33.33333333</v>
      </c>
      <c r="G47" s="186" t="str">
        <f t="shared" si="9"/>
        <v>  </v>
      </c>
      <c r="H47" s="164"/>
      <c r="I47" s="164"/>
      <c r="J47" s="164"/>
      <c r="K47" s="164"/>
      <c r="L47" s="148"/>
      <c r="M47" s="166">
        <f t="shared" si="10"/>
        <v>0</v>
      </c>
      <c r="N47" s="167" t="str">
        <f t="shared" si="11"/>
        <v>#DIV/0!</v>
      </c>
      <c r="O47" s="185"/>
      <c r="P47" s="156"/>
      <c r="Q47" s="156"/>
      <c r="R47" s="156"/>
      <c r="S47" s="156"/>
      <c r="T47" s="139"/>
      <c r="U47" s="156"/>
      <c r="V47" s="156"/>
      <c r="W47" s="156"/>
      <c r="X47" s="182">
        <v>1.0</v>
      </c>
      <c r="Y47" s="156"/>
      <c r="Z47" s="156"/>
      <c r="AA47" s="156"/>
      <c r="AB47" s="156"/>
      <c r="AC47" s="156"/>
      <c r="AD47" s="156"/>
      <c r="AE47" s="156"/>
      <c r="AF47" s="190"/>
      <c r="AG47" s="190"/>
      <c r="AH47" s="190"/>
      <c r="AI47" s="190"/>
      <c r="AJ47" s="135">
        <f t="shared" si="12"/>
        <v>1</v>
      </c>
      <c r="AK47" s="168">
        <f t="shared" si="13"/>
        <v>33.33333333</v>
      </c>
      <c r="AL47" s="185"/>
      <c r="AM47" s="189">
        <v>1.0</v>
      </c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45">
        <f t="shared" si="14"/>
        <v>1</v>
      </c>
      <c r="BE47" s="168">
        <f t="shared" si="15"/>
        <v>25</v>
      </c>
      <c r="BF47" s="191"/>
      <c r="BG47" s="156"/>
      <c r="BH47" s="139"/>
      <c r="BI47" s="156"/>
      <c r="BJ47" s="156"/>
      <c r="BK47" s="156"/>
      <c r="BL47" s="156"/>
      <c r="BM47" s="148"/>
      <c r="BN47" s="156"/>
      <c r="BO47" s="156"/>
      <c r="BP47" s="189">
        <v>1.0</v>
      </c>
      <c r="BQ47" s="156"/>
      <c r="BR47" s="148"/>
      <c r="BS47" s="156"/>
      <c r="BT47" s="156"/>
      <c r="BU47" s="156"/>
      <c r="BV47" s="156"/>
      <c r="BW47" s="156"/>
      <c r="BX47" s="156"/>
      <c r="BY47" s="156"/>
      <c r="BZ47" s="156"/>
      <c r="CA47" s="170">
        <f t="shared" si="16"/>
        <v>1</v>
      </c>
      <c r="CB47" s="171">
        <f t="shared" si="17"/>
        <v>50</v>
      </c>
      <c r="CC47" s="185"/>
      <c r="CD47" s="156"/>
      <c r="CE47" s="156"/>
      <c r="CF47" s="156"/>
      <c r="CG47" s="156"/>
      <c r="CH47" s="157"/>
      <c r="CI47" s="156"/>
      <c r="CJ47" s="156"/>
      <c r="CK47" s="156"/>
      <c r="CL47" s="156"/>
      <c r="CM47" s="173">
        <f t="shared" si="18"/>
        <v>0</v>
      </c>
      <c r="CN47" s="175" t="str">
        <f t="shared" si="19"/>
        <v>#DIV/0!</v>
      </c>
    </row>
    <row r="48" ht="15.75" customHeight="1">
      <c r="A48" s="124">
        <v>39.0</v>
      </c>
      <c r="B48" s="125" t="s">
        <v>131</v>
      </c>
      <c r="C48" s="127" t="s">
        <v>132</v>
      </c>
      <c r="D48" s="128">
        <f t="shared" si="6"/>
        <v>3</v>
      </c>
      <c r="E48" s="161">
        <f t="shared" si="7"/>
        <v>33.33333333</v>
      </c>
      <c r="F48" s="162">
        <f t="shared" si="8"/>
        <v>33.33333333</v>
      </c>
      <c r="G48" s="163" t="str">
        <f t="shared" si="9"/>
        <v>  </v>
      </c>
      <c r="H48" s="164"/>
      <c r="I48" s="164"/>
      <c r="J48" s="164"/>
      <c r="K48" s="164"/>
      <c r="L48" s="148"/>
      <c r="M48" s="257">
        <f t="shared" si="10"/>
        <v>0</v>
      </c>
      <c r="N48" s="258" t="str">
        <f t="shared" si="11"/>
        <v>#DIV/0!</v>
      </c>
      <c r="O48" s="137"/>
      <c r="P48" s="156"/>
      <c r="Q48" s="156"/>
      <c r="R48" s="156"/>
      <c r="S48" s="156"/>
      <c r="T48" s="139"/>
      <c r="U48" s="156"/>
      <c r="V48" s="156"/>
      <c r="W48" s="156"/>
      <c r="X48" s="139"/>
      <c r="Y48" s="156"/>
      <c r="Z48" s="156"/>
      <c r="AA48" s="156"/>
      <c r="AB48" s="156"/>
      <c r="AC48" s="156"/>
      <c r="AD48" s="156"/>
      <c r="AE48" s="156"/>
      <c r="AF48" s="247">
        <v>1.0</v>
      </c>
      <c r="AG48" s="190"/>
      <c r="AH48" s="190"/>
      <c r="AI48" s="190"/>
      <c r="AJ48" s="135">
        <f t="shared" si="12"/>
        <v>1</v>
      </c>
      <c r="AK48" s="168">
        <f t="shared" si="13"/>
        <v>33.33333333</v>
      </c>
      <c r="AL48" s="185"/>
      <c r="AM48" s="189">
        <v>1.0</v>
      </c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45">
        <f t="shared" si="14"/>
        <v>1</v>
      </c>
      <c r="BE48" s="168">
        <f t="shared" si="15"/>
        <v>25</v>
      </c>
      <c r="BF48" s="191"/>
      <c r="BG48" s="156"/>
      <c r="BH48" s="139"/>
      <c r="BI48" s="156"/>
      <c r="BJ48" s="156"/>
      <c r="BK48" s="156"/>
      <c r="BL48" s="156"/>
      <c r="BM48" s="148"/>
      <c r="BN48" s="156"/>
      <c r="BO48" s="156"/>
      <c r="BP48" s="189">
        <v>1.0</v>
      </c>
      <c r="BQ48" s="156"/>
      <c r="BR48" s="148"/>
      <c r="BS48" s="156"/>
      <c r="BT48" s="156"/>
      <c r="BU48" s="156"/>
      <c r="BV48" s="156"/>
      <c r="BW48" s="156"/>
      <c r="BX48" s="156"/>
      <c r="BY48" s="156"/>
      <c r="BZ48" s="156"/>
      <c r="CA48" s="170">
        <f t="shared" si="16"/>
        <v>1</v>
      </c>
      <c r="CB48" s="171">
        <f t="shared" si="17"/>
        <v>50</v>
      </c>
      <c r="CC48" s="185"/>
      <c r="CD48" s="156"/>
      <c r="CE48" s="156"/>
      <c r="CF48" s="156"/>
      <c r="CG48" s="156"/>
      <c r="CH48" s="157"/>
      <c r="CI48" s="156"/>
      <c r="CJ48" s="156"/>
      <c r="CK48" s="156"/>
      <c r="CL48" s="156"/>
      <c r="CM48" s="173">
        <f t="shared" si="18"/>
        <v>0</v>
      </c>
      <c r="CN48" s="175" t="str">
        <f t="shared" si="19"/>
        <v>#DIV/0!</v>
      </c>
    </row>
    <row r="49" ht="15.75" customHeight="1">
      <c r="A49" s="260">
        <v>40.0</v>
      </c>
      <c r="B49" s="125" t="s">
        <v>133</v>
      </c>
      <c r="C49" s="127" t="s">
        <v>134</v>
      </c>
      <c r="D49" s="128">
        <f t="shared" si="6"/>
        <v>7</v>
      </c>
      <c r="E49" s="161">
        <f t="shared" si="7"/>
        <v>77.77777778</v>
      </c>
      <c r="F49" s="248" t="str">
        <f t="shared" si="8"/>
        <v>  </v>
      </c>
      <c r="G49" s="186" t="str">
        <f t="shared" si="9"/>
        <v>  </v>
      </c>
      <c r="H49" s="148"/>
      <c r="I49" s="165"/>
      <c r="J49" s="150"/>
      <c r="K49" s="148"/>
      <c r="L49" s="148"/>
      <c r="M49" s="257">
        <f t="shared" si="10"/>
        <v>0</v>
      </c>
      <c r="N49" s="258" t="str">
        <f t="shared" si="11"/>
        <v>#DIV/0!</v>
      </c>
      <c r="O49" s="221"/>
      <c r="P49" s="156"/>
      <c r="Q49" s="156"/>
      <c r="R49" s="156"/>
      <c r="S49" s="156"/>
      <c r="T49" s="201"/>
      <c r="U49" s="156"/>
      <c r="V49" s="156"/>
      <c r="W49" s="189">
        <v>1.0</v>
      </c>
      <c r="X49" s="253">
        <v>1.0</v>
      </c>
      <c r="Y49" s="156"/>
      <c r="Z49" s="156"/>
      <c r="AA49" s="156"/>
      <c r="AB49" s="156"/>
      <c r="AC49" s="156"/>
      <c r="AD49" s="156"/>
      <c r="AE49" s="156"/>
      <c r="AF49" s="247">
        <v>1.0</v>
      </c>
      <c r="AG49" s="190"/>
      <c r="AH49" s="190"/>
      <c r="AI49" s="190"/>
      <c r="AJ49" s="135">
        <f t="shared" si="12"/>
        <v>3</v>
      </c>
      <c r="AK49" s="168">
        <f t="shared" si="13"/>
        <v>100</v>
      </c>
      <c r="AL49" s="156"/>
      <c r="AM49" s="189">
        <v>1.0</v>
      </c>
      <c r="AN49" s="156"/>
      <c r="AO49" s="156"/>
      <c r="AP49" s="156"/>
      <c r="AQ49" s="156"/>
      <c r="AR49" s="189">
        <v>1.0</v>
      </c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45">
        <f t="shared" si="14"/>
        <v>2</v>
      </c>
      <c r="BE49" s="168">
        <f t="shared" si="15"/>
        <v>50</v>
      </c>
      <c r="BF49" s="261">
        <v>1.0</v>
      </c>
      <c r="BG49" s="156"/>
      <c r="BH49" s="201"/>
      <c r="BI49" s="156"/>
      <c r="BJ49" s="156"/>
      <c r="BK49" s="156"/>
      <c r="BL49" s="156"/>
      <c r="BM49" s="156"/>
      <c r="BN49" s="156"/>
      <c r="BO49" s="156"/>
      <c r="BP49" s="189">
        <v>1.0</v>
      </c>
      <c r="BQ49" s="156"/>
      <c r="BR49" s="148"/>
      <c r="BS49" s="156"/>
      <c r="BT49" s="156"/>
      <c r="BU49" s="156"/>
      <c r="BV49" s="156"/>
      <c r="BW49" s="156"/>
      <c r="BX49" s="156"/>
      <c r="BY49" s="156"/>
      <c r="BZ49" s="156"/>
      <c r="CA49" s="170">
        <f t="shared" si="16"/>
        <v>2</v>
      </c>
      <c r="CB49" s="171">
        <f t="shared" si="17"/>
        <v>100</v>
      </c>
      <c r="CC49" s="156"/>
      <c r="CD49" s="156"/>
      <c r="CE49" s="156"/>
      <c r="CF49" s="156"/>
      <c r="CG49" s="156"/>
      <c r="CH49" s="157"/>
      <c r="CI49" s="156"/>
      <c r="CJ49" s="156"/>
      <c r="CK49" s="156"/>
      <c r="CL49" s="156"/>
      <c r="CM49" s="173">
        <f t="shared" si="18"/>
        <v>0</v>
      </c>
      <c r="CN49" s="175" t="str">
        <f t="shared" si="19"/>
        <v>#DIV/0!</v>
      </c>
    </row>
    <row r="50" ht="15.75" customHeight="1">
      <c r="A50" s="260">
        <v>41.0</v>
      </c>
      <c r="B50" s="125" t="s">
        <v>135</v>
      </c>
      <c r="C50" s="127" t="s">
        <v>136</v>
      </c>
      <c r="D50" s="128">
        <f t="shared" si="6"/>
        <v>2</v>
      </c>
      <c r="E50" s="161">
        <f t="shared" si="7"/>
        <v>22.22222222</v>
      </c>
      <c r="F50" s="162">
        <f t="shared" si="8"/>
        <v>22.22222222</v>
      </c>
      <c r="G50" s="163">
        <f t="shared" si="9"/>
        <v>22.22222222</v>
      </c>
      <c r="H50" s="148"/>
      <c r="I50" s="139"/>
      <c r="J50" s="177"/>
      <c r="K50" s="139"/>
      <c r="L50" s="139"/>
      <c r="M50" s="257">
        <f t="shared" si="10"/>
        <v>0</v>
      </c>
      <c r="N50" s="258" t="str">
        <f t="shared" si="11"/>
        <v>#DIV/0!</v>
      </c>
      <c r="O50" s="137"/>
      <c r="P50" s="156"/>
      <c r="Q50" s="156"/>
      <c r="R50" s="156"/>
      <c r="S50" s="156"/>
      <c r="T50" s="139"/>
      <c r="U50" s="156"/>
      <c r="V50" s="156"/>
      <c r="W50" s="189">
        <v>1.0</v>
      </c>
      <c r="X50" s="139"/>
      <c r="Y50" s="156"/>
      <c r="Z50" s="156"/>
      <c r="AA50" s="156"/>
      <c r="AB50" s="156"/>
      <c r="AC50" s="156"/>
      <c r="AD50" s="156"/>
      <c r="AE50" s="156"/>
      <c r="AF50" s="190"/>
      <c r="AG50" s="190"/>
      <c r="AH50" s="190"/>
      <c r="AI50" s="190"/>
      <c r="AJ50" s="135">
        <f t="shared" si="12"/>
        <v>1</v>
      </c>
      <c r="AK50" s="168">
        <f t="shared" si="13"/>
        <v>33.33333333</v>
      </c>
      <c r="AL50" s="156"/>
      <c r="AM50" s="189">
        <v>1.0</v>
      </c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45">
        <f t="shared" si="14"/>
        <v>1</v>
      </c>
      <c r="BE50" s="168">
        <f t="shared" si="15"/>
        <v>25</v>
      </c>
      <c r="BF50" s="262"/>
      <c r="BG50" s="156"/>
      <c r="BH50" s="139"/>
      <c r="BI50" s="156"/>
      <c r="BJ50" s="156"/>
      <c r="BK50" s="156"/>
      <c r="BL50" s="156"/>
      <c r="BM50" s="156"/>
      <c r="BN50" s="156"/>
      <c r="BO50" s="156"/>
      <c r="BP50" s="156"/>
      <c r="BQ50" s="156"/>
      <c r="BR50" s="148"/>
      <c r="BS50" s="156"/>
      <c r="BT50" s="156"/>
      <c r="BU50" s="156"/>
      <c r="BV50" s="156"/>
      <c r="BW50" s="156"/>
      <c r="BX50" s="156"/>
      <c r="BY50" s="156"/>
      <c r="BZ50" s="156"/>
      <c r="CA50" s="170">
        <f t="shared" si="16"/>
        <v>0</v>
      </c>
      <c r="CB50" s="171">
        <f t="shared" si="17"/>
        <v>0</v>
      </c>
      <c r="CC50" s="156"/>
      <c r="CD50" s="156"/>
      <c r="CE50" s="156"/>
      <c r="CF50" s="156"/>
      <c r="CG50" s="156"/>
      <c r="CH50" s="157"/>
      <c r="CI50" s="156"/>
      <c r="CJ50" s="156"/>
      <c r="CK50" s="156"/>
      <c r="CL50" s="156"/>
      <c r="CM50" s="173">
        <f t="shared" si="18"/>
        <v>0</v>
      </c>
      <c r="CN50" s="175" t="str">
        <f t="shared" si="19"/>
        <v>#DIV/0!</v>
      </c>
    </row>
    <row r="51" ht="15.75" customHeight="1">
      <c r="A51" s="264" t="s">
        <v>137</v>
      </c>
      <c r="B51" s="265"/>
      <c r="C51" s="266"/>
      <c r="D51" s="267">
        <f t="shared" si="6"/>
        <v>5</v>
      </c>
      <c r="E51" s="268"/>
      <c r="F51" s="269"/>
      <c r="G51" s="270"/>
      <c r="H51" s="271">
        <f t="shared" ref="H51:J51" si="20">SUM(H52:H95)</f>
        <v>0</v>
      </c>
      <c r="I51" s="271">
        <f t="shared" si="20"/>
        <v>0</v>
      </c>
      <c r="J51" s="271">
        <f t="shared" si="20"/>
        <v>0</v>
      </c>
      <c r="K51" s="271"/>
      <c r="L51" s="271">
        <f>SUM(L52:L95)</f>
        <v>0</v>
      </c>
      <c r="M51" s="97">
        <f>COUNTIF(H51:L51,"&gt;0")</f>
        <v>0</v>
      </c>
      <c r="N51" s="102">
        <f>COUNTIF(H51:L51,"&gt;0")</f>
        <v>0</v>
      </c>
      <c r="O51" s="271">
        <f t="shared" ref="O51:AI51" si="21">SUM(O52:O95)</f>
        <v>0</v>
      </c>
      <c r="P51" s="271">
        <f t="shared" si="21"/>
        <v>0</v>
      </c>
      <c r="Q51" s="271">
        <f t="shared" si="21"/>
        <v>0</v>
      </c>
      <c r="R51" s="271">
        <f t="shared" si="21"/>
        <v>0</v>
      </c>
      <c r="S51" s="271">
        <f t="shared" si="21"/>
        <v>0</v>
      </c>
      <c r="T51" s="271">
        <f t="shared" si="21"/>
        <v>0</v>
      </c>
      <c r="U51" s="271">
        <f t="shared" si="21"/>
        <v>0</v>
      </c>
      <c r="V51" s="271">
        <f t="shared" si="21"/>
        <v>0</v>
      </c>
      <c r="W51" s="271">
        <f t="shared" si="21"/>
        <v>0</v>
      </c>
      <c r="X51" s="271">
        <f t="shared" si="21"/>
        <v>0</v>
      </c>
      <c r="Y51" s="271">
        <f t="shared" si="21"/>
        <v>0</v>
      </c>
      <c r="Z51" s="271">
        <f t="shared" si="21"/>
        <v>10</v>
      </c>
      <c r="AA51" s="271">
        <f t="shared" si="21"/>
        <v>0</v>
      </c>
      <c r="AB51" s="271">
        <f t="shared" si="21"/>
        <v>0</v>
      </c>
      <c r="AC51" s="271">
        <f t="shared" si="21"/>
        <v>0</v>
      </c>
      <c r="AD51" s="271">
        <f t="shared" si="21"/>
        <v>20</v>
      </c>
      <c r="AE51" s="271">
        <f t="shared" si="21"/>
        <v>0</v>
      </c>
      <c r="AF51" s="271">
        <f t="shared" si="21"/>
        <v>0</v>
      </c>
      <c r="AG51" s="271">
        <f t="shared" si="21"/>
        <v>0</v>
      </c>
      <c r="AH51" s="271">
        <f t="shared" si="21"/>
        <v>0</v>
      </c>
      <c r="AI51" s="271">
        <f t="shared" si="21"/>
        <v>0</v>
      </c>
      <c r="AJ51" s="272">
        <f>COUNTIF(O51:AI51,"&gt;0")</f>
        <v>2</v>
      </c>
      <c r="AK51" s="273">
        <f>SUM(M51+AJ51)</f>
        <v>2</v>
      </c>
      <c r="AL51" s="271">
        <f t="shared" ref="AL51:BC51" si="22">SUM(AL52:AL95)</f>
        <v>0</v>
      </c>
      <c r="AM51" s="271">
        <f t="shared" si="22"/>
        <v>0</v>
      </c>
      <c r="AN51" s="271">
        <f t="shared" si="22"/>
        <v>0</v>
      </c>
      <c r="AO51" s="271">
        <f t="shared" si="22"/>
        <v>0</v>
      </c>
      <c r="AP51" s="271">
        <f t="shared" si="22"/>
        <v>0</v>
      </c>
      <c r="AQ51" s="271">
        <f t="shared" si="22"/>
        <v>0</v>
      </c>
      <c r="AR51" s="271">
        <f t="shared" si="22"/>
        <v>0</v>
      </c>
      <c r="AS51" s="271">
        <f t="shared" si="22"/>
        <v>0</v>
      </c>
      <c r="AT51" s="271">
        <f t="shared" si="22"/>
        <v>0</v>
      </c>
      <c r="AU51" s="271">
        <f t="shared" si="22"/>
        <v>18</v>
      </c>
      <c r="AV51" s="271">
        <f t="shared" si="22"/>
        <v>0</v>
      </c>
      <c r="AW51" s="271">
        <f t="shared" si="22"/>
        <v>0</v>
      </c>
      <c r="AX51" s="271">
        <f t="shared" si="22"/>
        <v>0</v>
      </c>
      <c r="AY51" s="271">
        <f t="shared" si="22"/>
        <v>0</v>
      </c>
      <c r="AZ51" s="271">
        <f t="shared" si="22"/>
        <v>0</v>
      </c>
      <c r="BA51" s="271">
        <f t="shared" si="22"/>
        <v>0</v>
      </c>
      <c r="BB51" s="271">
        <f t="shared" si="22"/>
        <v>0</v>
      </c>
      <c r="BC51" s="271">
        <f t="shared" si="22"/>
        <v>14</v>
      </c>
      <c r="BD51" s="272">
        <f>COUNTIF(AL51:BC51,"&gt;0")</f>
        <v>2</v>
      </c>
      <c r="BE51" s="273">
        <f>SUM(AK51+BD51)</f>
        <v>4</v>
      </c>
      <c r="BF51" s="271">
        <f t="shared" ref="BF51:BZ51" si="23">SUM(BF52:BF95)</f>
        <v>0</v>
      </c>
      <c r="BG51" s="271">
        <f t="shared" si="23"/>
        <v>0</v>
      </c>
      <c r="BH51" s="271">
        <f t="shared" si="23"/>
        <v>0</v>
      </c>
      <c r="BI51" s="271">
        <f t="shared" si="23"/>
        <v>10</v>
      </c>
      <c r="BJ51" s="271">
        <f t="shared" si="23"/>
        <v>0</v>
      </c>
      <c r="BK51" s="271">
        <f t="shared" si="23"/>
        <v>0</v>
      </c>
      <c r="BL51" s="271">
        <f t="shared" si="23"/>
        <v>0</v>
      </c>
      <c r="BM51" s="271">
        <f t="shared" si="23"/>
        <v>0</v>
      </c>
      <c r="BN51" s="271">
        <f t="shared" si="23"/>
        <v>0</v>
      </c>
      <c r="BO51" s="271">
        <f t="shared" si="23"/>
        <v>0</v>
      </c>
      <c r="BP51" s="271">
        <f t="shared" si="23"/>
        <v>0</v>
      </c>
      <c r="BQ51" s="271">
        <f t="shared" si="23"/>
        <v>0</v>
      </c>
      <c r="BR51" s="271">
        <f t="shared" si="23"/>
        <v>0</v>
      </c>
      <c r="BS51" s="271">
        <f t="shared" si="23"/>
        <v>0</v>
      </c>
      <c r="BT51" s="271">
        <f t="shared" si="23"/>
        <v>0</v>
      </c>
      <c r="BU51" s="271">
        <f t="shared" si="23"/>
        <v>0</v>
      </c>
      <c r="BV51" s="271">
        <f t="shared" si="23"/>
        <v>0</v>
      </c>
      <c r="BW51" s="271">
        <f t="shared" si="23"/>
        <v>0</v>
      </c>
      <c r="BX51" s="271">
        <f t="shared" si="23"/>
        <v>0</v>
      </c>
      <c r="BY51" s="271">
        <f t="shared" si="23"/>
        <v>0</v>
      </c>
      <c r="BZ51" s="271">
        <f t="shared" si="23"/>
        <v>0</v>
      </c>
      <c r="CA51" s="272">
        <f>COUNTIF(BF51:BZ51,"&gt;0")</f>
        <v>1</v>
      </c>
      <c r="CB51" s="273">
        <f>SUM(BE51+CA51)</f>
        <v>5</v>
      </c>
      <c r="CC51" s="271">
        <f t="shared" ref="CC51:CI51" si="24">SUM(CC52:CC87)</f>
        <v>0</v>
      </c>
      <c r="CD51" s="271">
        <f t="shared" si="24"/>
        <v>0</v>
      </c>
      <c r="CE51" s="271">
        <f t="shared" si="24"/>
        <v>0</v>
      </c>
      <c r="CF51" s="271">
        <f t="shared" si="24"/>
        <v>0</v>
      </c>
      <c r="CG51" s="271">
        <f t="shared" si="24"/>
        <v>0</v>
      </c>
      <c r="CH51" s="271">
        <f t="shared" si="24"/>
        <v>0</v>
      </c>
      <c r="CI51" s="271">
        <f t="shared" si="24"/>
        <v>0</v>
      </c>
      <c r="CJ51" s="271">
        <f t="shared" ref="CJ51:CL51" si="25">SUM(CD52:CD87)</f>
        <v>0</v>
      </c>
      <c r="CK51" s="271">
        <f t="shared" si="25"/>
        <v>0</v>
      </c>
      <c r="CL51" s="271">
        <f t="shared" si="25"/>
        <v>0</v>
      </c>
      <c r="CM51" s="274">
        <f>COUNTIF(CC51:CL51,"&gt;0")</f>
        <v>0</v>
      </c>
      <c r="CN51" s="275">
        <f>SUM(CB51+CM51)</f>
        <v>5</v>
      </c>
    </row>
    <row r="52" ht="15.75" customHeight="1">
      <c r="A52" s="124">
        <v>1.0</v>
      </c>
      <c r="B52" s="125" t="s">
        <v>138</v>
      </c>
      <c r="C52" s="127" t="s">
        <v>139</v>
      </c>
      <c r="D52" s="276">
        <f t="shared" si="6"/>
        <v>2</v>
      </c>
      <c r="E52" s="161">
        <f t="shared" ref="E52:E95" si="26">(D52)/D$51*100</f>
        <v>40</v>
      </c>
      <c r="F52" s="162">
        <f t="shared" ref="F52:F95" si="27">IF(E52&lt;50,E52, "  ")</f>
        <v>40</v>
      </c>
      <c r="G52" s="163" t="str">
        <f t="shared" ref="G52:G95" si="28">IF(E52&lt;30,E52, "  ")</f>
        <v>  </v>
      </c>
      <c r="H52" s="137"/>
      <c r="I52" s="137"/>
      <c r="J52" s="139"/>
      <c r="K52" s="201"/>
      <c r="L52" s="201"/>
      <c r="M52" s="166">
        <f t="shared" ref="M52:M95" si="29">SUM(H52:L52)</f>
        <v>0</v>
      </c>
      <c r="N52" s="167" t="str">
        <f t="shared" ref="N52:N95" si="30">M52/M$51*100</f>
        <v>#DIV/0!</v>
      </c>
      <c r="O52" s="221"/>
      <c r="P52" s="201"/>
      <c r="Q52" s="201"/>
      <c r="R52" s="201"/>
      <c r="S52" s="139"/>
      <c r="T52" s="201"/>
      <c r="U52" s="201"/>
      <c r="V52" s="201"/>
      <c r="W52" s="139"/>
      <c r="X52" s="201"/>
      <c r="Y52" s="201"/>
      <c r="Z52" s="201"/>
      <c r="AA52" s="201"/>
      <c r="AB52" s="242"/>
      <c r="AC52" s="201"/>
      <c r="AD52" s="253">
        <v>1.0</v>
      </c>
      <c r="AE52" s="201"/>
      <c r="AF52" s="203"/>
      <c r="AG52" s="203"/>
      <c r="AH52" s="203"/>
      <c r="AI52" s="203"/>
      <c r="AJ52" s="166">
        <f t="shared" ref="AJ52:AJ95" si="31">SUM(O52:AI52)</f>
        <v>1</v>
      </c>
      <c r="AK52" s="168">
        <f t="shared" ref="AK52:AK95" si="32">AJ52/AJ$51*100</f>
        <v>50</v>
      </c>
      <c r="AL52" s="221"/>
      <c r="AM52" s="139"/>
      <c r="AN52" s="201"/>
      <c r="AO52" s="201"/>
      <c r="AP52" s="201"/>
      <c r="AQ52" s="201"/>
      <c r="AR52" s="201"/>
      <c r="AS52" s="201"/>
      <c r="AT52" s="201"/>
      <c r="AU52" s="253">
        <v>1.0</v>
      </c>
      <c r="AV52" s="201"/>
      <c r="AW52" s="201"/>
      <c r="AX52" s="201"/>
      <c r="AY52" s="201"/>
      <c r="AZ52" s="201"/>
      <c r="BA52" s="201"/>
      <c r="BB52" s="139"/>
      <c r="BC52" s="201"/>
      <c r="BD52" s="166">
        <f t="shared" ref="BD52:BD95" si="33">SUM(AL52:BC52)</f>
        <v>1</v>
      </c>
      <c r="BE52" s="168">
        <f t="shared" ref="BE52:BE95" si="34">BD52/BD$51*100</f>
        <v>50</v>
      </c>
      <c r="BF52" s="221"/>
      <c r="BG52" s="139"/>
      <c r="BH52" s="201"/>
      <c r="BI52" s="201"/>
      <c r="BJ52" s="201"/>
      <c r="BK52" s="201"/>
      <c r="BL52" s="156"/>
      <c r="BM52" s="201"/>
      <c r="BN52" s="201"/>
      <c r="BO52" s="201"/>
      <c r="BP52" s="201"/>
      <c r="BQ52" s="156"/>
      <c r="BR52" s="201"/>
      <c r="BS52" s="201"/>
      <c r="BT52" s="156"/>
      <c r="BU52" s="156"/>
      <c r="BV52" s="156"/>
      <c r="BW52" s="156"/>
      <c r="BX52" s="156"/>
      <c r="BY52" s="156"/>
      <c r="BZ52" s="156"/>
      <c r="CA52" s="237">
        <f t="shared" ref="CA52:CA95" si="35">SUM(BF52:BZ52)</f>
        <v>0</v>
      </c>
      <c r="CB52" s="171">
        <f t="shared" ref="CB52:CB95" si="36">CA52/CA$9*100</f>
        <v>0</v>
      </c>
      <c r="CC52" s="185"/>
      <c r="CD52" s="156"/>
      <c r="CE52" s="156"/>
      <c r="CF52" s="156"/>
      <c r="CG52" s="156"/>
      <c r="CH52" s="157"/>
      <c r="CI52" s="156"/>
      <c r="CJ52" s="156"/>
      <c r="CK52" s="156"/>
      <c r="CL52" s="156"/>
      <c r="CM52" s="173">
        <f t="shared" ref="CM52:CM95" si="37">SUM(CC52:CI52)</f>
        <v>0</v>
      </c>
      <c r="CN52" s="175" t="str">
        <f t="shared" ref="CN52:CN95" si="38">CM52/CM$9*100</f>
        <v>#DIV/0!</v>
      </c>
    </row>
    <row r="53" ht="15.75" customHeight="1">
      <c r="A53" s="160">
        <v>2.0</v>
      </c>
      <c r="B53" s="125" t="s">
        <v>140</v>
      </c>
      <c r="C53" s="127" t="s">
        <v>141</v>
      </c>
      <c r="D53" s="276">
        <f t="shared" si="6"/>
        <v>4</v>
      </c>
      <c r="E53" s="161">
        <f t="shared" si="26"/>
        <v>80</v>
      </c>
      <c r="F53" s="162" t="str">
        <f t="shared" si="27"/>
        <v>  </v>
      </c>
      <c r="G53" s="186" t="str">
        <f t="shared" si="28"/>
        <v>  </v>
      </c>
      <c r="H53" s="137"/>
      <c r="I53" s="137"/>
      <c r="J53" s="201"/>
      <c r="K53" s="139"/>
      <c r="L53" s="139"/>
      <c r="M53" s="166">
        <f t="shared" si="29"/>
        <v>0</v>
      </c>
      <c r="N53" s="167" t="str">
        <f t="shared" si="30"/>
        <v>#DIV/0!</v>
      </c>
      <c r="O53" s="176"/>
      <c r="P53" s="177"/>
      <c r="Q53" s="177"/>
      <c r="R53" s="177"/>
      <c r="S53" s="139"/>
      <c r="T53" s="177"/>
      <c r="U53" s="177"/>
      <c r="V53" s="177"/>
      <c r="W53" s="139"/>
      <c r="X53" s="177"/>
      <c r="Y53" s="177"/>
      <c r="Z53" s="177"/>
      <c r="AA53" s="177"/>
      <c r="AB53" s="242"/>
      <c r="AC53" s="177"/>
      <c r="AD53" s="249">
        <v>1.0</v>
      </c>
      <c r="AE53" s="177"/>
      <c r="AF53" s="251"/>
      <c r="AG53" s="251"/>
      <c r="AH53" s="251"/>
      <c r="AI53" s="251"/>
      <c r="AJ53" s="166">
        <f t="shared" si="31"/>
        <v>1</v>
      </c>
      <c r="AK53" s="168">
        <f t="shared" si="32"/>
        <v>50</v>
      </c>
      <c r="AL53" s="176"/>
      <c r="AM53" s="139"/>
      <c r="AN53" s="177"/>
      <c r="AO53" s="177"/>
      <c r="AP53" s="177"/>
      <c r="AQ53" s="177"/>
      <c r="AR53" s="177"/>
      <c r="AS53" s="177"/>
      <c r="AT53" s="177"/>
      <c r="AU53" s="249">
        <v>1.0</v>
      </c>
      <c r="AV53" s="177"/>
      <c r="AW53" s="177"/>
      <c r="AX53" s="177"/>
      <c r="AY53" s="177"/>
      <c r="AZ53" s="177"/>
      <c r="BA53" s="177"/>
      <c r="BB53" s="139"/>
      <c r="BC53" s="249">
        <v>1.0</v>
      </c>
      <c r="BD53" s="166">
        <f t="shared" si="33"/>
        <v>2</v>
      </c>
      <c r="BE53" s="168">
        <f t="shared" si="34"/>
        <v>100</v>
      </c>
      <c r="BF53" s="176"/>
      <c r="BG53" s="139"/>
      <c r="BH53" s="177"/>
      <c r="BI53" s="249">
        <v>1.0</v>
      </c>
      <c r="BJ53" s="177"/>
      <c r="BK53" s="177"/>
      <c r="BL53" s="156"/>
      <c r="BM53" s="177"/>
      <c r="BN53" s="177"/>
      <c r="BO53" s="177"/>
      <c r="BP53" s="177"/>
      <c r="BQ53" s="156"/>
      <c r="BR53" s="177"/>
      <c r="BS53" s="177"/>
      <c r="BT53" s="156"/>
      <c r="BU53" s="156"/>
      <c r="BV53" s="156"/>
      <c r="BW53" s="156"/>
      <c r="BX53" s="156"/>
      <c r="BY53" s="156"/>
      <c r="BZ53" s="156"/>
      <c r="CA53" s="237">
        <f t="shared" si="35"/>
        <v>1</v>
      </c>
      <c r="CB53" s="171">
        <f t="shared" si="36"/>
        <v>50</v>
      </c>
      <c r="CC53" s="185"/>
      <c r="CD53" s="156"/>
      <c r="CE53" s="156"/>
      <c r="CF53" s="156"/>
      <c r="CG53" s="156"/>
      <c r="CH53" s="157"/>
      <c r="CI53" s="156"/>
      <c r="CJ53" s="156"/>
      <c r="CK53" s="156"/>
      <c r="CL53" s="156"/>
      <c r="CM53" s="173">
        <f t="shared" si="37"/>
        <v>0</v>
      </c>
      <c r="CN53" s="175" t="str">
        <f t="shared" si="38"/>
        <v>#DIV/0!</v>
      </c>
    </row>
    <row r="54" ht="15.75" customHeight="1">
      <c r="A54" s="124">
        <v>3.0</v>
      </c>
      <c r="B54" s="125" t="s">
        <v>142</v>
      </c>
      <c r="C54" s="127" t="s">
        <v>143</v>
      </c>
      <c r="D54" s="276">
        <f t="shared" si="6"/>
        <v>3</v>
      </c>
      <c r="E54" s="161">
        <f t="shared" si="26"/>
        <v>60</v>
      </c>
      <c r="F54" s="162" t="str">
        <f t="shared" si="27"/>
        <v>  </v>
      </c>
      <c r="G54" s="186" t="str">
        <f t="shared" si="28"/>
        <v>  </v>
      </c>
      <c r="H54" s="137"/>
      <c r="I54" s="137"/>
      <c r="J54" s="139"/>
      <c r="K54" s="139"/>
      <c r="L54" s="139"/>
      <c r="M54" s="166">
        <f t="shared" si="29"/>
        <v>0</v>
      </c>
      <c r="N54" s="167" t="str">
        <f t="shared" si="30"/>
        <v>#DIV/0!</v>
      </c>
      <c r="O54" s="137"/>
      <c r="P54" s="139"/>
      <c r="Q54" s="139"/>
      <c r="R54" s="139"/>
      <c r="S54" s="201"/>
      <c r="T54" s="139"/>
      <c r="U54" s="139"/>
      <c r="V54" s="139"/>
      <c r="W54" s="201"/>
      <c r="X54" s="139"/>
      <c r="Y54" s="139"/>
      <c r="Z54" s="139"/>
      <c r="AA54" s="139"/>
      <c r="AB54" s="242"/>
      <c r="AC54" s="139"/>
      <c r="AD54" s="139"/>
      <c r="AE54" s="139"/>
      <c r="AF54" s="180"/>
      <c r="AG54" s="180"/>
      <c r="AH54" s="180"/>
      <c r="AI54" s="180"/>
      <c r="AJ54" s="166">
        <f t="shared" si="31"/>
        <v>0</v>
      </c>
      <c r="AK54" s="168">
        <f t="shared" si="32"/>
        <v>0</v>
      </c>
      <c r="AL54" s="137"/>
      <c r="AM54" s="201"/>
      <c r="AN54" s="139"/>
      <c r="AO54" s="139"/>
      <c r="AP54" s="139"/>
      <c r="AQ54" s="139"/>
      <c r="AR54" s="139"/>
      <c r="AS54" s="139"/>
      <c r="AT54" s="139"/>
      <c r="AU54" s="182">
        <v>1.0</v>
      </c>
      <c r="AV54" s="139"/>
      <c r="AW54" s="139"/>
      <c r="AX54" s="139"/>
      <c r="AY54" s="139"/>
      <c r="AZ54" s="139"/>
      <c r="BA54" s="139"/>
      <c r="BB54" s="201"/>
      <c r="BC54" s="182">
        <v>1.0</v>
      </c>
      <c r="BD54" s="166">
        <f t="shared" si="33"/>
        <v>2</v>
      </c>
      <c r="BE54" s="168">
        <f t="shared" si="34"/>
        <v>100</v>
      </c>
      <c r="BF54" s="137"/>
      <c r="BG54" s="201"/>
      <c r="BH54" s="139"/>
      <c r="BI54" s="182">
        <v>1.0</v>
      </c>
      <c r="BJ54" s="139"/>
      <c r="BK54" s="139"/>
      <c r="BL54" s="156"/>
      <c r="BM54" s="139"/>
      <c r="BN54" s="139"/>
      <c r="BO54" s="139"/>
      <c r="BP54" s="139"/>
      <c r="BQ54" s="156"/>
      <c r="BR54" s="139"/>
      <c r="BS54" s="139"/>
      <c r="BT54" s="156"/>
      <c r="BU54" s="156"/>
      <c r="BV54" s="156"/>
      <c r="BW54" s="156"/>
      <c r="BX54" s="156"/>
      <c r="BY54" s="156"/>
      <c r="BZ54" s="156"/>
      <c r="CA54" s="237">
        <f t="shared" si="35"/>
        <v>1</v>
      </c>
      <c r="CB54" s="171">
        <f t="shared" si="36"/>
        <v>50</v>
      </c>
      <c r="CC54" s="185"/>
      <c r="CD54" s="156"/>
      <c r="CE54" s="156"/>
      <c r="CF54" s="156"/>
      <c r="CG54" s="156"/>
      <c r="CH54" s="157"/>
      <c r="CI54" s="156"/>
      <c r="CJ54" s="156"/>
      <c r="CK54" s="156"/>
      <c r="CL54" s="156"/>
      <c r="CM54" s="173">
        <f t="shared" si="37"/>
        <v>0</v>
      </c>
      <c r="CN54" s="175" t="str">
        <f t="shared" si="38"/>
        <v>#DIV/0!</v>
      </c>
    </row>
    <row r="55" ht="15.75" customHeight="1">
      <c r="A55" s="124">
        <v>4.0</v>
      </c>
      <c r="B55" s="125" t="s">
        <v>144</v>
      </c>
      <c r="C55" s="127" t="s">
        <v>145</v>
      </c>
      <c r="D55" s="276">
        <f t="shared" si="6"/>
        <v>0</v>
      </c>
      <c r="E55" s="161">
        <f t="shared" si="26"/>
        <v>0</v>
      </c>
      <c r="F55" s="162">
        <f t="shared" si="27"/>
        <v>0</v>
      </c>
      <c r="G55" s="163">
        <f t="shared" si="28"/>
        <v>0</v>
      </c>
      <c r="H55" s="137"/>
      <c r="I55" s="137"/>
      <c r="J55" s="139"/>
      <c r="K55" s="139"/>
      <c r="L55" s="139"/>
      <c r="M55" s="166">
        <f t="shared" si="29"/>
        <v>0</v>
      </c>
      <c r="N55" s="167" t="str">
        <f t="shared" si="30"/>
        <v>#DIV/0!</v>
      </c>
      <c r="O55" s="137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242"/>
      <c r="AC55" s="139"/>
      <c r="AD55" s="139"/>
      <c r="AE55" s="139"/>
      <c r="AF55" s="180"/>
      <c r="AG55" s="180"/>
      <c r="AH55" s="180"/>
      <c r="AI55" s="180"/>
      <c r="AJ55" s="166">
        <f t="shared" si="31"/>
        <v>0</v>
      </c>
      <c r="AK55" s="168">
        <f t="shared" si="32"/>
        <v>0</v>
      </c>
      <c r="AL55" s="137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66">
        <f t="shared" si="33"/>
        <v>0</v>
      </c>
      <c r="BE55" s="168">
        <f t="shared" si="34"/>
        <v>0</v>
      </c>
      <c r="BF55" s="137"/>
      <c r="BG55" s="139"/>
      <c r="BH55" s="139"/>
      <c r="BI55" s="139"/>
      <c r="BJ55" s="139"/>
      <c r="BK55" s="139"/>
      <c r="BL55" s="156"/>
      <c r="BM55" s="139"/>
      <c r="BN55" s="139"/>
      <c r="BO55" s="139"/>
      <c r="BP55" s="139"/>
      <c r="BQ55" s="139"/>
      <c r="BR55" s="139"/>
      <c r="BS55" s="139"/>
      <c r="BT55" s="156"/>
      <c r="BU55" s="156"/>
      <c r="BV55" s="156"/>
      <c r="BW55" s="156"/>
      <c r="BX55" s="156"/>
      <c r="BY55" s="156"/>
      <c r="BZ55" s="156"/>
      <c r="CA55" s="237">
        <f t="shared" si="35"/>
        <v>0</v>
      </c>
      <c r="CB55" s="171">
        <f t="shared" si="36"/>
        <v>0</v>
      </c>
      <c r="CC55" s="185"/>
      <c r="CD55" s="156"/>
      <c r="CE55" s="156"/>
      <c r="CF55" s="156"/>
      <c r="CG55" s="156"/>
      <c r="CH55" s="157"/>
      <c r="CI55" s="156"/>
      <c r="CJ55" s="156"/>
      <c r="CK55" s="156"/>
      <c r="CL55" s="156"/>
      <c r="CM55" s="173">
        <f t="shared" si="37"/>
        <v>0</v>
      </c>
      <c r="CN55" s="175" t="str">
        <f t="shared" si="38"/>
        <v>#DIV/0!</v>
      </c>
    </row>
    <row r="56" ht="15.75" customHeight="1">
      <c r="A56" s="160">
        <v>5.0</v>
      </c>
      <c r="B56" s="125" t="s">
        <v>146</v>
      </c>
      <c r="C56" s="127" t="s">
        <v>147</v>
      </c>
      <c r="D56" s="276">
        <f t="shared" si="6"/>
        <v>1</v>
      </c>
      <c r="E56" s="161">
        <f t="shared" si="26"/>
        <v>20</v>
      </c>
      <c r="F56" s="162">
        <f t="shared" si="27"/>
        <v>20</v>
      </c>
      <c r="G56" s="163">
        <f t="shared" si="28"/>
        <v>20</v>
      </c>
      <c r="H56" s="221"/>
      <c r="I56" s="221"/>
      <c r="J56" s="139"/>
      <c r="K56" s="139"/>
      <c r="L56" s="139"/>
      <c r="M56" s="166">
        <f t="shared" si="29"/>
        <v>0</v>
      </c>
      <c r="N56" s="167" t="str">
        <f t="shared" si="30"/>
        <v>#DIV/0!</v>
      </c>
      <c r="O56" s="137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242"/>
      <c r="AC56" s="139"/>
      <c r="AD56" s="139"/>
      <c r="AE56" s="139"/>
      <c r="AF56" s="180"/>
      <c r="AG56" s="180"/>
      <c r="AH56" s="180"/>
      <c r="AI56" s="180"/>
      <c r="AJ56" s="166">
        <f t="shared" si="31"/>
        <v>0</v>
      </c>
      <c r="AK56" s="168">
        <f t="shared" si="32"/>
        <v>0</v>
      </c>
      <c r="AL56" s="137"/>
      <c r="AM56" s="139"/>
      <c r="AN56" s="139"/>
      <c r="AO56" s="139"/>
      <c r="AP56" s="139"/>
      <c r="AQ56" s="139"/>
      <c r="AR56" s="139"/>
      <c r="AS56" s="139"/>
      <c r="AT56" s="139"/>
      <c r="AU56" s="182">
        <v>1.0</v>
      </c>
      <c r="AV56" s="139"/>
      <c r="AW56" s="139"/>
      <c r="AX56" s="139"/>
      <c r="AY56" s="139"/>
      <c r="AZ56" s="139"/>
      <c r="BA56" s="139"/>
      <c r="BB56" s="139"/>
      <c r="BC56" s="139"/>
      <c r="BD56" s="166">
        <f t="shared" si="33"/>
        <v>1</v>
      </c>
      <c r="BE56" s="168">
        <f t="shared" si="34"/>
        <v>50</v>
      </c>
      <c r="BF56" s="137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56"/>
      <c r="BU56" s="156"/>
      <c r="BV56" s="156"/>
      <c r="BW56" s="156"/>
      <c r="BX56" s="156"/>
      <c r="BY56" s="156"/>
      <c r="BZ56" s="156"/>
      <c r="CA56" s="237">
        <f t="shared" si="35"/>
        <v>0</v>
      </c>
      <c r="CB56" s="171">
        <f t="shared" si="36"/>
        <v>0</v>
      </c>
      <c r="CC56" s="185"/>
      <c r="CD56" s="156"/>
      <c r="CE56" s="156"/>
      <c r="CF56" s="156"/>
      <c r="CG56" s="156"/>
      <c r="CH56" s="157"/>
      <c r="CI56" s="156"/>
      <c r="CJ56" s="156"/>
      <c r="CK56" s="156"/>
      <c r="CL56" s="156"/>
      <c r="CM56" s="173">
        <f t="shared" si="37"/>
        <v>0</v>
      </c>
      <c r="CN56" s="175" t="str">
        <f t="shared" si="38"/>
        <v>#DIV/0!</v>
      </c>
    </row>
    <row r="57" ht="15.75" customHeight="1">
      <c r="A57" s="124">
        <v>6.0</v>
      </c>
      <c r="B57" s="125" t="s">
        <v>148</v>
      </c>
      <c r="C57" s="127" t="s">
        <v>149</v>
      </c>
      <c r="D57" s="276">
        <f t="shared" si="6"/>
        <v>0</v>
      </c>
      <c r="E57" s="161">
        <f t="shared" si="26"/>
        <v>0</v>
      </c>
      <c r="F57" s="162">
        <f t="shared" si="27"/>
        <v>0</v>
      </c>
      <c r="G57" s="163">
        <f t="shared" si="28"/>
        <v>0</v>
      </c>
      <c r="H57" s="137"/>
      <c r="I57" s="137"/>
      <c r="J57" s="177"/>
      <c r="K57" s="139"/>
      <c r="L57" s="139"/>
      <c r="M57" s="166">
        <f t="shared" si="29"/>
        <v>0</v>
      </c>
      <c r="N57" s="167" t="str">
        <f t="shared" si="30"/>
        <v>#DIV/0!</v>
      </c>
      <c r="O57" s="137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242"/>
      <c r="AC57" s="139"/>
      <c r="AD57" s="139"/>
      <c r="AE57" s="139"/>
      <c r="AF57" s="180"/>
      <c r="AG57" s="180"/>
      <c r="AH57" s="180"/>
      <c r="AI57" s="180"/>
      <c r="AJ57" s="166">
        <f t="shared" si="31"/>
        <v>0</v>
      </c>
      <c r="AK57" s="168">
        <f t="shared" si="32"/>
        <v>0</v>
      </c>
      <c r="AL57" s="137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66">
        <f t="shared" si="33"/>
        <v>0</v>
      </c>
      <c r="BE57" s="168">
        <f t="shared" si="34"/>
        <v>0</v>
      </c>
      <c r="BF57" s="137"/>
      <c r="BG57" s="139"/>
      <c r="BH57" s="139"/>
      <c r="BI57" s="139"/>
      <c r="BJ57" s="139"/>
      <c r="BK57" s="139"/>
      <c r="BL57" s="156"/>
      <c r="BM57" s="139"/>
      <c r="BN57" s="139"/>
      <c r="BO57" s="139"/>
      <c r="BP57" s="139"/>
      <c r="BQ57" s="156"/>
      <c r="BR57" s="139"/>
      <c r="BS57" s="139"/>
      <c r="BT57" s="156"/>
      <c r="BU57" s="156"/>
      <c r="BV57" s="156"/>
      <c r="BW57" s="156"/>
      <c r="BX57" s="156"/>
      <c r="BY57" s="156"/>
      <c r="BZ57" s="156"/>
      <c r="CA57" s="237">
        <f t="shared" si="35"/>
        <v>0</v>
      </c>
      <c r="CB57" s="171">
        <f t="shared" si="36"/>
        <v>0</v>
      </c>
      <c r="CC57" s="185"/>
      <c r="CD57" s="156"/>
      <c r="CE57" s="156"/>
      <c r="CF57" s="156"/>
      <c r="CG57" s="156"/>
      <c r="CH57" s="157"/>
      <c r="CI57" s="156"/>
      <c r="CJ57" s="156"/>
      <c r="CK57" s="156"/>
      <c r="CL57" s="156"/>
      <c r="CM57" s="173">
        <f t="shared" si="37"/>
        <v>0</v>
      </c>
      <c r="CN57" s="175" t="str">
        <f t="shared" si="38"/>
        <v>#DIV/0!</v>
      </c>
    </row>
    <row r="58" ht="15.75" customHeight="1">
      <c r="A58" s="124">
        <v>7.0</v>
      </c>
      <c r="B58" s="125" t="s">
        <v>150</v>
      </c>
      <c r="C58" s="127" t="s">
        <v>151</v>
      </c>
      <c r="D58" s="276">
        <f t="shared" si="6"/>
        <v>0</v>
      </c>
      <c r="E58" s="161">
        <f t="shared" si="26"/>
        <v>0</v>
      </c>
      <c r="F58" s="162">
        <f t="shared" si="27"/>
        <v>0</v>
      </c>
      <c r="G58" s="163">
        <f t="shared" si="28"/>
        <v>0</v>
      </c>
      <c r="H58" s="137"/>
      <c r="I58" s="137"/>
      <c r="J58" s="201"/>
      <c r="K58" s="139"/>
      <c r="L58" s="139"/>
      <c r="M58" s="166">
        <f t="shared" si="29"/>
        <v>0</v>
      </c>
      <c r="N58" s="167" t="str">
        <f t="shared" si="30"/>
        <v>#DIV/0!</v>
      </c>
      <c r="O58" s="137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242"/>
      <c r="AC58" s="139"/>
      <c r="AD58" s="139"/>
      <c r="AE58" s="139"/>
      <c r="AF58" s="180"/>
      <c r="AG58" s="180"/>
      <c r="AH58" s="180"/>
      <c r="AI58" s="180"/>
      <c r="AJ58" s="166">
        <f t="shared" si="31"/>
        <v>0</v>
      </c>
      <c r="AK58" s="168">
        <f t="shared" si="32"/>
        <v>0</v>
      </c>
      <c r="AL58" s="137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66">
        <f t="shared" si="33"/>
        <v>0</v>
      </c>
      <c r="BE58" s="168">
        <f t="shared" si="34"/>
        <v>0</v>
      </c>
      <c r="BF58" s="137"/>
      <c r="BG58" s="139"/>
      <c r="BH58" s="139"/>
      <c r="BI58" s="139"/>
      <c r="BJ58" s="139"/>
      <c r="BK58" s="139"/>
      <c r="BL58" s="156"/>
      <c r="BM58" s="139"/>
      <c r="BN58" s="139"/>
      <c r="BO58" s="139"/>
      <c r="BP58" s="139"/>
      <c r="BQ58" s="139"/>
      <c r="BR58" s="139"/>
      <c r="BS58" s="139"/>
      <c r="BT58" s="156"/>
      <c r="BU58" s="156"/>
      <c r="BV58" s="156"/>
      <c r="BW58" s="156"/>
      <c r="BX58" s="156"/>
      <c r="BY58" s="156"/>
      <c r="BZ58" s="156"/>
      <c r="CA58" s="237">
        <f t="shared" si="35"/>
        <v>0</v>
      </c>
      <c r="CB58" s="171">
        <f t="shared" si="36"/>
        <v>0</v>
      </c>
      <c r="CC58" s="185"/>
      <c r="CD58" s="156"/>
      <c r="CE58" s="156"/>
      <c r="CF58" s="156"/>
      <c r="CG58" s="156"/>
      <c r="CH58" s="157"/>
      <c r="CI58" s="156"/>
      <c r="CJ58" s="156"/>
      <c r="CK58" s="156"/>
      <c r="CL58" s="156"/>
      <c r="CM58" s="173">
        <f t="shared" si="37"/>
        <v>0</v>
      </c>
      <c r="CN58" s="175" t="str">
        <f t="shared" si="38"/>
        <v>#DIV/0!</v>
      </c>
    </row>
    <row r="59" ht="15.75" customHeight="1">
      <c r="A59" s="160">
        <v>8.0</v>
      </c>
      <c r="B59" s="125" t="s">
        <v>152</v>
      </c>
      <c r="C59" s="127" t="s">
        <v>153</v>
      </c>
      <c r="D59" s="276">
        <f t="shared" si="6"/>
        <v>3</v>
      </c>
      <c r="E59" s="161">
        <f t="shared" si="26"/>
        <v>60</v>
      </c>
      <c r="F59" s="162" t="str">
        <f t="shared" si="27"/>
        <v>  </v>
      </c>
      <c r="G59" s="186" t="str">
        <f t="shared" si="28"/>
        <v>  </v>
      </c>
      <c r="H59" s="137"/>
      <c r="I59" s="137"/>
      <c r="J59" s="139"/>
      <c r="K59" s="139"/>
      <c r="L59" s="139"/>
      <c r="M59" s="166">
        <f t="shared" si="29"/>
        <v>0</v>
      </c>
      <c r="N59" s="167" t="str">
        <f t="shared" si="30"/>
        <v>#DIV/0!</v>
      </c>
      <c r="O59" s="137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242"/>
      <c r="AC59" s="139"/>
      <c r="AD59" s="182">
        <v>1.0</v>
      </c>
      <c r="AE59" s="139"/>
      <c r="AF59" s="180"/>
      <c r="AG59" s="180"/>
      <c r="AH59" s="180"/>
      <c r="AI59" s="180"/>
      <c r="AJ59" s="166">
        <f t="shared" si="31"/>
        <v>1</v>
      </c>
      <c r="AK59" s="168">
        <f t="shared" si="32"/>
        <v>50</v>
      </c>
      <c r="AL59" s="137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82">
        <v>1.0</v>
      </c>
      <c r="BD59" s="166">
        <f t="shared" si="33"/>
        <v>1</v>
      </c>
      <c r="BE59" s="168">
        <f t="shared" si="34"/>
        <v>50</v>
      </c>
      <c r="BF59" s="137"/>
      <c r="BG59" s="139"/>
      <c r="BH59" s="139"/>
      <c r="BI59" s="182">
        <v>1.0</v>
      </c>
      <c r="BJ59" s="139"/>
      <c r="BK59" s="139"/>
      <c r="BL59" s="139"/>
      <c r="BM59" s="139"/>
      <c r="BN59" s="139"/>
      <c r="BO59" s="139"/>
      <c r="BP59" s="139"/>
      <c r="BQ59" s="156"/>
      <c r="BR59" s="139"/>
      <c r="BS59" s="139"/>
      <c r="BT59" s="156"/>
      <c r="BU59" s="156"/>
      <c r="BV59" s="156"/>
      <c r="BW59" s="156"/>
      <c r="BX59" s="156"/>
      <c r="BY59" s="156"/>
      <c r="BZ59" s="156"/>
      <c r="CA59" s="237">
        <f t="shared" si="35"/>
        <v>1</v>
      </c>
      <c r="CB59" s="171">
        <f t="shared" si="36"/>
        <v>50</v>
      </c>
      <c r="CC59" s="185"/>
      <c r="CD59" s="156"/>
      <c r="CE59" s="156"/>
      <c r="CF59" s="156"/>
      <c r="CG59" s="156"/>
      <c r="CH59" s="157"/>
      <c r="CI59" s="156"/>
      <c r="CJ59" s="156"/>
      <c r="CK59" s="156"/>
      <c r="CL59" s="156"/>
      <c r="CM59" s="173">
        <f t="shared" si="37"/>
        <v>0</v>
      </c>
      <c r="CN59" s="175" t="str">
        <f t="shared" si="38"/>
        <v>#DIV/0!</v>
      </c>
    </row>
    <row r="60" ht="15.75" customHeight="1">
      <c r="A60" s="124">
        <v>9.0</v>
      </c>
      <c r="B60" s="125" t="s">
        <v>154</v>
      </c>
      <c r="C60" s="127" t="s">
        <v>155</v>
      </c>
      <c r="D60" s="276">
        <f t="shared" si="6"/>
        <v>1</v>
      </c>
      <c r="E60" s="161">
        <f t="shared" si="26"/>
        <v>20</v>
      </c>
      <c r="F60" s="162">
        <f t="shared" si="27"/>
        <v>20</v>
      </c>
      <c r="G60" s="163">
        <f t="shared" si="28"/>
        <v>20</v>
      </c>
      <c r="H60" s="137"/>
      <c r="I60" s="137"/>
      <c r="J60" s="156"/>
      <c r="K60" s="139"/>
      <c r="L60" s="139"/>
      <c r="M60" s="166">
        <f t="shared" si="29"/>
        <v>0</v>
      </c>
      <c r="N60" s="167" t="str">
        <f t="shared" si="30"/>
        <v>#DIV/0!</v>
      </c>
      <c r="O60" s="185"/>
      <c r="P60" s="156"/>
      <c r="Q60" s="156"/>
      <c r="R60" s="156"/>
      <c r="S60" s="139"/>
      <c r="T60" s="156"/>
      <c r="U60" s="156"/>
      <c r="V60" s="156"/>
      <c r="W60" s="139"/>
      <c r="X60" s="156"/>
      <c r="Y60" s="156"/>
      <c r="Z60" s="189">
        <v>1.0</v>
      </c>
      <c r="AA60" s="156"/>
      <c r="AB60" s="242"/>
      <c r="AC60" s="156"/>
      <c r="AD60" s="156"/>
      <c r="AE60" s="156"/>
      <c r="AF60" s="190"/>
      <c r="AG60" s="190"/>
      <c r="AH60" s="190"/>
      <c r="AI60" s="190"/>
      <c r="AJ60" s="166">
        <f t="shared" si="31"/>
        <v>1</v>
      </c>
      <c r="AK60" s="168">
        <f t="shared" si="32"/>
        <v>50</v>
      </c>
      <c r="AL60" s="185"/>
      <c r="AM60" s="139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39"/>
      <c r="BC60" s="156"/>
      <c r="BD60" s="166">
        <f t="shared" si="33"/>
        <v>0</v>
      </c>
      <c r="BE60" s="168">
        <f t="shared" si="34"/>
        <v>0</v>
      </c>
      <c r="BF60" s="185"/>
      <c r="BG60" s="139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237">
        <f t="shared" si="35"/>
        <v>0</v>
      </c>
      <c r="CB60" s="171">
        <f t="shared" si="36"/>
        <v>0</v>
      </c>
      <c r="CC60" s="185"/>
      <c r="CD60" s="156"/>
      <c r="CE60" s="156"/>
      <c r="CF60" s="156"/>
      <c r="CG60" s="156"/>
      <c r="CH60" s="157"/>
      <c r="CI60" s="156"/>
      <c r="CJ60" s="156"/>
      <c r="CK60" s="156"/>
      <c r="CL60" s="156"/>
      <c r="CM60" s="173">
        <f t="shared" si="37"/>
        <v>0</v>
      </c>
      <c r="CN60" s="175" t="str">
        <f t="shared" si="38"/>
        <v>#DIV/0!</v>
      </c>
    </row>
    <row r="61" ht="15.75" customHeight="1">
      <c r="A61" s="124">
        <v>10.0</v>
      </c>
      <c r="B61" s="181" t="s">
        <v>156</v>
      </c>
      <c r="C61" s="279" t="s">
        <v>157</v>
      </c>
      <c r="D61" s="276">
        <f t="shared" si="6"/>
        <v>0</v>
      </c>
      <c r="E61" s="161">
        <f t="shared" si="26"/>
        <v>0</v>
      </c>
      <c r="F61" s="162">
        <f t="shared" si="27"/>
        <v>0</v>
      </c>
      <c r="G61" s="163">
        <f t="shared" si="28"/>
        <v>0</v>
      </c>
      <c r="H61" s="137"/>
      <c r="I61" s="137"/>
      <c r="J61" s="156"/>
      <c r="K61" s="139"/>
      <c r="L61" s="139"/>
      <c r="M61" s="166">
        <f t="shared" si="29"/>
        <v>0</v>
      </c>
      <c r="N61" s="167" t="str">
        <f t="shared" si="30"/>
        <v>#DIV/0!</v>
      </c>
      <c r="O61" s="185"/>
      <c r="P61" s="156"/>
      <c r="Q61" s="156"/>
      <c r="R61" s="156"/>
      <c r="S61" s="139"/>
      <c r="T61" s="156"/>
      <c r="U61" s="156"/>
      <c r="V61" s="156"/>
      <c r="W61" s="139"/>
      <c r="X61" s="156"/>
      <c r="Y61" s="156"/>
      <c r="Z61" s="156"/>
      <c r="AA61" s="156"/>
      <c r="AB61" s="242"/>
      <c r="AC61" s="156"/>
      <c r="AD61" s="156"/>
      <c r="AE61" s="156"/>
      <c r="AF61" s="190"/>
      <c r="AG61" s="190"/>
      <c r="AH61" s="190"/>
      <c r="AI61" s="190"/>
      <c r="AJ61" s="166">
        <f t="shared" si="31"/>
        <v>0</v>
      </c>
      <c r="AK61" s="168">
        <f t="shared" si="32"/>
        <v>0</v>
      </c>
      <c r="AL61" s="185"/>
      <c r="AM61" s="139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39"/>
      <c r="BC61" s="156"/>
      <c r="BD61" s="166">
        <f t="shared" si="33"/>
        <v>0</v>
      </c>
      <c r="BE61" s="168">
        <f t="shared" si="34"/>
        <v>0</v>
      </c>
      <c r="BF61" s="185"/>
      <c r="BG61" s="139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237">
        <f t="shared" si="35"/>
        <v>0</v>
      </c>
      <c r="CB61" s="171">
        <f t="shared" si="36"/>
        <v>0</v>
      </c>
      <c r="CC61" s="185"/>
      <c r="CD61" s="156"/>
      <c r="CE61" s="156"/>
      <c r="CF61" s="156"/>
      <c r="CG61" s="156"/>
      <c r="CH61" s="157"/>
      <c r="CI61" s="156"/>
      <c r="CJ61" s="156"/>
      <c r="CK61" s="156"/>
      <c r="CL61" s="156"/>
      <c r="CM61" s="173">
        <f t="shared" si="37"/>
        <v>0</v>
      </c>
      <c r="CN61" s="175" t="str">
        <f t="shared" si="38"/>
        <v>#DIV/0!</v>
      </c>
    </row>
    <row r="62" ht="15.75" customHeight="1">
      <c r="A62" s="160">
        <v>11.0</v>
      </c>
      <c r="B62" s="181" t="s">
        <v>158</v>
      </c>
      <c r="C62" s="279" t="s">
        <v>159</v>
      </c>
      <c r="D62" s="276">
        <f t="shared" si="6"/>
        <v>2</v>
      </c>
      <c r="E62" s="161">
        <f t="shared" si="26"/>
        <v>40</v>
      </c>
      <c r="F62" s="162">
        <f t="shared" si="27"/>
        <v>40</v>
      </c>
      <c r="G62" s="186" t="str">
        <f t="shared" si="28"/>
        <v>  </v>
      </c>
      <c r="H62" s="137"/>
      <c r="I62" s="137"/>
      <c r="J62" s="201"/>
      <c r="K62" s="139"/>
      <c r="L62" s="139"/>
      <c r="M62" s="166">
        <f t="shared" si="29"/>
        <v>0</v>
      </c>
      <c r="N62" s="167" t="str">
        <f t="shared" si="30"/>
        <v>#DIV/0!</v>
      </c>
      <c r="O62" s="137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242"/>
      <c r="AC62" s="139"/>
      <c r="AD62" s="139"/>
      <c r="AE62" s="139"/>
      <c r="AF62" s="180"/>
      <c r="AG62" s="180"/>
      <c r="AH62" s="180"/>
      <c r="AI62" s="180"/>
      <c r="AJ62" s="166">
        <f t="shared" si="31"/>
        <v>0</v>
      </c>
      <c r="AK62" s="168">
        <f t="shared" si="32"/>
        <v>0</v>
      </c>
      <c r="AL62" s="137"/>
      <c r="AM62" s="139"/>
      <c r="AN62" s="139"/>
      <c r="AO62" s="139"/>
      <c r="AP62" s="139"/>
      <c r="AQ62" s="139"/>
      <c r="AR62" s="139"/>
      <c r="AS62" s="139"/>
      <c r="AT62" s="139"/>
      <c r="AU62" s="182">
        <v>1.0</v>
      </c>
      <c r="AV62" s="139"/>
      <c r="AW62" s="139"/>
      <c r="AX62" s="139"/>
      <c r="AY62" s="139"/>
      <c r="AZ62" s="139"/>
      <c r="BA62" s="139"/>
      <c r="BB62" s="139"/>
      <c r="BC62" s="139"/>
      <c r="BD62" s="166">
        <f t="shared" si="33"/>
        <v>1</v>
      </c>
      <c r="BE62" s="168">
        <f t="shared" si="34"/>
        <v>50</v>
      </c>
      <c r="BF62" s="137"/>
      <c r="BG62" s="139"/>
      <c r="BH62" s="139"/>
      <c r="BI62" s="182">
        <v>1.0</v>
      </c>
      <c r="BJ62" s="139"/>
      <c r="BK62" s="139"/>
      <c r="BL62" s="156"/>
      <c r="BM62" s="139"/>
      <c r="BN62" s="139"/>
      <c r="BO62" s="139"/>
      <c r="BP62" s="139"/>
      <c r="BQ62" s="156"/>
      <c r="BR62" s="139"/>
      <c r="BS62" s="139"/>
      <c r="BT62" s="156"/>
      <c r="BU62" s="156"/>
      <c r="BV62" s="156"/>
      <c r="BW62" s="156"/>
      <c r="BX62" s="156"/>
      <c r="BY62" s="156"/>
      <c r="BZ62" s="156"/>
      <c r="CA62" s="237">
        <f t="shared" si="35"/>
        <v>1</v>
      </c>
      <c r="CB62" s="171">
        <f t="shared" si="36"/>
        <v>50</v>
      </c>
      <c r="CC62" s="185"/>
      <c r="CD62" s="156"/>
      <c r="CE62" s="156"/>
      <c r="CF62" s="156"/>
      <c r="CG62" s="156"/>
      <c r="CH62" s="157"/>
      <c r="CI62" s="156"/>
      <c r="CJ62" s="156"/>
      <c r="CK62" s="156"/>
      <c r="CL62" s="156"/>
      <c r="CM62" s="173">
        <f t="shared" si="37"/>
        <v>0</v>
      </c>
      <c r="CN62" s="175" t="str">
        <f t="shared" si="38"/>
        <v>#DIV/0!</v>
      </c>
    </row>
    <row r="63" ht="15.75" customHeight="1">
      <c r="A63" s="124">
        <v>12.0</v>
      </c>
      <c r="B63" s="125" t="s">
        <v>160</v>
      </c>
      <c r="C63" s="127" t="s">
        <v>161</v>
      </c>
      <c r="D63" s="276">
        <f t="shared" si="6"/>
        <v>2</v>
      </c>
      <c r="E63" s="161">
        <f t="shared" si="26"/>
        <v>40</v>
      </c>
      <c r="F63" s="162">
        <f t="shared" si="27"/>
        <v>40</v>
      </c>
      <c r="G63" s="163" t="str">
        <f t="shared" si="28"/>
        <v>  </v>
      </c>
      <c r="H63" s="221"/>
      <c r="I63" s="221"/>
      <c r="J63" s="139"/>
      <c r="K63" s="139"/>
      <c r="L63" s="139"/>
      <c r="M63" s="166">
        <f t="shared" si="29"/>
        <v>0</v>
      </c>
      <c r="N63" s="167" t="str">
        <f t="shared" si="30"/>
        <v>#DIV/0!</v>
      </c>
      <c r="O63" s="137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82">
        <v>1.0</v>
      </c>
      <c r="AA63" s="139"/>
      <c r="AB63" s="242"/>
      <c r="AC63" s="139"/>
      <c r="AD63" s="182">
        <v>1.0</v>
      </c>
      <c r="AE63" s="139"/>
      <c r="AF63" s="180"/>
      <c r="AG63" s="180"/>
      <c r="AH63" s="180"/>
      <c r="AI63" s="180"/>
      <c r="AJ63" s="166">
        <f t="shared" si="31"/>
        <v>2</v>
      </c>
      <c r="AK63" s="168">
        <f t="shared" si="32"/>
        <v>100</v>
      </c>
      <c r="AL63" s="137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66">
        <f t="shared" si="33"/>
        <v>0</v>
      </c>
      <c r="BE63" s="168">
        <f t="shared" si="34"/>
        <v>0</v>
      </c>
      <c r="BF63" s="137"/>
      <c r="BG63" s="139"/>
      <c r="BH63" s="139"/>
      <c r="BI63" s="139"/>
      <c r="BJ63" s="139"/>
      <c r="BK63" s="139"/>
      <c r="BL63" s="156"/>
      <c r="BM63" s="139"/>
      <c r="BN63" s="139"/>
      <c r="BO63" s="139"/>
      <c r="BP63" s="139"/>
      <c r="BQ63" s="139"/>
      <c r="BR63" s="139"/>
      <c r="BS63" s="139"/>
      <c r="BT63" s="156"/>
      <c r="BU63" s="156"/>
      <c r="BV63" s="156"/>
      <c r="BW63" s="156"/>
      <c r="BX63" s="156"/>
      <c r="BY63" s="156"/>
      <c r="BZ63" s="156"/>
      <c r="CA63" s="237">
        <f t="shared" si="35"/>
        <v>0</v>
      </c>
      <c r="CB63" s="171">
        <f t="shared" si="36"/>
        <v>0</v>
      </c>
      <c r="CC63" s="185"/>
      <c r="CD63" s="156"/>
      <c r="CE63" s="156"/>
      <c r="CF63" s="156"/>
      <c r="CG63" s="156"/>
      <c r="CH63" s="157"/>
      <c r="CI63" s="156"/>
      <c r="CJ63" s="156"/>
      <c r="CK63" s="156"/>
      <c r="CL63" s="156"/>
      <c r="CM63" s="173">
        <f t="shared" si="37"/>
        <v>0</v>
      </c>
      <c r="CN63" s="175" t="str">
        <f t="shared" si="38"/>
        <v>#DIV/0!</v>
      </c>
    </row>
    <row r="64" ht="15.75" customHeight="1">
      <c r="A64" s="124">
        <v>13.0</v>
      </c>
      <c r="B64" s="125" t="s">
        <v>162</v>
      </c>
      <c r="C64" s="127" t="s">
        <v>163</v>
      </c>
      <c r="D64" s="276">
        <f t="shared" si="6"/>
        <v>4</v>
      </c>
      <c r="E64" s="161">
        <f t="shared" si="26"/>
        <v>80</v>
      </c>
      <c r="F64" s="162" t="str">
        <f t="shared" si="27"/>
        <v>  </v>
      </c>
      <c r="G64" s="163" t="str">
        <f t="shared" si="28"/>
        <v>  </v>
      </c>
      <c r="H64" s="137"/>
      <c r="I64" s="137"/>
      <c r="J64" s="139"/>
      <c r="K64" s="139"/>
      <c r="L64" s="139"/>
      <c r="M64" s="166">
        <f t="shared" si="29"/>
        <v>0</v>
      </c>
      <c r="N64" s="167" t="str">
        <f t="shared" si="30"/>
        <v>#DIV/0!</v>
      </c>
      <c r="O64" s="221"/>
      <c r="P64" s="201"/>
      <c r="Q64" s="201"/>
      <c r="R64" s="201"/>
      <c r="S64" s="139"/>
      <c r="T64" s="201"/>
      <c r="U64" s="201"/>
      <c r="V64" s="201"/>
      <c r="W64" s="139"/>
      <c r="X64" s="201"/>
      <c r="Y64" s="201"/>
      <c r="Z64" s="253">
        <v>1.0</v>
      </c>
      <c r="AA64" s="201"/>
      <c r="AB64" s="242"/>
      <c r="AC64" s="201"/>
      <c r="AD64" s="253">
        <v>1.0</v>
      </c>
      <c r="AE64" s="201"/>
      <c r="AF64" s="203"/>
      <c r="AG64" s="203"/>
      <c r="AH64" s="203"/>
      <c r="AI64" s="203"/>
      <c r="AJ64" s="166">
        <f t="shared" si="31"/>
        <v>2</v>
      </c>
      <c r="AK64" s="168">
        <f t="shared" si="32"/>
        <v>100</v>
      </c>
      <c r="AL64" s="221"/>
      <c r="AM64" s="139"/>
      <c r="AN64" s="201"/>
      <c r="AO64" s="201"/>
      <c r="AP64" s="201"/>
      <c r="AQ64" s="201"/>
      <c r="AR64" s="201"/>
      <c r="AS64" s="201"/>
      <c r="AT64" s="201"/>
      <c r="AU64" s="253">
        <v>1.0</v>
      </c>
      <c r="AV64" s="201"/>
      <c r="AW64" s="201"/>
      <c r="AX64" s="201"/>
      <c r="AY64" s="201"/>
      <c r="AZ64" s="201"/>
      <c r="BA64" s="201"/>
      <c r="BB64" s="139"/>
      <c r="BC64" s="253">
        <v>1.0</v>
      </c>
      <c r="BD64" s="166">
        <f t="shared" si="33"/>
        <v>2</v>
      </c>
      <c r="BE64" s="168">
        <f t="shared" si="34"/>
        <v>100</v>
      </c>
      <c r="BF64" s="221"/>
      <c r="BG64" s="139"/>
      <c r="BH64" s="201"/>
      <c r="BI64" s="201"/>
      <c r="BJ64" s="201"/>
      <c r="BK64" s="201"/>
      <c r="BL64" s="139"/>
      <c r="BM64" s="201"/>
      <c r="BN64" s="201"/>
      <c r="BO64" s="201"/>
      <c r="BP64" s="201"/>
      <c r="BQ64" s="156"/>
      <c r="BR64" s="201"/>
      <c r="BS64" s="201"/>
      <c r="BT64" s="156"/>
      <c r="BU64" s="156"/>
      <c r="BV64" s="156"/>
      <c r="BW64" s="156"/>
      <c r="BX64" s="156"/>
      <c r="BY64" s="156"/>
      <c r="BZ64" s="156"/>
      <c r="CA64" s="237">
        <f t="shared" si="35"/>
        <v>0</v>
      </c>
      <c r="CB64" s="171">
        <f t="shared" si="36"/>
        <v>0</v>
      </c>
      <c r="CC64" s="185"/>
      <c r="CD64" s="156"/>
      <c r="CE64" s="156"/>
      <c r="CF64" s="156"/>
      <c r="CG64" s="156"/>
      <c r="CH64" s="157"/>
      <c r="CI64" s="150"/>
      <c r="CJ64" s="156"/>
      <c r="CK64" s="156"/>
      <c r="CL64" s="156"/>
      <c r="CM64" s="173">
        <f t="shared" si="37"/>
        <v>0</v>
      </c>
      <c r="CN64" s="175" t="str">
        <f t="shared" si="38"/>
        <v>#DIV/0!</v>
      </c>
    </row>
    <row r="65" ht="15.75" customHeight="1">
      <c r="A65" s="160">
        <v>14.0</v>
      </c>
      <c r="B65" s="125" t="s">
        <v>164</v>
      </c>
      <c r="C65" s="127" t="s">
        <v>165</v>
      </c>
      <c r="D65" s="276">
        <f t="shared" si="6"/>
        <v>2</v>
      </c>
      <c r="E65" s="161">
        <f t="shared" si="26"/>
        <v>40</v>
      </c>
      <c r="F65" s="162">
        <f t="shared" si="27"/>
        <v>40</v>
      </c>
      <c r="G65" s="163" t="str">
        <f t="shared" si="28"/>
        <v>  </v>
      </c>
      <c r="H65" s="137"/>
      <c r="I65" s="137"/>
      <c r="J65" s="139"/>
      <c r="K65" s="139"/>
      <c r="L65" s="139"/>
      <c r="M65" s="166">
        <f t="shared" si="29"/>
        <v>0</v>
      </c>
      <c r="N65" s="167" t="str">
        <f t="shared" si="30"/>
        <v>#DIV/0!</v>
      </c>
      <c r="O65" s="137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82">
        <v>1.0</v>
      </c>
      <c r="AA65" s="139"/>
      <c r="AB65" s="242"/>
      <c r="AC65" s="139"/>
      <c r="AD65" s="182">
        <v>1.0</v>
      </c>
      <c r="AE65" s="139"/>
      <c r="AF65" s="180"/>
      <c r="AG65" s="180"/>
      <c r="AH65" s="180"/>
      <c r="AI65" s="180"/>
      <c r="AJ65" s="166">
        <f t="shared" si="31"/>
        <v>2</v>
      </c>
      <c r="AK65" s="168">
        <f t="shared" si="32"/>
        <v>100</v>
      </c>
      <c r="AL65" s="137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66">
        <f t="shared" si="33"/>
        <v>0</v>
      </c>
      <c r="BE65" s="168">
        <f t="shared" si="34"/>
        <v>0</v>
      </c>
      <c r="BF65" s="137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9"/>
      <c r="BR65" s="139"/>
      <c r="BS65" s="139"/>
      <c r="BT65" s="156"/>
      <c r="BU65" s="156"/>
      <c r="BV65" s="156"/>
      <c r="BW65" s="156"/>
      <c r="BX65" s="156"/>
      <c r="BY65" s="156"/>
      <c r="BZ65" s="156"/>
      <c r="CA65" s="237">
        <f t="shared" si="35"/>
        <v>0</v>
      </c>
      <c r="CB65" s="171">
        <f t="shared" si="36"/>
        <v>0</v>
      </c>
      <c r="CC65" s="185"/>
      <c r="CD65" s="156"/>
      <c r="CE65" s="156"/>
      <c r="CF65" s="156"/>
      <c r="CG65" s="156"/>
      <c r="CH65" s="157"/>
      <c r="CI65" s="156"/>
      <c r="CJ65" s="156"/>
      <c r="CK65" s="156"/>
      <c r="CL65" s="156"/>
      <c r="CM65" s="173">
        <f t="shared" si="37"/>
        <v>0</v>
      </c>
      <c r="CN65" s="175" t="str">
        <f t="shared" si="38"/>
        <v>#DIV/0!</v>
      </c>
    </row>
    <row r="66" ht="15.75" customHeight="1">
      <c r="A66" s="124">
        <v>15.0</v>
      </c>
      <c r="B66" s="125" t="s">
        <v>166</v>
      </c>
      <c r="C66" s="127" t="s">
        <v>167</v>
      </c>
      <c r="D66" s="276">
        <f t="shared" si="6"/>
        <v>1</v>
      </c>
      <c r="E66" s="161">
        <f t="shared" si="26"/>
        <v>20</v>
      </c>
      <c r="F66" s="162">
        <f t="shared" si="27"/>
        <v>20</v>
      </c>
      <c r="G66" s="163">
        <f t="shared" si="28"/>
        <v>20</v>
      </c>
      <c r="H66" s="137"/>
      <c r="I66" s="137"/>
      <c r="J66" s="139"/>
      <c r="K66" s="139"/>
      <c r="L66" s="139"/>
      <c r="M66" s="166">
        <f t="shared" si="29"/>
        <v>0</v>
      </c>
      <c r="N66" s="167" t="str">
        <f t="shared" si="30"/>
        <v>#DIV/0!</v>
      </c>
      <c r="O66" s="137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242"/>
      <c r="AC66" s="139"/>
      <c r="AD66" s="182">
        <v>1.0</v>
      </c>
      <c r="AE66" s="139"/>
      <c r="AF66" s="180"/>
      <c r="AG66" s="180"/>
      <c r="AH66" s="180"/>
      <c r="AI66" s="180"/>
      <c r="AJ66" s="166">
        <f t="shared" si="31"/>
        <v>1</v>
      </c>
      <c r="AK66" s="168">
        <f t="shared" si="32"/>
        <v>50</v>
      </c>
      <c r="AL66" s="137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66">
        <f t="shared" si="33"/>
        <v>0</v>
      </c>
      <c r="BE66" s="168">
        <f t="shared" si="34"/>
        <v>0</v>
      </c>
      <c r="BF66" s="137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56"/>
      <c r="BR66" s="139"/>
      <c r="BS66" s="139"/>
      <c r="BT66" s="156"/>
      <c r="BU66" s="156"/>
      <c r="BV66" s="156"/>
      <c r="BW66" s="156"/>
      <c r="BX66" s="156"/>
      <c r="BY66" s="156"/>
      <c r="BZ66" s="156"/>
      <c r="CA66" s="237">
        <f t="shared" si="35"/>
        <v>0</v>
      </c>
      <c r="CB66" s="171">
        <f t="shared" si="36"/>
        <v>0</v>
      </c>
      <c r="CC66" s="185"/>
      <c r="CD66" s="156"/>
      <c r="CE66" s="156"/>
      <c r="CF66" s="156"/>
      <c r="CG66" s="156"/>
      <c r="CH66" s="157"/>
      <c r="CI66" s="156"/>
      <c r="CJ66" s="156"/>
      <c r="CK66" s="156"/>
      <c r="CL66" s="156"/>
      <c r="CM66" s="173">
        <f t="shared" si="37"/>
        <v>0</v>
      </c>
      <c r="CN66" s="175" t="str">
        <f t="shared" si="38"/>
        <v>#DIV/0!</v>
      </c>
    </row>
    <row r="67" ht="15.75" customHeight="1">
      <c r="A67" s="124">
        <v>16.0</v>
      </c>
      <c r="B67" s="125" t="s">
        <v>168</v>
      </c>
      <c r="C67" s="127" t="s">
        <v>169</v>
      </c>
      <c r="D67" s="276">
        <f t="shared" si="6"/>
        <v>4</v>
      </c>
      <c r="E67" s="161">
        <f t="shared" si="26"/>
        <v>80</v>
      </c>
      <c r="F67" s="162" t="str">
        <f t="shared" si="27"/>
        <v>  </v>
      </c>
      <c r="G67" s="186" t="str">
        <f t="shared" si="28"/>
        <v>  </v>
      </c>
      <c r="H67" s="137"/>
      <c r="I67" s="137"/>
      <c r="J67" s="139"/>
      <c r="K67" s="139"/>
      <c r="L67" s="139"/>
      <c r="M67" s="166">
        <f t="shared" si="29"/>
        <v>0</v>
      </c>
      <c r="N67" s="167" t="str">
        <f t="shared" si="30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82">
        <v>1.0</v>
      </c>
      <c r="AA67" s="139"/>
      <c r="AB67" s="242"/>
      <c r="AC67" s="139"/>
      <c r="AD67" s="182">
        <v>1.0</v>
      </c>
      <c r="AE67" s="139"/>
      <c r="AF67" s="180"/>
      <c r="AG67" s="180"/>
      <c r="AH67" s="180"/>
      <c r="AI67" s="180"/>
      <c r="AJ67" s="166">
        <f t="shared" si="31"/>
        <v>2</v>
      </c>
      <c r="AK67" s="168">
        <f t="shared" si="32"/>
        <v>100</v>
      </c>
      <c r="AL67" s="137"/>
      <c r="AM67" s="139"/>
      <c r="AN67" s="139"/>
      <c r="AO67" s="139"/>
      <c r="AP67" s="139"/>
      <c r="AQ67" s="139"/>
      <c r="AR67" s="139"/>
      <c r="AS67" s="139"/>
      <c r="AT67" s="139"/>
      <c r="AU67" s="182">
        <v>1.0</v>
      </c>
      <c r="AV67" s="139"/>
      <c r="AW67" s="139"/>
      <c r="AX67" s="139"/>
      <c r="AY67" s="139"/>
      <c r="AZ67" s="139"/>
      <c r="BA67" s="139"/>
      <c r="BB67" s="139"/>
      <c r="BC67" s="182">
        <v>1.0</v>
      </c>
      <c r="BD67" s="166">
        <f t="shared" si="33"/>
        <v>2</v>
      </c>
      <c r="BE67" s="168">
        <f t="shared" si="34"/>
        <v>100</v>
      </c>
      <c r="BF67" s="137"/>
      <c r="BG67" s="139"/>
      <c r="BH67" s="139"/>
      <c r="BI67" s="139"/>
      <c r="BJ67" s="139"/>
      <c r="BK67" s="139"/>
      <c r="BL67" s="156"/>
      <c r="BM67" s="139"/>
      <c r="BN67" s="139"/>
      <c r="BO67" s="139"/>
      <c r="BP67" s="139"/>
      <c r="BQ67" s="156"/>
      <c r="BR67" s="139"/>
      <c r="BS67" s="139"/>
      <c r="BT67" s="156"/>
      <c r="BU67" s="156"/>
      <c r="BV67" s="156"/>
      <c r="BW67" s="156"/>
      <c r="BX67" s="156"/>
      <c r="BY67" s="156"/>
      <c r="BZ67" s="156"/>
      <c r="CA67" s="237">
        <f t="shared" si="35"/>
        <v>0</v>
      </c>
      <c r="CB67" s="171">
        <f t="shared" si="36"/>
        <v>0</v>
      </c>
      <c r="CC67" s="185"/>
      <c r="CD67" s="156"/>
      <c r="CE67" s="156"/>
      <c r="CF67" s="156"/>
      <c r="CG67" s="156"/>
      <c r="CH67" s="157"/>
      <c r="CI67" s="156"/>
      <c r="CJ67" s="156"/>
      <c r="CK67" s="156"/>
      <c r="CL67" s="156"/>
      <c r="CM67" s="173">
        <f t="shared" si="37"/>
        <v>0</v>
      </c>
      <c r="CN67" s="175" t="str">
        <f t="shared" si="38"/>
        <v>#DIV/0!</v>
      </c>
    </row>
    <row r="68" ht="15.75" customHeight="1">
      <c r="A68" s="160">
        <v>17.0</v>
      </c>
      <c r="B68" s="125" t="s">
        <v>170</v>
      </c>
      <c r="C68" s="127" t="s">
        <v>171</v>
      </c>
      <c r="D68" s="276">
        <f t="shared" si="6"/>
        <v>1</v>
      </c>
      <c r="E68" s="161">
        <f t="shared" si="26"/>
        <v>20</v>
      </c>
      <c r="F68" s="162">
        <f t="shared" si="27"/>
        <v>20</v>
      </c>
      <c r="G68" s="163">
        <f t="shared" si="28"/>
        <v>20</v>
      </c>
      <c r="H68" s="137"/>
      <c r="I68" s="137"/>
      <c r="J68" s="139"/>
      <c r="K68" s="139"/>
      <c r="L68" s="139"/>
      <c r="M68" s="166">
        <f t="shared" si="29"/>
        <v>0</v>
      </c>
      <c r="N68" s="167" t="str">
        <f t="shared" si="30"/>
        <v>#DIV/0!</v>
      </c>
      <c r="O68" s="137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242"/>
      <c r="AC68" s="139"/>
      <c r="AD68" s="139"/>
      <c r="AE68" s="139"/>
      <c r="AF68" s="180"/>
      <c r="AG68" s="180"/>
      <c r="AH68" s="180"/>
      <c r="AI68" s="180"/>
      <c r="AJ68" s="166">
        <f t="shared" si="31"/>
        <v>0</v>
      </c>
      <c r="AK68" s="168">
        <f t="shared" si="32"/>
        <v>0</v>
      </c>
      <c r="AL68" s="137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82">
        <v>1.0</v>
      </c>
      <c r="BD68" s="166">
        <f t="shared" si="33"/>
        <v>1</v>
      </c>
      <c r="BE68" s="168">
        <f t="shared" si="34"/>
        <v>50</v>
      </c>
      <c r="BF68" s="137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56"/>
      <c r="BR68" s="139"/>
      <c r="BS68" s="139"/>
      <c r="BT68" s="156"/>
      <c r="BU68" s="156"/>
      <c r="BV68" s="156"/>
      <c r="BW68" s="156"/>
      <c r="BX68" s="156"/>
      <c r="BY68" s="156"/>
      <c r="BZ68" s="156"/>
      <c r="CA68" s="237">
        <f t="shared" si="35"/>
        <v>0</v>
      </c>
      <c r="CB68" s="171">
        <f t="shared" si="36"/>
        <v>0</v>
      </c>
      <c r="CC68" s="185"/>
      <c r="CD68" s="156"/>
      <c r="CE68" s="156"/>
      <c r="CF68" s="156"/>
      <c r="CG68" s="156"/>
      <c r="CH68" s="157"/>
      <c r="CI68" s="156"/>
      <c r="CJ68" s="156"/>
      <c r="CK68" s="156"/>
      <c r="CL68" s="156"/>
      <c r="CM68" s="173">
        <f t="shared" si="37"/>
        <v>0</v>
      </c>
      <c r="CN68" s="175" t="str">
        <f t="shared" si="38"/>
        <v>#DIV/0!</v>
      </c>
    </row>
    <row r="69" ht="15.75" customHeight="1">
      <c r="A69" s="124">
        <v>18.0</v>
      </c>
      <c r="B69" s="125" t="s">
        <v>172</v>
      </c>
      <c r="C69" s="127" t="s">
        <v>173</v>
      </c>
      <c r="D69" s="276">
        <f t="shared" si="6"/>
        <v>0</v>
      </c>
      <c r="E69" s="161">
        <f t="shared" si="26"/>
        <v>0</v>
      </c>
      <c r="F69" s="162">
        <f t="shared" si="27"/>
        <v>0</v>
      </c>
      <c r="G69" s="163">
        <f t="shared" si="28"/>
        <v>0</v>
      </c>
      <c r="H69" s="221"/>
      <c r="I69" s="221"/>
      <c r="J69" s="201"/>
      <c r="K69" s="201"/>
      <c r="L69" s="201"/>
      <c r="M69" s="166">
        <f t="shared" si="29"/>
        <v>0</v>
      </c>
      <c r="N69" s="167" t="str">
        <f t="shared" si="30"/>
        <v>#DIV/0!</v>
      </c>
      <c r="O69" s="221"/>
      <c r="P69" s="201"/>
      <c r="Q69" s="201"/>
      <c r="R69" s="201"/>
      <c r="S69" s="139"/>
      <c r="T69" s="201"/>
      <c r="U69" s="201"/>
      <c r="V69" s="201"/>
      <c r="W69" s="139"/>
      <c r="X69" s="201"/>
      <c r="Y69" s="201"/>
      <c r="Z69" s="201"/>
      <c r="AA69" s="201"/>
      <c r="AB69" s="242"/>
      <c r="AC69" s="201"/>
      <c r="AD69" s="201"/>
      <c r="AE69" s="201"/>
      <c r="AF69" s="203"/>
      <c r="AG69" s="203"/>
      <c r="AH69" s="203"/>
      <c r="AI69" s="203"/>
      <c r="AJ69" s="166">
        <f t="shared" si="31"/>
        <v>0</v>
      </c>
      <c r="AK69" s="168">
        <f t="shared" si="32"/>
        <v>0</v>
      </c>
      <c r="AL69" s="221"/>
      <c r="AM69" s="139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139"/>
      <c r="BC69" s="201"/>
      <c r="BD69" s="166">
        <f t="shared" si="33"/>
        <v>0</v>
      </c>
      <c r="BE69" s="168">
        <f t="shared" si="34"/>
        <v>0</v>
      </c>
      <c r="BF69" s="221"/>
      <c r="BG69" s="139"/>
      <c r="BH69" s="201"/>
      <c r="BI69" s="201"/>
      <c r="BJ69" s="201"/>
      <c r="BK69" s="201"/>
      <c r="BL69" s="139"/>
      <c r="BM69" s="201"/>
      <c r="BN69" s="201"/>
      <c r="BO69" s="201"/>
      <c r="BP69" s="201"/>
      <c r="BQ69" s="139"/>
      <c r="BR69" s="201"/>
      <c r="BS69" s="201"/>
      <c r="BT69" s="156"/>
      <c r="BU69" s="156"/>
      <c r="BV69" s="156"/>
      <c r="BW69" s="156"/>
      <c r="BX69" s="156"/>
      <c r="BY69" s="156"/>
      <c r="BZ69" s="156"/>
      <c r="CA69" s="237">
        <f t="shared" si="35"/>
        <v>0</v>
      </c>
      <c r="CB69" s="171">
        <f t="shared" si="36"/>
        <v>0</v>
      </c>
      <c r="CC69" s="185"/>
      <c r="CD69" s="156"/>
      <c r="CE69" s="156"/>
      <c r="CF69" s="156"/>
      <c r="CG69" s="156"/>
      <c r="CH69" s="157"/>
      <c r="CI69" s="156"/>
      <c r="CJ69" s="156"/>
      <c r="CK69" s="156"/>
      <c r="CL69" s="156"/>
      <c r="CM69" s="173">
        <f t="shared" si="37"/>
        <v>0</v>
      </c>
      <c r="CN69" s="175" t="str">
        <f t="shared" si="38"/>
        <v>#DIV/0!</v>
      </c>
    </row>
    <row r="70" ht="15.75" customHeight="1">
      <c r="A70" s="124">
        <v>19.0</v>
      </c>
      <c r="B70" s="125" t="s">
        <v>174</v>
      </c>
      <c r="C70" s="127" t="s">
        <v>175</v>
      </c>
      <c r="D70" s="276">
        <f t="shared" si="6"/>
        <v>2</v>
      </c>
      <c r="E70" s="161">
        <f t="shared" si="26"/>
        <v>40</v>
      </c>
      <c r="F70" s="162">
        <f t="shared" si="27"/>
        <v>40</v>
      </c>
      <c r="G70" s="186" t="str">
        <f t="shared" si="28"/>
        <v>  </v>
      </c>
      <c r="H70" s="137"/>
      <c r="I70" s="137"/>
      <c r="J70" s="139"/>
      <c r="K70" s="139"/>
      <c r="L70" s="139"/>
      <c r="M70" s="166">
        <f t="shared" si="29"/>
        <v>0</v>
      </c>
      <c r="N70" s="167" t="str">
        <f t="shared" si="30"/>
        <v>#DIV/0!</v>
      </c>
      <c r="O70" s="137"/>
      <c r="P70" s="139"/>
      <c r="Q70" s="139"/>
      <c r="R70" s="139"/>
      <c r="S70" s="244"/>
      <c r="T70" s="139"/>
      <c r="U70" s="139"/>
      <c r="V70" s="139"/>
      <c r="W70" s="139"/>
      <c r="X70" s="139"/>
      <c r="Y70" s="139"/>
      <c r="Z70" s="139"/>
      <c r="AA70" s="139"/>
      <c r="AB70" s="242"/>
      <c r="AC70" s="139"/>
      <c r="AD70" s="182">
        <v>1.0</v>
      </c>
      <c r="AE70" s="139"/>
      <c r="AF70" s="180"/>
      <c r="AG70" s="180"/>
      <c r="AH70" s="180"/>
      <c r="AI70" s="180"/>
      <c r="AJ70" s="166">
        <f t="shared" si="31"/>
        <v>1</v>
      </c>
      <c r="AK70" s="168">
        <f t="shared" si="32"/>
        <v>50</v>
      </c>
      <c r="AL70" s="137"/>
      <c r="AM70" s="139"/>
      <c r="AN70" s="139"/>
      <c r="AO70" s="139"/>
      <c r="AP70" s="139"/>
      <c r="AQ70" s="139"/>
      <c r="AR70" s="139"/>
      <c r="AS70" s="139"/>
      <c r="AT70" s="139"/>
      <c r="AU70" s="182">
        <v>1.0</v>
      </c>
      <c r="AV70" s="139"/>
      <c r="AW70" s="139"/>
      <c r="AX70" s="139"/>
      <c r="AY70" s="139"/>
      <c r="AZ70" s="139"/>
      <c r="BA70" s="139"/>
      <c r="BB70" s="244"/>
      <c r="BC70" s="139"/>
      <c r="BD70" s="166">
        <f t="shared" si="33"/>
        <v>1</v>
      </c>
      <c r="BE70" s="168">
        <f t="shared" si="34"/>
        <v>50</v>
      </c>
      <c r="BF70" s="137"/>
      <c r="BG70" s="244"/>
      <c r="BH70" s="139"/>
      <c r="BI70" s="139"/>
      <c r="BJ70" s="139"/>
      <c r="BK70" s="139"/>
      <c r="BL70" s="244"/>
      <c r="BM70" s="139"/>
      <c r="BN70" s="139"/>
      <c r="BO70" s="139"/>
      <c r="BP70" s="139"/>
      <c r="BQ70" s="156"/>
      <c r="BR70" s="139"/>
      <c r="BS70" s="139"/>
      <c r="BT70" s="156"/>
      <c r="BU70" s="156"/>
      <c r="BV70" s="244"/>
      <c r="BW70" s="156"/>
      <c r="BX70" s="156"/>
      <c r="BY70" s="156"/>
      <c r="BZ70" s="156"/>
      <c r="CA70" s="237">
        <f t="shared" si="35"/>
        <v>0</v>
      </c>
      <c r="CB70" s="171">
        <f t="shared" si="36"/>
        <v>0</v>
      </c>
      <c r="CC70" s="185"/>
      <c r="CD70" s="156"/>
      <c r="CE70" s="156"/>
      <c r="CF70" s="156"/>
      <c r="CG70" s="156"/>
      <c r="CH70" s="157"/>
      <c r="CI70" s="156"/>
      <c r="CJ70" s="156"/>
      <c r="CK70" s="156"/>
      <c r="CL70" s="156"/>
      <c r="CM70" s="173">
        <f t="shared" si="37"/>
        <v>0</v>
      </c>
      <c r="CN70" s="175" t="str">
        <f t="shared" si="38"/>
        <v>#DIV/0!</v>
      </c>
    </row>
    <row r="71" ht="15.75" customHeight="1">
      <c r="A71" s="160">
        <v>20.0</v>
      </c>
      <c r="B71" s="125" t="s">
        <v>176</v>
      </c>
      <c r="C71" s="127" t="s">
        <v>177</v>
      </c>
      <c r="D71" s="276">
        <f t="shared" si="6"/>
        <v>1</v>
      </c>
      <c r="E71" s="161">
        <f t="shared" si="26"/>
        <v>20</v>
      </c>
      <c r="F71" s="162">
        <f t="shared" si="27"/>
        <v>20</v>
      </c>
      <c r="G71" s="163">
        <f t="shared" si="28"/>
        <v>20</v>
      </c>
      <c r="H71" s="137"/>
      <c r="I71" s="137"/>
      <c r="J71" s="139"/>
      <c r="K71" s="139"/>
      <c r="L71" s="139"/>
      <c r="M71" s="166">
        <f t="shared" si="29"/>
        <v>0</v>
      </c>
      <c r="N71" s="167" t="str">
        <f t="shared" si="30"/>
        <v>#DIV/0!</v>
      </c>
      <c r="O71" s="137"/>
      <c r="P71" s="139"/>
      <c r="Q71" s="139"/>
      <c r="R71" s="139"/>
      <c r="S71" s="244"/>
      <c r="T71" s="139"/>
      <c r="U71" s="139"/>
      <c r="V71" s="139"/>
      <c r="W71" s="139"/>
      <c r="X71" s="139"/>
      <c r="Y71" s="139"/>
      <c r="Z71" s="139"/>
      <c r="AA71" s="139"/>
      <c r="AB71" s="242"/>
      <c r="AC71" s="139"/>
      <c r="AD71" s="182">
        <v>1.0</v>
      </c>
      <c r="AE71" s="139"/>
      <c r="AF71" s="180"/>
      <c r="AG71" s="180"/>
      <c r="AH71" s="180"/>
      <c r="AI71" s="180"/>
      <c r="AJ71" s="166">
        <f t="shared" si="31"/>
        <v>1</v>
      </c>
      <c r="AK71" s="168">
        <f t="shared" si="32"/>
        <v>50</v>
      </c>
      <c r="AL71" s="137"/>
      <c r="AM71" s="139"/>
      <c r="AN71" s="139"/>
      <c r="AO71" s="139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244"/>
      <c r="BC71" s="139"/>
      <c r="BD71" s="166">
        <f t="shared" si="33"/>
        <v>0</v>
      </c>
      <c r="BE71" s="168">
        <f t="shared" si="34"/>
        <v>0</v>
      </c>
      <c r="BF71" s="137"/>
      <c r="BG71" s="244"/>
      <c r="BH71" s="139"/>
      <c r="BI71" s="139"/>
      <c r="BJ71" s="139"/>
      <c r="BK71" s="139"/>
      <c r="BL71" s="244"/>
      <c r="BM71" s="139"/>
      <c r="BN71" s="139"/>
      <c r="BO71" s="139"/>
      <c r="BP71" s="139"/>
      <c r="BQ71" s="244"/>
      <c r="BR71" s="139"/>
      <c r="BS71" s="139"/>
      <c r="BT71" s="156"/>
      <c r="BU71" s="156"/>
      <c r="BV71" s="244"/>
      <c r="BW71" s="156"/>
      <c r="BX71" s="156"/>
      <c r="BY71" s="156"/>
      <c r="BZ71" s="156"/>
      <c r="CA71" s="237">
        <f t="shared" si="35"/>
        <v>0</v>
      </c>
      <c r="CB71" s="171">
        <f t="shared" si="36"/>
        <v>0</v>
      </c>
      <c r="CC71" s="185"/>
      <c r="CD71" s="156"/>
      <c r="CE71" s="156"/>
      <c r="CF71" s="156"/>
      <c r="CG71" s="244"/>
      <c r="CH71" s="157"/>
      <c r="CI71" s="156"/>
      <c r="CJ71" s="156"/>
      <c r="CK71" s="156"/>
      <c r="CL71" s="156"/>
      <c r="CM71" s="173">
        <f t="shared" si="37"/>
        <v>0</v>
      </c>
      <c r="CN71" s="175" t="str">
        <f t="shared" si="38"/>
        <v>#DIV/0!</v>
      </c>
    </row>
    <row r="72" ht="15.75" customHeight="1">
      <c r="A72" s="124">
        <v>21.0</v>
      </c>
      <c r="B72" s="125" t="s">
        <v>178</v>
      </c>
      <c r="C72" s="127" t="s">
        <v>179</v>
      </c>
      <c r="D72" s="276">
        <f t="shared" si="6"/>
        <v>3</v>
      </c>
      <c r="E72" s="161">
        <f t="shared" si="26"/>
        <v>60</v>
      </c>
      <c r="F72" s="162" t="str">
        <f t="shared" si="27"/>
        <v>  </v>
      </c>
      <c r="G72" s="186" t="str">
        <f t="shared" si="28"/>
        <v>  </v>
      </c>
      <c r="H72" s="137"/>
      <c r="I72" s="137"/>
      <c r="J72" s="139"/>
      <c r="K72" s="139"/>
      <c r="L72" s="139"/>
      <c r="M72" s="166">
        <f t="shared" si="29"/>
        <v>0</v>
      </c>
      <c r="N72" s="167" t="str">
        <f t="shared" si="30"/>
        <v>#DIV/0!</v>
      </c>
      <c r="O72" s="137"/>
      <c r="P72" s="139"/>
      <c r="Q72" s="139"/>
      <c r="R72" s="139"/>
      <c r="S72" s="244"/>
      <c r="T72" s="139"/>
      <c r="U72" s="139"/>
      <c r="V72" s="139"/>
      <c r="W72" s="244"/>
      <c r="X72" s="139"/>
      <c r="Y72" s="139"/>
      <c r="Z72" s="182">
        <v>1.0</v>
      </c>
      <c r="AA72" s="139"/>
      <c r="AB72" s="244"/>
      <c r="AC72" s="139"/>
      <c r="AD72" s="182">
        <v>1.0</v>
      </c>
      <c r="AE72" s="139"/>
      <c r="AF72" s="180"/>
      <c r="AG72" s="180"/>
      <c r="AH72" s="180"/>
      <c r="AI72" s="180"/>
      <c r="AJ72" s="166">
        <f t="shared" si="31"/>
        <v>2</v>
      </c>
      <c r="AK72" s="168">
        <f t="shared" si="32"/>
        <v>100</v>
      </c>
      <c r="AL72" s="137"/>
      <c r="AM72" s="244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244"/>
      <c r="BC72" s="182">
        <v>1.0</v>
      </c>
      <c r="BD72" s="166">
        <f t="shared" si="33"/>
        <v>1</v>
      </c>
      <c r="BE72" s="168">
        <f t="shared" si="34"/>
        <v>50</v>
      </c>
      <c r="BF72" s="137"/>
      <c r="BG72" s="244"/>
      <c r="BH72" s="139"/>
      <c r="BI72" s="139"/>
      <c r="BJ72" s="139"/>
      <c r="BK72" s="139"/>
      <c r="BL72" s="156"/>
      <c r="BM72" s="139"/>
      <c r="BN72" s="139"/>
      <c r="BO72" s="139"/>
      <c r="BP72" s="139"/>
      <c r="BQ72" s="156"/>
      <c r="BR72" s="139"/>
      <c r="BS72" s="139"/>
      <c r="BT72" s="156"/>
      <c r="BU72" s="156"/>
      <c r="BV72" s="244"/>
      <c r="BW72" s="156"/>
      <c r="BX72" s="156"/>
      <c r="BY72" s="156"/>
      <c r="BZ72" s="156"/>
      <c r="CA72" s="237">
        <f t="shared" si="35"/>
        <v>0</v>
      </c>
      <c r="CB72" s="171">
        <f t="shared" si="36"/>
        <v>0</v>
      </c>
      <c r="CC72" s="185"/>
      <c r="CD72" s="156"/>
      <c r="CE72" s="156"/>
      <c r="CF72" s="156"/>
      <c r="CG72" s="244"/>
      <c r="CH72" s="157"/>
      <c r="CI72" s="156"/>
      <c r="CJ72" s="156"/>
      <c r="CK72" s="156"/>
      <c r="CL72" s="156"/>
      <c r="CM72" s="173">
        <f t="shared" si="37"/>
        <v>0</v>
      </c>
      <c r="CN72" s="175" t="str">
        <f t="shared" si="38"/>
        <v>#DIV/0!</v>
      </c>
    </row>
    <row r="73" ht="15.75" customHeight="1">
      <c r="A73" s="124">
        <v>22.0</v>
      </c>
      <c r="B73" s="125" t="s">
        <v>180</v>
      </c>
      <c r="C73" s="127" t="s">
        <v>181</v>
      </c>
      <c r="D73" s="276">
        <f t="shared" si="6"/>
        <v>3</v>
      </c>
      <c r="E73" s="161">
        <f t="shared" si="26"/>
        <v>60</v>
      </c>
      <c r="F73" s="162" t="str">
        <f t="shared" si="27"/>
        <v>  </v>
      </c>
      <c r="G73" s="163" t="str">
        <f t="shared" si="28"/>
        <v>  </v>
      </c>
      <c r="H73" s="137"/>
      <c r="I73" s="137"/>
      <c r="J73" s="139"/>
      <c r="K73" s="139"/>
      <c r="L73" s="139"/>
      <c r="M73" s="166">
        <f t="shared" si="29"/>
        <v>0</v>
      </c>
      <c r="N73" s="167" t="str">
        <f t="shared" si="30"/>
        <v>#DIV/0!</v>
      </c>
      <c r="O73" s="137"/>
      <c r="P73" s="139"/>
      <c r="Q73" s="139"/>
      <c r="R73" s="139"/>
      <c r="S73" s="244"/>
      <c r="T73" s="139"/>
      <c r="U73" s="139"/>
      <c r="V73" s="139"/>
      <c r="W73" s="244"/>
      <c r="X73" s="139"/>
      <c r="Y73" s="139"/>
      <c r="Z73" s="139"/>
      <c r="AA73" s="139"/>
      <c r="AB73" s="244"/>
      <c r="AC73" s="139"/>
      <c r="AD73" s="182">
        <v>1.0</v>
      </c>
      <c r="AE73" s="139"/>
      <c r="AF73" s="180"/>
      <c r="AG73" s="180"/>
      <c r="AH73" s="180"/>
      <c r="AI73" s="180"/>
      <c r="AJ73" s="166">
        <f t="shared" si="31"/>
        <v>1</v>
      </c>
      <c r="AK73" s="168">
        <f t="shared" si="32"/>
        <v>50</v>
      </c>
      <c r="AL73" s="137"/>
      <c r="AM73" s="244"/>
      <c r="AN73" s="139"/>
      <c r="AO73" s="139"/>
      <c r="AP73" s="139"/>
      <c r="AQ73" s="139"/>
      <c r="AR73" s="139"/>
      <c r="AS73" s="139"/>
      <c r="AT73" s="139"/>
      <c r="AU73" s="182">
        <v>1.0</v>
      </c>
      <c r="AV73" s="139"/>
      <c r="AW73" s="139"/>
      <c r="AX73" s="139"/>
      <c r="AY73" s="139"/>
      <c r="AZ73" s="139"/>
      <c r="BA73" s="139"/>
      <c r="BB73" s="244"/>
      <c r="BC73" s="139"/>
      <c r="BD73" s="166">
        <f t="shared" si="33"/>
        <v>1</v>
      </c>
      <c r="BE73" s="168">
        <f t="shared" si="34"/>
        <v>50</v>
      </c>
      <c r="BF73" s="137"/>
      <c r="BG73" s="244"/>
      <c r="BH73" s="139"/>
      <c r="BI73" s="182">
        <v>1.0</v>
      </c>
      <c r="BJ73" s="139"/>
      <c r="BK73" s="139"/>
      <c r="BL73" s="156"/>
      <c r="BM73" s="139"/>
      <c r="BN73" s="139"/>
      <c r="BO73" s="139"/>
      <c r="BP73" s="139"/>
      <c r="BQ73" s="156"/>
      <c r="BR73" s="139"/>
      <c r="BS73" s="139"/>
      <c r="BT73" s="156"/>
      <c r="BU73" s="156"/>
      <c r="BV73" s="244"/>
      <c r="BW73" s="156"/>
      <c r="BX73" s="156"/>
      <c r="BY73" s="156"/>
      <c r="BZ73" s="156"/>
      <c r="CA73" s="237">
        <f t="shared" si="35"/>
        <v>1</v>
      </c>
      <c r="CB73" s="171">
        <f t="shared" si="36"/>
        <v>50</v>
      </c>
      <c r="CC73" s="185"/>
      <c r="CD73" s="156"/>
      <c r="CE73" s="156"/>
      <c r="CF73" s="156"/>
      <c r="CG73" s="244"/>
      <c r="CH73" s="157"/>
      <c r="CI73" s="156"/>
      <c r="CJ73" s="156"/>
      <c r="CK73" s="156"/>
      <c r="CL73" s="156"/>
      <c r="CM73" s="173">
        <f t="shared" si="37"/>
        <v>0</v>
      </c>
      <c r="CN73" s="175" t="str">
        <f t="shared" si="38"/>
        <v>#DIV/0!</v>
      </c>
    </row>
    <row r="74" ht="15.75" customHeight="1">
      <c r="A74" s="160">
        <v>23.0</v>
      </c>
      <c r="B74" s="125" t="s">
        <v>182</v>
      </c>
      <c r="C74" s="127" t="s">
        <v>183</v>
      </c>
      <c r="D74" s="276">
        <f t="shared" si="6"/>
        <v>1</v>
      </c>
      <c r="E74" s="161">
        <f t="shared" si="26"/>
        <v>20</v>
      </c>
      <c r="F74" s="162">
        <f t="shared" si="27"/>
        <v>20</v>
      </c>
      <c r="G74" s="163">
        <f t="shared" si="28"/>
        <v>20</v>
      </c>
      <c r="H74" s="137"/>
      <c r="I74" s="137"/>
      <c r="J74" s="139"/>
      <c r="K74" s="139"/>
      <c r="L74" s="139"/>
      <c r="M74" s="166">
        <f t="shared" si="29"/>
        <v>0</v>
      </c>
      <c r="N74" s="167" t="str">
        <f t="shared" si="30"/>
        <v>#DIV/0!</v>
      </c>
      <c r="O74" s="137"/>
      <c r="P74" s="139"/>
      <c r="Q74" s="139"/>
      <c r="R74" s="139"/>
      <c r="S74" s="244"/>
      <c r="T74" s="139"/>
      <c r="U74" s="139"/>
      <c r="V74" s="139"/>
      <c r="W74" s="244"/>
      <c r="X74" s="139"/>
      <c r="Y74" s="139"/>
      <c r="Z74" s="182">
        <v>1.0</v>
      </c>
      <c r="AA74" s="139"/>
      <c r="AB74" s="244"/>
      <c r="AC74" s="139"/>
      <c r="AD74" s="139"/>
      <c r="AE74" s="139"/>
      <c r="AF74" s="180"/>
      <c r="AG74" s="180"/>
      <c r="AH74" s="180"/>
      <c r="AI74" s="180"/>
      <c r="AJ74" s="166">
        <f t="shared" si="31"/>
        <v>1</v>
      </c>
      <c r="AK74" s="168">
        <f t="shared" si="32"/>
        <v>50</v>
      </c>
      <c r="AL74" s="137"/>
      <c r="AM74" s="244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244"/>
      <c r="BC74" s="139"/>
      <c r="BD74" s="166">
        <f t="shared" si="33"/>
        <v>0</v>
      </c>
      <c r="BE74" s="168">
        <f t="shared" si="34"/>
        <v>0</v>
      </c>
      <c r="BF74" s="137"/>
      <c r="BG74" s="244"/>
      <c r="BH74" s="139"/>
      <c r="BI74" s="139"/>
      <c r="BJ74" s="139"/>
      <c r="BK74" s="139"/>
      <c r="BL74" s="156"/>
      <c r="BM74" s="139"/>
      <c r="BN74" s="139"/>
      <c r="BO74" s="139"/>
      <c r="BP74" s="139"/>
      <c r="BQ74" s="156"/>
      <c r="BR74" s="139"/>
      <c r="BS74" s="139"/>
      <c r="BT74" s="156"/>
      <c r="BU74" s="156"/>
      <c r="BV74" s="244"/>
      <c r="BW74" s="156"/>
      <c r="BX74" s="156"/>
      <c r="BY74" s="156"/>
      <c r="BZ74" s="156"/>
      <c r="CA74" s="237">
        <f t="shared" si="35"/>
        <v>0</v>
      </c>
      <c r="CB74" s="171">
        <f t="shared" si="36"/>
        <v>0</v>
      </c>
      <c r="CC74" s="185"/>
      <c r="CD74" s="156"/>
      <c r="CE74" s="156"/>
      <c r="CF74" s="156"/>
      <c r="CG74" s="244"/>
      <c r="CH74" s="157"/>
      <c r="CI74" s="156"/>
      <c r="CJ74" s="156"/>
      <c r="CK74" s="156"/>
      <c r="CL74" s="156"/>
      <c r="CM74" s="173">
        <f t="shared" si="37"/>
        <v>0</v>
      </c>
      <c r="CN74" s="175" t="str">
        <f t="shared" si="38"/>
        <v>#DIV/0!</v>
      </c>
    </row>
    <row r="75" ht="15.75" customHeight="1">
      <c r="A75" s="124">
        <v>24.0</v>
      </c>
      <c r="B75" s="125" t="s">
        <v>184</v>
      </c>
      <c r="C75" s="127" t="s">
        <v>185</v>
      </c>
      <c r="D75" s="276">
        <f t="shared" si="6"/>
        <v>3</v>
      </c>
      <c r="E75" s="161">
        <f t="shared" si="26"/>
        <v>60</v>
      </c>
      <c r="F75" s="162" t="str">
        <f t="shared" si="27"/>
        <v>  </v>
      </c>
      <c r="G75" s="163" t="str">
        <f t="shared" si="28"/>
        <v>  </v>
      </c>
      <c r="H75" s="137"/>
      <c r="I75" s="137"/>
      <c r="J75" s="139"/>
      <c r="K75" s="139"/>
      <c r="L75" s="139"/>
      <c r="M75" s="166">
        <f t="shared" si="29"/>
        <v>0</v>
      </c>
      <c r="N75" s="167" t="str">
        <f t="shared" si="30"/>
        <v>#DIV/0!</v>
      </c>
      <c r="O75" s="137"/>
      <c r="P75" s="139"/>
      <c r="Q75" s="139"/>
      <c r="R75" s="139"/>
      <c r="S75" s="244"/>
      <c r="T75" s="139"/>
      <c r="U75" s="139"/>
      <c r="V75" s="139"/>
      <c r="W75" s="244"/>
      <c r="X75" s="139"/>
      <c r="Y75" s="139"/>
      <c r="Z75" s="139"/>
      <c r="AA75" s="139"/>
      <c r="AB75" s="244"/>
      <c r="AC75" s="139"/>
      <c r="AD75" s="182">
        <v>1.0</v>
      </c>
      <c r="AE75" s="139"/>
      <c r="AF75" s="180"/>
      <c r="AG75" s="180"/>
      <c r="AH75" s="180"/>
      <c r="AI75" s="180"/>
      <c r="AJ75" s="166">
        <f t="shared" si="31"/>
        <v>1</v>
      </c>
      <c r="AK75" s="168">
        <f t="shared" si="32"/>
        <v>50</v>
      </c>
      <c r="AL75" s="137"/>
      <c r="AM75" s="244"/>
      <c r="AN75" s="139"/>
      <c r="AO75" s="139"/>
      <c r="AP75" s="139"/>
      <c r="AQ75" s="139"/>
      <c r="AR75" s="139"/>
      <c r="AS75" s="139"/>
      <c r="AT75" s="139"/>
      <c r="AU75" s="182">
        <v>1.0</v>
      </c>
      <c r="AV75" s="139"/>
      <c r="AW75" s="139"/>
      <c r="AX75" s="139"/>
      <c r="AY75" s="139"/>
      <c r="AZ75" s="139"/>
      <c r="BA75" s="139"/>
      <c r="BB75" s="244"/>
      <c r="BC75" s="139"/>
      <c r="BD75" s="166">
        <f t="shared" si="33"/>
        <v>1</v>
      </c>
      <c r="BE75" s="168">
        <f t="shared" si="34"/>
        <v>50</v>
      </c>
      <c r="BF75" s="137"/>
      <c r="BG75" s="244"/>
      <c r="BH75" s="139"/>
      <c r="BI75" s="182">
        <v>1.0</v>
      </c>
      <c r="BJ75" s="139"/>
      <c r="BK75" s="139"/>
      <c r="BL75" s="156"/>
      <c r="BM75" s="139"/>
      <c r="BN75" s="139"/>
      <c r="BO75" s="139"/>
      <c r="BP75" s="139"/>
      <c r="BQ75" s="156"/>
      <c r="BR75" s="139"/>
      <c r="BS75" s="139"/>
      <c r="BT75" s="156"/>
      <c r="BU75" s="156"/>
      <c r="BV75" s="244"/>
      <c r="BW75" s="156"/>
      <c r="BX75" s="156"/>
      <c r="BY75" s="156"/>
      <c r="BZ75" s="156"/>
      <c r="CA75" s="237">
        <f t="shared" si="35"/>
        <v>1</v>
      </c>
      <c r="CB75" s="171">
        <f t="shared" si="36"/>
        <v>50</v>
      </c>
      <c r="CC75" s="185"/>
      <c r="CD75" s="156"/>
      <c r="CE75" s="156"/>
      <c r="CF75" s="156"/>
      <c r="CG75" s="244"/>
      <c r="CH75" s="157"/>
      <c r="CI75" s="156"/>
      <c r="CJ75" s="156"/>
      <c r="CK75" s="156"/>
      <c r="CL75" s="156"/>
      <c r="CM75" s="173">
        <f t="shared" si="37"/>
        <v>0</v>
      </c>
      <c r="CN75" s="175" t="str">
        <f t="shared" si="38"/>
        <v>#DIV/0!</v>
      </c>
    </row>
    <row r="76" ht="15.75" customHeight="1">
      <c r="A76" s="124">
        <v>25.0</v>
      </c>
      <c r="B76" s="125" t="s">
        <v>186</v>
      </c>
      <c r="C76" s="127" t="s">
        <v>187</v>
      </c>
      <c r="D76" s="276">
        <f t="shared" si="6"/>
        <v>4</v>
      </c>
      <c r="E76" s="161">
        <f t="shared" si="26"/>
        <v>80</v>
      </c>
      <c r="F76" s="162" t="str">
        <f t="shared" si="27"/>
        <v>  </v>
      </c>
      <c r="G76" s="163" t="str">
        <f t="shared" si="28"/>
        <v>  </v>
      </c>
      <c r="H76" s="137"/>
      <c r="I76" s="137"/>
      <c r="J76" s="139"/>
      <c r="K76" s="139"/>
      <c r="L76" s="139"/>
      <c r="M76" s="166">
        <f t="shared" si="29"/>
        <v>0</v>
      </c>
      <c r="N76" s="167" t="str">
        <f t="shared" si="30"/>
        <v>#DIV/0!</v>
      </c>
      <c r="O76" s="137"/>
      <c r="P76" s="139"/>
      <c r="Q76" s="139"/>
      <c r="R76" s="139"/>
      <c r="S76" s="244"/>
      <c r="T76" s="139"/>
      <c r="U76" s="139"/>
      <c r="V76" s="139"/>
      <c r="W76" s="244"/>
      <c r="X76" s="139"/>
      <c r="Y76" s="139"/>
      <c r="Z76" s="182">
        <v>1.0</v>
      </c>
      <c r="AA76" s="139"/>
      <c r="AB76" s="244"/>
      <c r="AC76" s="139"/>
      <c r="AD76" s="182">
        <v>1.0</v>
      </c>
      <c r="AE76" s="139"/>
      <c r="AF76" s="180"/>
      <c r="AG76" s="180"/>
      <c r="AH76" s="180"/>
      <c r="AI76" s="180"/>
      <c r="AJ76" s="166">
        <f t="shared" si="31"/>
        <v>2</v>
      </c>
      <c r="AK76" s="168">
        <f t="shared" si="32"/>
        <v>100</v>
      </c>
      <c r="AL76" s="137"/>
      <c r="AM76" s="244"/>
      <c r="AN76" s="139"/>
      <c r="AO76" s="139"/>
      <c r="AP76" s="139"/>
      <c r="AQ76" s="139"/>
      <c r="AR76" s="139"/>
      <c r="AS76" s="139"/>
      <c r="AT76" s="139"/>
      <c r="AU76" s="182">
        <v>1.0</v>
      </c>
      <c r="AV76" s="139"/>
      <c r="AW76" s="139"/>
      <c r="AX76" s="139"/>
      <c r="AY76" s="139"/>
      <c r="AZ76" s="139"/>
      <c r="BA76" s="139"/>
      <c r="BB76" s="244"/>
      <c r="BC76" s="182">
        <v>1.0</v>
      </c>
      <c r="BD76" s="166">
        <f t="shared" si="33"/>
        <v>2</v>
      </c>
      <c r="BE76" s="168">
        <f t="shared" si="34"/>
        <v>100</v>
      </c>
      <c r="BF76" s="137"/>
      <c r="BG76" s="244"/>
      <c r="BH76" s="139"/>
      <c r="BI76" s="139"/>
      <c r="BJ76" s="139"/>
      <c r="BK76" s="139"/>
      <c r="BL76" s="244"/>
      <c r="BM76" s="139"/>
      <c r="BN76" s="139"/>
      <c r="BO76" s="139"/>
      <c r="BP76" s="139"/>
      <c r="BQ76" s="156"/>
      <c r="BR76" s="139"/>
      <c r="BS76" s="139"/>
      <c r="BT76" s="156"/>
      <c r="BU76" s="156"/>
      <c r="BV76" s="244"/>
      <c r="BW76" s="156"/>
      <c r="BX76" s="156"/>
      <c r="BY76" s="156"/>
      <c r="BZ76" s="156"/>
      <c r="CA76" s="237">
        <f t="shared" si="35"/>
        <v>0</v>
      </c>
      <c r="CB76" s="171">
        <f t="shared" si="36"/>
        <v>0</v>
      </c>
      <c r="CC76" s="185"/>
      <c r="CD76" s="156"/>
      <c r="CE76" s="156"/>
      <c r="CF76" s="156"/>
      <c r="CG76" s="244"/>
      <c r="CH76" s="157"/>
      <c r="CI76" s="156"/>
      <c r="CJ76" s="156"/>
      <c r="CK76" s="156"/>
      <c r="CL76" s="156"/>
      <c r="CM76" s="173">
        <f t="shared" si="37"/>
        <v>0</v>
      </c>
      <c r="CN76" s="175" t="str">
        <f t="shared" si="38"/>
        <v>#DIV/0!</v>
      </c>
    </row>
    <row r="77" ht="15.75" customHeight="1">
      <c r="A77" s="160">
        <v>26.0</v>
      </c>
      <c r="B77" s="125" t="s">
        <v>189</v>
      </c>
      <c r="C77" s="127" t="s">
        <v>190</v>
      </c>
      <c r="D77" s="276">
        <f t="shared" si="6"/>
        <v>2</v>
      </c>
      <c r="E77" s="161">
        <f t="shared" si="26"/>
        <v>40</v>
      </c>
      <c r="F77" s="162">
        <f t="shared" si="27"/>
        <v>40</v>
      </c>
      <c r="G77" s="163" t="str">
        <f t="shared" si="28"/>
        <v>  </v>
      </c>
      <c r="H77" s="137"/>
      <c r="I77" s="137"/>
      <c r="J77" s="139"/>
      <c r="K77" s="139"/>
      <c r="L77" s="139"/>
      <c r="M77" s="166">
        <f t="shared" si="29"/>
        <v>0</v>
      </c>
      <c r="N77" s="167" t="str">
        <f t="shared" si="30"/>
        <v>#DIV/0!</v>
      </c>
      <c r="O77" s="137"/>
      <c r="P77" s="139"/>
      <c r="Q77" s="139"/>
      <c r="R77" s="139"/>
      <c r="S77" s="244"/>
      <c r="T77" s="139"/>
      <c r="U77" s="139"/>
      <c r="V77" s="139"/>
      <c r="W77" s="244"/>
      <c r="X77" s="139"/>
      <c r="Y77" s="139"/>
      <c r="Z77" s="139"/>
      <c r="AA77" s="139"/>
      <c r="AB77" s="244"/>
      <c r="AC77" s="139"/>
      <c r="AD77" s="182">
        <v>1.0</v>
      </c>
      <c r="AE77" s="139"/>
      <c r="AF77" s="180"/>
      <c r="AG77" s="180"/>
      <c r="AH77" s="180"/>
      <c r="AI77" s="180"/>
      <c r="AJ77" s="166">
        <f t="shared" si="31"/>
        <v>1</v>
      </c>
      <c r="AK77" s="168">
        <f t="shared" si="32"/>
        <v>50</v>
      </c>
      <c r="AL77" s="137"/>
      <c r="AM77" s="244"/>
      <c r="AN77" s="139"/>
      <c r="AO77" s="139"/>
      <c r="AP77" s="139"/>
      <c r="AQ77" s="139"/>
      <c r="AR77" s="139"/>
      <c r="AS77" s="139"/>
      <c r="AT77" s="139"/>
      <c r="AU77" s="139"/>
      <c r="AV77" s="139"/>
      <c r="AW77" s="139"/>
      <c r="AX77" s="139"/>
      <c r="AY77" s="139"/>
      <c r="AZ77" s="139"/>
      <c r="BA77" s="139"/>
      <c r="BB77" s="244"/>
      <c r="BC77" s="139"/>
      <c r="BD77" s="166">
        <f t="shared" si="33"/>
        <v>0</v>
      </c>
      <c r="BE77" s="168">
        <f t="shared" si="34"/>
        <v>0</v>
      </c>
      <c r="BF77" s="137"/>
      <c r="BG77" s="244"/>
      <c r="BH77" s="139"/>
      <c r="BI77" s="182">
        <v>1.0</v>
      </c>
      <c r="BJ77" s="139"/>
      <c r="BK77" s="139"/>
      <c r="BL77" s="244"/>
      <c r="BM77" s="139"/>
      <c r="BN77" s="139"/>
      <c r="BO77" s="139"/>
      <c r="BP77" s="139"/>
      <c r="BQ77" s="156"/>
      <c r="BR77" s="139"/>
      <c r="BS77" s="139"/>
      <c r="BT77" s="156"/>
      <c r="BU77" s="156"/>
      <c r="BV77" s="244"/>
      <c r="BW77" s="156"/>
      <c r="BX77" s="156"/>
      <c r="BY77" s="156"/>
      <c r="BZ77" s="156"/>
      <c r="CA77" s="237">
        <f t="shared" si="35"/>
        <v>1</v>
      </c>
      <c r="CB77" s="171">
        <f t="shared" si="36"/>
        <v>50</v>
      </c>
      <c r="CC77" s="185"/>
      <c r="CD77" s="156"/>
      <c r="CE77" s="156"/>
      <c r="CF77" s="156"/>
      <c r="CG77" s="244"/>
      <c r="CH77" s="157"/>
      <c r="CI77" s="156"/>
      <c r="CJ77" s="156"/>
      <c r="CK77" s="156"/>
      <c r="CL77" s="156"/>
      <c r="CM77" s="173">
        <f t="shared" si="37"/>
        <v>0</v>
      </c>
      <c r="CN77" s="175" t="str">
        <f t="shared" si="38"/>
        <v>#DIV/0!</v>
      </c>
    </row>
    <row r="78" ht="15.75" customHeight="1">
      <c r="A78" s="124">
        <v>27.0</v>
      </c>
      <c r="B78" s="125" t="s">
        <v>191</v>
      </c>
      <c r="C78" s="127" t="s">
        <v>192</v>
      </c>
      <c r="D78" s="276">
        <f t="shared" si="6"/>
        <v>1</v>
      </c>
      <c r="E78" s="161">
        <f t="shared" si="26"/>
        <v>20</v>
      </c>
      <c r="F78" s="162">
        <f t="shared" si="27"/>
        <v>20</v>
      </c>
      <c r="G78" s="163">
        <f t="shared" si="28"/>
        <v>20</v>
      </c>
      <c r="H78" s="137"/>
      <c r="I78" s="137"/>
      <c r="J78" s="139"/>
      <c r="K78" s="139"/>
      <c r="L78" s="139"/>
      <c r="M78" s="166">
        <f t="shared" si="29"/>
        <v>0</v>
      </c>
      <c r="N78" s="167" t="str">
        <f t="shared" si="30"/>
        <v>#DIV/0!</v>
      </c>
      <c r="O78" s="137"/>
      <c r="P78" s="139"/>
      <c r="Q78" s="139"/>
      <c r="R78" s="139"/>
      <c r="S78" s="244"/>
      <c r="T78" s="139"/>
      <c r="U78" s="139"/>
      <c r="V78" s="139"/>
      <c r="W78" s="244"/>
      <c r="X78" s="139"/>
      <c r="Y78" s="139"/>
      <c r="Z78" s="139"/>
      <c r="AA78" s="139"/>
      <c r="AB78" s="244"/>
      <c r="AC78" s="139"/>
      <c r="AD78" s="182">
        <v>1.0</v>
      </c>
      <c r="AE78" s="139"/>
      <c r="AF78" s="180"/>
      <c r="AG78" s="180"/>
      <c r="AH78" s="180"/>
      <c r="AI78" s="180"/>
      <c r="AJ78" s="166">
        <f t="shared" si="31"/>
        <v>1</v>
      </c>
      <c r="AK78" s="168">
        <f t="shared" si="32"/>
        <v>50</v>
      </c>
      <c r="AL78" s="137"/>
      <c r="AM78" s="244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244"/>
      <c r="BC78" s="139"/>
      <c r="BD78" s="166">
        <f t="shared" si="33"/>
        <v>0</v>
      </c>
      <c r="BE78" s="168">
        <f t="shared" si="34"/>
        <v>0</v>
      </c>
      <c r="BF78" s="137"/>
      <c r="BG78" s="244"/>
      <c r="BH78" s="139"/>
      <c r="BI78" s="139"/>
      <c r="BJ78" s="139"/>
      <c r="BK78" s="139"/>
      <c r="BL78" s="156"/>
      <c r="BM78" s="139"/>
      <c r="BN78" s="139"/>
      <c r="BO78" s="139"/>
      <c r="BP78" s="139"/>
      <c r="BQ78" s="156"/>
      <c r="BR78" s="139"/>
      <c r="BS78" s="139"/>
      <c r="BT78" s="156"/>
      <c r="BU78" s="156"/>
      <c r="BV78" s="244"/>
      <c r="BW78" s="156"/>
      <c r="BX78" s="156"/>
      <c r="BY78" s="156"/>
      <c r="BZ78" s="156"/>
      <c r="CA78" s="237">
        <f t="shared" si="35"/>
        <v>0</v>
      </c>
      <c r="CB78" s="171">
        <f t="shared" si="36"/>
        <v>0</v>
      </c>
      <c r="CC78" s="185"/>
      <c r="CD78" s="156"/>
      <c r="CE78" s="156"/>
      <c r="CF78" s="156"/>
      <c r="CG78" s="244"/>
      <c r="CH78" s="157"/>
      <c r="CI78" s="156"/>
      <c r="CJ78" s="156"/>
      <c r="CK78" s="156"/>
      <c r="CL78" s="156"/>
      <c r="CM78" s="173">
        <f t="shared" si="37"/>
        <v>0</v>
      </c>
      <c r="CN78" s="175" t="str">
        <f t="shared" si="38"/>
        <v>#DIV/0!</v>
      </c>
    </row>
    <row r="79" ht="15.75" customHeight="1">
      <c r="A79" s="124">
        <v>28.0</v>
      </c>
      <c r="B79" s="125" t="s">
        <v>193</v>
      </c>
      <c r="C79" s="127" t="s">
        <v>194</v>
      </c>
      <c r="D79" s="276">
        <f t="shared" si="6"/>
        <v>3</v>
      </c>
      <c r="E79" s="161">
        <f t="shared" si="26"/>
        <v>60</v>
      </c>
      <c r="F79" s="162" t="str">
        <f t="shared" si="27"/>
        <v>  </v>
      </c>
      <c r="G79" s="186" t="str">
        <f t="shared" si="28"/>
        <v>  </v>
      </c>
      <c r="H79" s="137"/>
      <c r="I79" s="137"/>
      <c r="J79" s="139"/>
      <c r="K79" s="139"/>
      <c r="L79" s="139"/>
      <c r="M79" s="166">
        <f t="shared" si="29"/>
        <v>0</v>
      </c>
      <c r="N79" s="167" t="str">
        <f t="shared" si="30"/>
        <v>#DIV/0!</v>
      </c>
      <c r="O79" s="137"/>
      <c r="P79" s="139"/>
      <c r="Q79" s="139"/>
      <c r="R79" s="139"/>
      <c r="S79" s="244"/>
      <c r="T79" s="139"/>
      <c r="U79" s="139"/>
      <c r="V79" s="139"/>
      <c r="W79" s="244"/>
      <c r="X79" s="139"/>
      <c r="Y79" s="139"/>
      <c r="Z79" s="139"/>
      <c r="AA79" s="139"/>
      <c r="AB79" s="244"/>
      <c r="AC79" s="139"/>
      <c r="AD79" s="182">
        <v>1.0</v>
      </c>
      <c r="AE79" s="139"/>
      <c r="AF79" s="180"/>
      <c r="AG79" s="180"/>
      <c r="AH79" s="180"/>
      <c r="AI79" s="180"/>
      <c r="AJ79" s="166">
        <f t="shared" si="31"/>
        <v>1</v>
      </c>
      <c r="AK79" s="168">
        <f t="shared" si="32"/>
        <v>50</v>
      </c>
      <c r="AL79" s="137"/>
      <c r="AM79" s="244"/>
      <c r="AN79" s="139"/>
      <c r="AO79" s="139"/>
      <c r="AP79" s="139"/>
      <c r="AQ79" s="139"/>
      <c r="AR79" s="139"/>
      <c r="AS79" s="139"/>
      <c r="AT79" s="139"/>
      <c r="AU79" s="182">
        <v>1.0</v>
      </c>
      <c r="AV79" s="139"/>
      <c r="AW79" s="139"/>
      <c r="AX79" s="139"/>
      <c r="AY79" s="139"/>
      <c r="AZ79" s="139"/>
      <c r="BA79" s="139"/>
      <c r="BB79" s="244"/>
      <c r="BC79" s="139"/>
      <c r="BD79" s="166">
        <f t="shared" si="33"/>
        <v>1</v>
      </c>
      <c r="BE79" s="168">
        <f t="shared" si="34"/>
        <v>50</v>
      </c>
      <c r="BF79" s="137"/>
      <c r="BG79" s="244"/>
      <c r="BH79" s="139"/>
      <c r="BI79" s="182">
        <v>1.0</v>
      </c>
      <c r="BJ79" s="139"/>
      <c r="BK79" s="139"/>
      <c r="BL79" s="156"/>
      <c r="BM79" s="139"/>
      <c r="BN79" s="139"/>
      <c r="BO79" s="139"/>
      <c r="BP79" s="139"/>
      <c r="BQ79" s="156"/>
      <c r="BR79" s="139"/>
      <c r="BS79" s="139"/>
      <c r="BT79" s="156"/>
      <c r="BU79" s="156"/>
      <c r="BV79" s="244"/>
      <c r="BW79" s="156"/>
      <c r="BX79" s="156"/>
      <c r="BY79" s="156"/>
      <c r="BZ79" s="156"/>
      <c r="CA79" s="237">
        <f t="shared" si="35"/>
        <v>1</v>
      </c>
      <c r="CB79" s="171">
        <f t="shared" si="36"/>
        <v>50</v>
      </c>
      <c r="CC79" s="185"/>
      <c r="CD79" s="156"/>
      <c r="CE79" s="156"/>
      <c r="CF79" s="156"/>
      <c r="CG79" s="244"/>
      <c r="CH79" s="157"/>
      <c r="CI79" s="156"/>
      <c r="CJ79" s="156"/>
      <c r="CK79" s="156"/>
      <c r="CL79" s="156"/>
      <c r="CM79" s="173">
        <f t="shared" si="37"/>
        <v>0</v>
      </c>
      <c r="CN79" s="175" t="str">
        <f t="shared" si="38"/>
        <v>#DIV/0!</v>
      </c>
    </row>
    <row r="80" ht="15.75" customHeight="1">
      <c r="A80" s="160">
        <v>29.0</v>
      </c>
      <c r="B80" s="125" t="s">
        <v>195</v>
      </c>
      <c r="C80" s="127" t="s">
        <v>196</v>
      </c>
      <c r="D80" s="276">
        <f t="shared" si="6"/>
        <v>0</v>
      </c>
      <c r="E80" s="161">
        <f t="shared" si="26"/>
        <v>0</v>
      </c>
      <c r="F80" s="162">
        <f t="shared" si="27"/>
        <v>0</v>
      </c>
      <c r="G80" s="163">
        <f t="shared" si="28"/>
        <v>0</v>
      </c>
      <c r="H80" s="137"/>
      <c r="I80" s="137"/>
      <c r="J80" s="139"/>
      <c r="K80" s="139"/>
      <c r="L80" s="139"/>
      <c r="M80" s="166">
        <f t="shared" si="29"/>
        <v>0</v>
      </c>
      <c r="N80" s="167" t="str">
        <f t="shared" si="30"/>
        <v>#DIV/0!</v>
      </c>
      <c r="O80" s="137"/>
      <c r="P80" s="139"/>
      <c r="Q80" s="139"/>
      <c r="R80" s="139"/>
      <c r="S80" s="244"/>
      <c r="T80" s="139"/>
      <c r="U80" s="139"/>
      <c r="V80" s="139"/>
      <c r="W80" s="244"/>
      <c r="X80" s="139"/>
      <c r="Y80" s="139"/>
      <c r="Z80" s="139"/>
      <c r="AA80" s="139"/>
      <c r="AB80" s="244"/>
      <c r="AC80" s="139"/>
      <c r="AD80" s="139"/>
      <c r="AE80" s="139"/>
      <c r="AF80" s="180"/>
      <c r="AG80" s="180"/>
      <c r="AH80" s="180"/>
      <c r="AI80" s="180"/>
      <c r="AJ80" s="166">
        <f t="shared" si="31"/>
        <v>0</v>
      </c>
      <c r="AK80" s="168">
        <f t="shared" si="32"/>
        <v>0</v>
      </c>
      <c r="AL80" s="137"/>
      <c r="AM80" s="244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/>
      <c r="BB80" s="244"/>
      <c r="BC80" s="139"/>
      <c r="BD80" s="166">
        <f t="shared" si="33"/>
        <v>0</v>
      </c>
      <c r="BE80" s="168">
        <f t="shared" si="34"/>
        <v>0</v>
      </c>
      <c r="BF80" s="137"/>
      <c r="BG80" s="244"/>
      <c r="BH80" s="139"/>
      <c r="BI80" s="139"/>
      <c r="BJ80" s="139"/>
      <c r="BK80" s="139"/>
      <c r="BL80" s="156"/>
      <c r="BM80" s="139"/>
      <c r="BN80" s="139"/>
      <c r="BO80" s="139"/>
      <c r="BP80" s="139"/>
      <c r="BQ80" s="156"/>
      <c r="BR80" s="139"/>
      <c r="BS80" s="139"/>
      <c r="BT80" s="156"/>
      <c r="BU80" s="156"/>
      <c r="BV80" s="244"/>
      <c r="BW80" s="156"/>
      <c r="BX80" s="156"/>
      <c r="BY80" s="156"/>
      <c r="BZ80" s="156"/>
      <c r="CA80" s="237">
        <f t="shared" si="35"/>
        <v>0</v>
      </c>
      <c r="CB80" s="171">
        <f t="shared" si="36"/>
        <v>0</v>
      </c>
      <c r="CC80" s="185"/>
      <c r="CD80" s="156"/>
      <c r="CE80" s="156"/>
      <c r="CF80" s="156"/>
      <c r="CG80" s="244"/>
      <c r="CH80" s="157"/>
      <c r="CI80" s="156"/>
      <c r="CJ80" s="156"/>
      <c r="CK80" s="156"/>
      <c r="CL80" s="156"/>
      <c r="CM80" s="173">
        <f t="shared" si="37"/>
        <v>0</v>
      </c>
      <c r="CN80" s="175" t="str">
        <f t="shared" si="38"/>
        <v>#DIV/0!</v>
      </c>
    </row>
    <row r="81" ht="15.75" customHeight="1">
      <c r="A81" s="124">
        <v>30.0</v>
      </c>
      <c r="B81" s="125" t="s">
        <v>197</v>
      </c>
      <c r="C81" s="127" t="s">
        <v>198</v>
      </c>
      <c r="D81" s="276">
        <f t="shared" si="6"/>
        <v>2</v>
      </c>
      <c r="E81" s="161">
        <f t="shared" si="26"/>
        <v>40</v>
      </c>
      <c r="F81" s="162">
        <f t="shared" si="27"/>
        <v>40</v>
      </c>
      <c r="G81" s="163" t="str">
        <f t="shared" si="28"/>
        <v>  </v>
      </c>
      <c r="H81" s="137"/>
      <c r="I81" s="137"/>
      <c r="J81" s="139"/>
      <c r="K81" s="139"/>
      <c r="L81" s="139"/>
      <c r="M81" s="166">
        <f t="shared" si="29"/>
        <v>0</v>
      </c>
      <c r="N81" s="167" t="str">
        <f t="shared" si="30"/>
        <v>#DIV/0!</v>
      </c>
      <c r="O81" s="137"/>
      <c r="P81" s="139"/>
      <c r="Q81" s="139"/>
      <c r="R81" s="139"/>
      <c r="S81" s="244"/>
      <c r="T81" s="139"/>
      <c r="U81" s="139"/>
      <c r="V81" s="139"/>
      <c r="W81" s="244"/>
      <c r="X81" s="139"/>
      <c r="Y81" s="139"/>
      <c r="Z81" s="182">
        <v>1.0</v>
      </c>
      <c r="AA81" s="139"/>
      <c r="AB81" s="244"/>
      <c r="AC81" s="139"/>
      <c r="AD81" s="139"/>
      <c r="AE81" s="139"/>
      <c r="AF81" s="180"/>
      <c r="AG81" s="180"/>
      <c r="AH81" s="180"/>
      <c r="AI81" s="180"/>
      <c r="AJ81" s="166">
        <f t="shared" si="31"/>
        <v>1</v>
      </c>
      <c r="AK81" s="168">
        <f t="shared" si="32"/>
        <v>50</v>
      </c>
      <c r="AL81" s="137"/>
      <c r="AM81" s="244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244"/>
      <c r="BC81" s="139"/>
      <c r="BD81" s="166">
        <f t="shared" si="33"/>
        <v>0</v>
      </c>
      <c r="BE81" s="168">
        <f t="shared" si="34"/>
        <v>0</v>
      </c>
      <c r="BF81" s="137"/>
      <c r="BG81" s="244"/>
      <c r="BH81" s="139"/>
      <c r="BI81" s="182">
        <v>1.0</v>
      </c>
      <c r="BJ81" s="139"/>
      <c r="BK81" s="139"/>
      <c r="BL81" s="156"/>
      <c r="BM81" s="139"/>
      <c r="BN81" s="139"/>
      <c r="BO81" s="139"/>
      <c r="BP81" s="139"/>
      <c r="BQ81" s="156"/>
      <c r="BR81" s="139"/>
      <c r="BS81" s="139"/>
      <c r="BT81" s="156"/>
      <c r="BU81" s="156"/>
      <c r="BV81" s="244"/>
      <c r="BW81" s="156"/>
      <c r="BX81" s="156"/>
      <c r="BY81" s="156"/>
      <c r="BZ81" s="156"/>
      <c r="CA81" s="237">
        <f t="shared" si="35"/>
        <v>1</v>
      </c>
      <c r="CB81" s="171">
        <f t="shared" si="36"/>
        <v>50</v>
      </c>
      <c r="CC81" s="185"/>
      <c r="CD81" s="156"/>
      <c r="CE81" s="156"/>
      <c r="CF81" s="156"/>
      <c r="CG81" s="244"/>
      <c r="CH81" s="157"/>
      <c r="CI81" s="156"/>
      <c r="CJ81" s="156"/>
      <c r="CK81" s="156"/>
      <c r="CL81" s="156"/>
      <c r="CM81" s="173">
        <f t="shared" si="37"/>
        <v>0</v>
      </c>
      <c r="CN81" s="175" t="str">
        <f t="shared" si="38"/>
        <v>#DIV/0!</v>
      </c>
    </row>
    <row r="82" ht="15.75" customHeight="1">
      <c r="A82" s="124">
        <v>31.0</v>
      </c>
      <c r="B82" s="125" t="s">
        <v>199</v>
      </c>
      <c r="C82" s="127" t="s">
        <v>200</v>
      </c>
      <c r="D82" s="276">
        <f t="shared" si="6"/>
        <v>2</v>
      </c>
      <c r="E82" s="161">
        <f t="shared" si="26"/>
        <v>40</v>
      </c>
      <c r="F82" s="162">
        <f t="shared" si="27"/>
        <v>40</v>
      </c>
      <c r="G82" s="163" t="str">
        <f t="shared" si="28"/>
        <v>  </v>
      </c>
      <c r="H82" s="137"/>
      <c r="I82" s="137"/>
      <c r="J82" s="139"/>
      <c r="K82" s="139"/>
      <c r="L82" s="139"/>
      <c r="M82" s="166">
        <f t="shared" si="29"/>
        <v>0</v>
      </c>
      <c r="N82" s="167" t="str">
        <f t="shared" si="30"/>
        <v>#DIV/0!</v>
      </c>
      <c r="O82" s="137"/>
      <c r="P82" s="139"/>
      <c r="Q82" s="139"/>
      <c r="R82" s="139"/>
      <c r="S82" s="244"/>
      <c r="T82" s="139"/>
      <c r="U82" s="139"/>
      <c r="V82" s="139"/>
      <c r="W82" s="244"/>
      <c r="X82" s="139"/>
      <c r="Y82" s="139"/>
      <c r="Z82" s="139"/>
      <c r="AA82" s="139"/>
      <c r="AB82" s="244"/>
      <c r="AC82" s="139"/>
      <c r="AD82" s="182">
        <v>1.0</v>
      </c>
      <c r="AE82" s="139"/>
      <c r="AF82" s="180"/>
      <c r="AG82" s="180"/>
      <c r="AH82" s="180"/>
      <c r="AI82" s="180"/>
      <c r="AJ82" s="166">
        <f t="shared" si="31"/>
        <v>1</v>
      </c>
      <c r="AK82" s="168">
        <f t="shared" si="32"/>
        <v>50</v>
      </c>
      <c r="AL82" s="137"/>
      <c r="AM82" s="244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244"/>
      <c r="BC82" s="139"/>
      <c r="BD82" s="166">
        <f t="shared" si="33"/>
        <v>0</v>
      </c>
      <c r="BE82" s="168">
        <f t="shared" si="34"/>
        <v>0</v>
      </c>
      <c r="BF82" s="137"/>
      <c r="BG82" s="244"/>
      <c r="BH82" s="139"/>
      <c r="BI82" s="182">
        <v>1.0</v>
      </c>
      <c r="BJ82" s="139"/>
      <c r="BK82" s="139"/>
      <c r="BL82" s="156"/>
      <c r="BM82" s="139"/>
      <c r="BN82" s="139"/>
      <c r="BO82" s="139"/>
      <c r="BP82" s="139"/>
      <c r="BQ82" s="156"/>
      <c r="BR82" s="139"/>
      <c r="BS82" s="139"/>
      <c r="BT82" s="156"/>
      <c r="BU82" s="156"/>
      <c r="BV82" s="244"/>
      <c r="BW82" s="156"/>
      <c r="BX82" s="156"/>
      <c r="BY82" s="156"/>
      <c r="BZ82" s="156"/>
      <c r="CA82" s="237">
        <f t="shared" si="35"/>
        <v>1</v>
      </c>
      <c r="CB82" s="171">
        <f t="shared" si="36"/>
        <v>50</v>
      </c>
      <c r="CC82" s="185"/>
      <c r="CD82" s="156"/>
      <c r="CE82" s="156"/>
      <c r="CF82" s="156"/>
      <c r="CG82" s="244"/>
      <c r="CH82" s="157"/>
      <c r="CI82" s="156"/>
      <c r="CJ82" s="156"/>
      <c r="CK82" s="156"/>
      <c r="CL82" s="156"/>
      <c r="CM82" s="173">
        <f t="shared" si="37"/>
        <v>0</v>
      </c>
      <c r="CN82" s="175" t="str">
        <f t="shared" si="38"/>
        <v>#DIV/0!</v>
      </c>
    </row>
    <row r="83" ht="15.75" customHeight="1">
      <c r="A83" s="160">
        <v>32.0</v>
      </c>
      <c r="B83" s="125" t="s">
        <v>201</v>
      </c>
      <c r="C83" s="127" t="s">
        <v>202</v>
      </c>
      <c r="D83" s="276">
        <f t="shared" si="6"/>
        <v>2</v>
      </c>
      <c r="E83" s="161">
        <f t="shared" si="26"/>
        <v>40</v>
      </c>
      <c r="F83" s="162">
        <f t="shared" si="27"/>
        <v>40</v>
      </c>
      <c r="G83" s="163" t="str">
        <f t="shared" si="28"/>
        <v>  </v>
      </c>
      <c r="H83" s="137"/>
      <c r="I83" s="137"/>
      <c r="J83" s="139"/>
      <c r="K83" s="139"/>
      <c r="L83" s="139"/>
      <c r="M83" s="166">
        <f t="shared" si="29"/>
        <v>0</v>
      </c>
      <c r="N83" s="167" t="str">
        <f t="shared" si="30"/>
        <v>#DIV/0!</v>
      </c>
      <c r="O83" s="137"/>
      <c r="P83" s="139"/>
      <c r="Q83" s="139"/>
      <c r="R83" s="139"/>
      <c r="S83" s="244"/>
      <c r="T83" s="139"/>
      <c r="U83" s="139"/>
      <c r="V83" s="139"/>
      <c r="W83" s="244"/>
      <c r="X83" s="139"/>
      <c r="Y83" s="139"/>
      <c r="Z83" s="182">
        <v>1.0</v>
      </c>
      <c r="AA83" s="139"/>
      <c r="AB83" s="244"/>
      <c r="AC83" s="139"/>
      <c r="AD83" s="182">
        <v>1.0</v>
      </c>
      <c r="AE83" s="139"/>
      <c r="AF83" s="180"/>
      <c r="AG83" s="180"/>
      <c r="AH83" s="180"/>
      <c r="AI83" s="180"/>
      <c r="AJ83" s="166">
        <f t="shared" si="31"/>
        <v>2</v>
      </c>
      <c r="AK83" s="168">
        <f t="shared" si="32"/>
        <v>100</v>
      </c>
      <c r="AL83" s="137"/>
      <c r="AM83" s="244"/>
      <c r="AN83" s="139"/>
      <c r="AO83" s="139"/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244"/>
      <c r="BC83" s="139"/>
      <c r="BD83" s="166">
        <f t="shared" si="33"/>
        <v>0</v>
      </c>
      <c r="BE83" s="168">
        <f t="shared" si="34"/>
        <v>0</v>
      </c>
      <c r="BF83" s="137"/>
      <c r="BG83" s="244"/>
      <c r="BH83" s="139"/>
      <c r="BI83" s="139"/>
      <c r="BJ83" s="139"/>
      <c r="BK83" s="139"/>
      <c r="BL83" s="244"/>
      <c r="BM83" s="139"/>
      <c r="BN83" s="139"/>
      <c r="BO83" s="139"/>
      <c r="BP83" s="139"/>
      <c r="BQ83" s="156"/>
      <c r="BR83" s="139"/>
      <c r="BS83" s="139"/>
      <c r="BT83" s="156"/>
      <c r="BU83" s="156"/>
      <c r="BV83" s="244"/>
      <c r="BW83" s="156"/>
      <c r="BX83" s="156"/>
      <c r="BY83" s="156"/>
      <c r="BZ83" s="156"/>
      <c r="CA83" s="237">
        <f t="shared" si="35"/>
        <v>0</v>
      </c>
      <c r="CB83" s="171">
        <f t="shared" si="36"/>
        <v>0</v>
      </c>
      <c r="CC83" s="185"/>
      <c r="CD83" s="156"/>
      <c r="CE83" s="156"/>
      <c r="CF83" s="156"/>
      <c r="CG83" s="244"/>
      <c r="CH83" s="157"/>
      <c r="CI83" s="156"/>
      <c r="CJ83" s="156"/>
      <c r="CK83" s="156"/>
      <c r="CL83" s="156"/>
      <c r="CM83" s="173">
        <f t="shared" si="37"/>
        <v>0</v>
      </c>
      <c r="CN83" s="175" t="str">
        <f t="shared" si="38"/>
        <v>#DIV/0!</v>
      </c>
    </row>
    <row r="84" ht="15.75" customHeight="1">
      <c r="A84" s="124">
        <v>33.0</v>
      </c>
      <c r="B84" s="282" t="s">
        <v>203</v>
      </c>
      <c r="C84" s="283" t="s">
        <v>204</v>
      </c>
      <c r="D84" s="276">
        <f t="shared" si="6"/>
        <v>2</v>
      </c>
      <c r="E84" s="161">
        <f t="shared" si="26"/>
        <v>40</v>
      </c>
      <c r="F84" s="162">
        <f t="shared" si="27"/>
        <v>40</v>
      </c>
      <c r="G84" s="163" t="str">
        <f t="shared" si="28"/>
        <v>  </v>
      </c>
      <c r="H84" s="137"/>
      <c r="I84" s="137"/>
      <c r="J84" s="139"/>
      <c r="K84" s="139"/>
      <c r="L84" s="139"/>
      <c r="M84" s="166">
        <f t="shared" si="29"/>
        <v>0</v>
      </c>
      <c r="N84" s="167" t="str">
        <f t="shared" si="30"/>
        <v>#DIV/0!</v>
      </c>
      <c r="O84" s="137"/>
      <c r="P84" s="139"/>
      <c r="Q84" s="139"/>
      <c r="R84" s="139"/>
      <c r="S84" s="244"/>
      <c r="T84" s="139"/>
      <c r="U84" s="139"/>
      <c r="V84" s="139"/>
      <c r="W84" s="244"/>
      <c r="X84" s="139"/>
      <c r="Y84" s="139"/>
      <c r="Z84" s="139"/>
      <c r="AA84" s="139"/>
      <c r="AB84" s="244"/>
      <c r="AC84" s="139"/>
      <c r="AD84" s="139"/>
      <c r="AE84" s="139"/>
      <c r="AF84" s="180"/>
      <c r="AG84" s="180"/>
      <c r="AH84" s="180"/>
      <c r="AI84" s="180"/>
      <c r="AJ84" s="166">
        <f t="shared" si="31"/>
        <v>0</v>
      </c>
      <c r="AK84" s="168">
        <f t="shared" si="32"/>
        <v>0</v>
      </c>
      <c r="AL84" s="137"/>
      <c r="AM84" s="244"/>
      <c r="AN84" s="139"/>
      <c r="AO84" s="139"/>
      <c r="AP84" s="139"/>
      <c r="AQ84" s="139"/>
      <c r="AR84" s="139"/>
      <c r="AS84" s="139"/>
      <c r="AT84" s="139"/>
      <c r="AU84" s="182">
        <v>1.0</v>
      </c>
      <c r="AV84" s="139"/>
      <c r="AW84" s="139"/>
      <c r="AX84" s="139"/>
      <c r="AY84" s="139"/>
      <c r="AZ84" s="139"/>
      <c r="BA84" s="139"/>
      <c r="BB84" s="244"/>
      <c r="BC84" s="182">
        <v>1.0</v>
      </c>
      <c r="BD84" s="166">
        <f t="shared" si="33"/>
        <v>2</v>
      </c>
      <c r="BE84" s="168">
        <f t="shared" si="34"/>
        <v>100</v>
      </c>
      <c r="BF84" s="137"/>
      <c r="BG84" s="244"/>
      <c r="BH84" s="139"/>
      <c r="BI84" s="139"/>
      <c r="BJ84" s="139"/>
      <c r="BK84" s="139"/>
      <c r="BL84" s="156"/>
      <c r="BM84" s="139"/>
      <c r="BN84" s="139"/>
      <c r="BO84" s="139"/>
      <c r="BP84" s="139"/>
      <c r="BQ84" s="156"/>
      <c r="BR84" s="139"/>
      <c r="BS84" s="139"/>
      <c r="BT84" s="156"/>
      <c r="BU84" s="156"/>
      <c r="BV84" s="244"/>
      <c r="BW84" s="156"/>
      <c r="BX84" s="156"/>
      <c r="BY84" s="156"/>
      <c r="BZ84" s="156"/>
      <c r="CA84" s="237">
        <f t="shared" si="35"/>
        <v>0</v>
      </c>
      <c r="CB84" s="171">
        <f t="shared" si="36"/>
        <v>0</v>
      </c>
      <c r="CC84" s="185"/>
      <c r="CD84" s="156"/>
      <c r="CE84" s="156"/>
      <c r="CF84" s="156"/>
      <c r="CG84" s="244"/>
      <c r="CH84" s="157"/>
      <c r="CI84" s="244"/>
      <c r="CJ84" s="156"/>
      <c r="CK84" s="156"/>
      <c r="CL84" s="156"/>
      <c r="CM84" s="173">
        <f t="shared" si="37"/>
        <v>0</v>
      </c>
      <c r="CN84" s="175" t="str">
        <f t="shared" si="38"/>
        <v>#DIV/0!</v>
      </c>
    </row>
    <row r="85" ht="15.75" customHeight="1">
      <c r="A85" s="124">
        <v>34.0</v>
      </c>
      <c r="B85" s="284" t="s">
        <v>205</v>
      </c>
      <c r="C85" s="285" t="s">
        <v>206</v>
      </c>
      <c r="D85" s="276">
        <f t="shared" si="6"/>
        <v>2</v>
      </c>
      <c r="E85" s="161">
        <f t="shared" si="26"/>
        <v>40</v>
      </c>
      <c r="F85" s="162">
        <f t="shared" si="27"/>
        <v>40</v>
      </c>
      <c r="G85" s="163" t="str">
        <f t="shared" si="28"/>
        <v>  </v>
      </c>
      <c r="H85" s="137"/>
      <c r="I85" s="137"/>
      <c r="J85" s="139"/>
      <c r="K85" s="286"/>
      <c r="L85" s="286"/>
      <c r="M85" s="166">
        <f t="shared" si="29"/>
        <v>0</v>
      </c>
      <c r="N85" s="167" t="str">
        <f t="shared" si="30"/>
        <v>#DIV/0!</v>
      </c>
      <c r="O85" s="137"/>
      <c r="P85" s="139"/>
      <c r="Q85" s="139"/>
      <c r="R85" s="139"/>
      <c r="S85" s="244"/>
      <c r="T85" s="139"/>
      <c r="U85" s="139"/>
      <c r="V85" s="139"/>
      <c r="W85" s="244"/>
      <c r="X85" s="139"/>
      <c r="Y85" s="139"/>
      <c r="Z85" s="139"/>
      <c r="AA85" s="139"/>
      <c r="AB85" s="244"/>
      <c r="AC85" s="139"/>
      <c r="AD85" s="139"/>
      <c r="AE85" s="139"/>
      <c r="AF85" s="180"/>
      <c r="AG85" s="180"/>
      <c r="AH85" s="180"/>
      <c r="AI85" s="180"/>
      <c r="AJ85" s="166">
        <f t="shared" si="31"/>
        <v>0</v>
      </c>
      <c r="AK85" s="168">
        <f t="shared" si="32"/>
        <v>0</v>
      </c>
      <c r="AL85" s="137"/>
      <c r="AM85" s="244"/>
      <c r="AN85" s="139"/>
      <c r="AO85" s="139"/>
      <c r="AP85" s="139"/>
      <c r="AQ85" s="139"/>
      <c r="AR85" s="139"/>
      <c r="AS85" s="139"/>
      <c r="AT85" s="139"/>
      <c r="AU85" s="182">
        <v>1.0</v>
      </c>
      <c r="AV85" s="139"/>
      <c r="AW85" s="139"/>
      <c r="AX85" s="139"/>
      <c r="AY85" s="139"/>
      <c r="AZ85" s="139"/>
      <c r="BA85" s="139"/>
      <c r="BB85" s="244"/>
      <c r="BC85" s="182">
        <v>1.0</v>
      </c>
      <c r="BD85" s="166">
        <f t="shared" si="33"/>
        <v>2</v>
      </c>
      <c r="BE85" s="168">
        <f t="shared" si="34"/>
        <v>100</v>
      </c>
      <c r="BF85" s="137"/>
      <c r="BG85" s="244"/>
      <c r="BH85" s="139"/>
      <c r="BI85" s="139"/>
      <c r="BJ85" s="139"/>
      <c r="BK85" s="139"/>
      <c r="BL85" s="244"/>
      <c r="BM85" s="139"/>
      <c r="BN85" s="139"/>
      <c r="BO85" s="139"/>
      <c r="BP85" s="139"/>
      <c r="BQ85" s="156"/>
      <c r="BR85" s="139"/>
      <c r="BS85" s="139"/>
      <c r="BT85" s="156"/>
      <c r="BU85" s="156"/>
      <c r="BV85" s="244"/>
      <c r="BW85" s="156"/>
      <c r="BX85" s="156"/>
      <c r="BY85" s="156"/>
      <c r="BZ85" s="156"/>
      <c r="CA85" s="237">
        <f t="shared" si="35"/>
        <v>0</v>
      </c>
      <c r="CB85" s="171">
        <f t="shared" si="36"/>
        <v>0</v>
      </c>
      <c r="CC85" s="185"/>
      <c r="CD85" s="156"/>
      <c r="CE85" s="156"/>
      <c r="CF85" s="156"/>
      <c r="CG85" s="244"/>
      <c r="CH85" s="157"/>
      <c r="CI85" s="244"/>
      <c r="CJ85" s="156"/>
      <c r="CK85" s="156"/>
      <c r="CL85" s="156"/>
      <c r="CM85" s="173">
        <f t="shared" si="37"/>
        <v>0</v>
      </c>
      <c r="CN85" s="175" t="str">
        <f t="shared" si="38"/>
        <v>#DIV/0!</v>
      </c>
    </row>
    <row r="86" ht="15.75" customHeight="1">
      <c r="A86" s="160">
        <v>35.0</v>
      </c>
      <c r="B86" s="284" t="s">
        <v>207</v>
      </c>
      <c r="C86" s="287" t="s">
        <v>208</v>
      </c>
      <c r="D86" s="276">
        <f t="shared" si="6"/>
        <v>1</v>
      </c>
      <c r="E86" s="161">
        <f t="shared" si="26"/>
        <v>20</v>
      </c>
      <c r="F86" s="162">
        <f t="shared" si="27"/>
        <v>20</v>
      </c>
      <c r="G86" s="163">
        <f t="shared" si="28"/>
        <v>20</v>
      </c>
      <c r="H86" s="137"/>
      <c r="I86" s="137"/>
      <c r="J86" s="139"/>
      <c r="K86" s="286"/>
      <c r="L86" s="286"/>
      <c r="M86" s="166">
        <f t="shared" si="29"/>
        <v>0</v>
      </c>
      <c r="N86" s="167" t="str">
        <f t="shared" si="30"/>
        <v>#DIV/0!</v>
      </c>
      <c r="O86" s="137"/>
      <c r="P86" s="139"/>
      <c r="Q86" s="139"/>
      <c r="R86" s="139"/>
      <c r="S86" s="244"/>
      <c r="T86" s="139"/>
      <c r="U86" s="139"/>
      <c r="V86" s="139"/>
      <c r="W86" s="244"/>
      <c r="X86" s="139"/>
      <c r="Y86" s="139"/>
      <c r="Z86" s="139"/>
      <c r="AA86" s="139"/>
      <c r="AB86" s="244"/>
      <c r="AC86" s="139"/>
      <c r="AD86" s="139"/>
      <c r="AE86" s="139"/>
      <c r="AF86" s="180"/>
      <c r="AG86" s="180"/>
      <c r="AH86" s="180"/>
      <c r="AI86" s="180"/>
      <c r="AJ86" s="166">
        <f t="shared" si="31"/>
        <v>0</v>
      </c>
      <c r="AK86" s="168">
        <f t="shared" si="32"/>
        <v>0</v>
      </c>
      <c r="AL86" s="137"/>
      <c r="AM86" s="244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244"/>
      <c r="BC86" s="182">
        <v>1.0</v>
      </c>
      <c r="BD86" s="166">
        <f t="shared" si="33"/>
        <v>1</v>
      </c>
      <c r="BE86" s="168">
        <f t="shared" si="34"/>
        <v>50</v>
      </c>
      <c r="BF86" s="137"/>
      <c r="BG86" s="244"/>
      <c r="BH86" s="139"/>
      <c r="BI86" s="139"/>
      <c r="BJ86" s="139"/>
      <c r="BK86" s="139"/>
      <c r="BL86" s="156"/>
      <c r="BM86" s="139"/>
      <c r="BN86" s="139"/>
      <c r="BO86" s="139"/>
      <c r="BP86" s="139"/>
      <c r="BQ86" s="156"/>
      <c r="BR86" s="139"/>
      <c r="BS86" s="139"/>
      <c r="BT86" s="156"/>
      <c r="BU86" s="156"/>
      <c r="BV86" s="244"/>
      <c r="BW86" s="156"/>
      <c r="BX86" s="156"/>
      <c r="BY86" s="156"/>
      <c r="BZ86" s="156"/>
      <c r="CA86" s="237">
        <f t="shared" si="35"/>
        <v>0</v>
      </c>
      <c r="CB86" s="171">
        <f t="shared" si="36"/>
        <v>0</v>
      </c>
      <c r="CC86" s="185"/>
      <c r="CD86" s="156"/>
      <c r="CE86" s="156"/>
      <c r="CF86" s="156"/>
      <c r="CG86" s="244"/>
      <c r="CH86" s="157"/>
      <c r="CI86" s="244"/>
      <c r="CJ86" s="156"/>
      <c r="CK86" s="156"/>
      <c r="CL86" s="156"/>
      <c r="CM86" s="173">
        <f t="shared" si="37"/>
        <v>0</v>
      </c>
      <c r="CN86" s="175" t="str">
        <f t="shared" si="38"/>
        <v>#DIV/0!</v>
      </c>
    </row>
    <row r="87" ht="15.75" customHeight="1">
      <c r="A87" s="124">
        <v>36.0</v>
      </c>
      <c r="B87" s="284" t="s">
        <v>209</v>
      </c>
      <c r="C87" s="285" t="s">
        <v>210</v>
      </c>
      <c r="D87" s="276">
        <f t="shared" si="6"/>
        <v>3</v>
      </c>
      <c r="E87" s="161">
        <f t="shared" si="26"/>
        <v>60</v>
      </c>
      <c r="F87" s="162" t="str">
        <f t="shared" si="27"/>
        <v>  </v>
      </c>
      <c r="G87" s="186" t="str">
        <f t="shared" si="28"/>
        <v>  </v>
      </c>
      <c r="H87" s="137"/>
      <c r="I87" s="137"/>
      <c r="J87" s="139"/>
      <c r="K87" s="286"/>
      <c r="L87" s="286"/>
      <c r="M87" s="166">
        <f t="shared" si="29"/>
        <v>0</v>
      </c>
      <c r="N87" s="167" t="str">
        <f t="shared" si="30"/>
        <v>#DIV/0!</v>
      </c>
      <c r="O87" s="137"/>
      <c r="P87" s="139"/>
      <c r="Q87" s="139"/>
      <c r="R87" s="139"/>
      <c r="S87" s="244"/>
      <c r="T87" s="139"/>
      <c r="U87" s="139"/>
      <c r="V87" s="139"/>
      <c r="W87" s="244"/>
      <c r="X87" s="139"/>
      <c r="Y87" s="139"/>
      <c r="Z87" s="139"/>
      <c r="AA87" s="139"/>
      <c r="AB87" s="244"/>
      <c r="AC87" s="139"/>
      <c r="AD87" s="182">
        <v>1.0</v>
      </c>
      <c r="AE87" s="139"/>
      <c r="AF87" s="180"/>
      <c r="AG87" s="180"/>
      <c r="AH87" s="180"/>
      <c r="AI87" s="180"/>
      <c r="AJ87" s="166">
        <f t="shared" si="31"/>
        <v>1</v>
      </c>
      <c r="AK87" s="168">
        <f t="shared" si="32"/>
        <v>50</v>
      </c>
      <c r="AL87" s="137"/>
      <c r="AM87" s="244"/>
      <c r="AN87" s="139"/>
      <c r="AO87" s="139"/>
      <c r="AP87" s="139"/>
      <c r="AQ87" s="139"/>
      <c r="AR87" s="139"/>
      <c r="AS87" s="139"/>
      <c r="AT87" s="139"/>
      <c r="AU87" s="182">
        <v>1.0</v>
      </c>
      <c r="AV87" s="139"/>
      <c r="AW87" s="139"/>
      <c r="AX87" s="139"/>
      <c r="AY87" s="139"/>
      <c r="AZ87" s="139"/>
      <c r="BA87" s="139"/>
      <c r="BB87" s="244"/>
      <c r="BC87" s="182">
        <v>1.0</v>
      </c>
      <c r="BD87" s="166">
        <f t="shared" si="33"/>
        <v>2</v>
      </c>
      <c r="BE87" s="168">
        <f t="shared" si="34"/>
        <v>100</v>
      </c>
      <c r="BF87" s="137"/>
      <c r="BG87" s="244"/>
      <c r="BH87" s="139"/>
      <c r="BI87" s="139"/>
      <c r="BJ87" s="139"/>
      <c r="BK87" s="139"/>
      <c r="BL87" s="156"/>
      <c r="BM87" s="139"/>
      <c r="BN87" s="139"/>
      <c r="BO87" s="139"/>
      <c r="BP87" s="139"/>
      <c r="BQ87" s="156"/>
      <c r="BR87" s="139"/>
      <c r="BS87" s="139"/>
      <c r="BT87" s="156"/>
      <c r="BU87" s="156"/>
      <c r="BV87" s="244"/>
      <c r="BW87" s="156"/>
      <c r="BX87" s="156"/>
      <c r="BY87" s="156"/>
      <c r="BZ87" s="156"/>
      <c r="CA87" s="237">
        <f t="shared" si="35"/>
        <v>0</v>
      </c>
      <c r="CB87" s="171">
        <f t="shared" si="36"/>
        <v>0</v>
      </c>
      <c r="CC87" s="185"/>
      <c r="CD87" s="156"/>
      <c r="CE87" s="156"/>
      <c r="CF87" s="156"/>
      <c r="CG87" s="244"/>
      <c r="CH87" s="157"/>
      <c r="CI87" s="244"/>
      <c r="CJ87" s="156"/>
      <c r="CK87" s="156"/>
      <c r="CL87" s="156"/>
      <c r="CM87" s="173">
        <f t="shared" si="37"/>
        <v>0</v>
      </c>
      <c r="CN87" s="175" t="str">
        <f t="shared" si="38"/>
        <v>#DIV/0!</v>
      </c>
    </row>
    <row r="88" ht="15.75" customHeight="1">
      <c r="A88" s="124">
        <v>37.0</v>
      </c>
      <c r="B88" s="284" t="s">
        <v>211</v>
      </c>
      <c r="C88" s="285" t="s">
        <v>212</v>
      </c>
      <c r="D88" s="276">
        <f t="shared" si="6"/>
        <v>2</v>
      </c>
      <c r="E88" s="161">
        <f t="shared" si="26"/>
        <v>40</v>
      </c>
      <c r="F88" s="162">
        <f t="shared" si="27"/>
        <v>40</v>
      </c>
      <c r="G88" s="163" t="str">
        <f t="shared" si="28"/>
        <v>  </v>
      </c>
      <c r="H88" s="244"/>
      <c r="I88" s="244"/>
      <c r="J88" s="244"/>
      <c r="K88" s="244"/>
      <c r="L88" s="244"/>
      <c r="M88" s="166">
        <f t="shared" si="29"/>
        <v>0</v>
      </c>
      <c r="N88" s="167" t="str">
        <f t="shared" si="30"/>
        <v>#DIV/0!</v>
      </c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89"/>
      <c r="AG88" s="289"/>
      <c r="AH88" s="289"/>
      <c r="AI88" s="289"/>
      <c r="AJ88" s="166">
        <f t="shared" si="31"/>
        <v>0</v>
      </c>
      <c r="AK88" s="168">
        <f t="shared" si="32"/>
        <v>0</v>
      </c>
      <c r="AL88" s="137"/>
      <c r="AM88" s="244"/>
      <c r="AN88" s="244"/>
      <c r="AO88" s="244"/>
      <c r="AP88" s="244"/>
      <c r="AQ88" s="244"/>
      <c r="AR88" s="244"/>
      <c r="AS88" s="244"/>
      <c r="AT88" s="244"/>
      <c r="AU88" s="280">
        <v>1.0</v>
      </c>
      <c r="AV88" s="244"/>
      <c r="AW88" s="244"/>
      <c r="AX88" s="244"/>
      <c r="AY88" s="244"/>
      <c r="AZ88" s="244"/>
      <c r="BA88" s="244"/>
      <c r="BB88" s="244"/>
      <c r="BC88" s="280">
        <v>1.0</v>
      </c>
      <c r="BD88" s="166">
        <f t="shared" si="33"/>
        <v>2</v>
      </c>
      <c r="BE88" s="168">
        <f t="shared" si="34"/>
        <v>100</v>
      </c>
      <c r="BF88" s="244"/>
      <c r="BG88" s="244"/>
      <c r="BH88" s="244"/>
      <c r="BI88" s="244"/>
      <c r="BJ88" s="244"/>
      <c r="BK88" s="244"/>
      <c r="BL88" s="244"/>
      <c r="BM88" s="244"/>
      <c r="BN88" s="244"/>
      <c r="BO88" s="244"/>
      <c r="BP88" s="244"/>
      <c r="BQ88" s="244"/>
      <c r="BR88" s="244"/>
      <c r="BS88" s="244"/>
      <c r="BT88" s="244"/>
      <c r="BU88" s="244"/>
      <c r="BV88" s="244"/>
      <c r="BW88" s="244"/>
      <c r="BX88" s="244"/>
      <c r="BY88" s="244"/>
      <c r="BZ88" s="244"/>
      <c r="CA88" s="237">
        <f t="shared" si="35"/>
        <v>0</v>
      </c>
      <c r="CB88" s="171">
        <f t="shared" si="36"/>
        <v>0</v>
      </c>
      <c r="CC88" s="244"/>
      <c r="CD88" s="244"/>
      <c r="CE88" s="244"/>
      <c r="CF88" s="244"/>
      <c r="CG88" s="244"/>
      <c r="CH88" s="157"/>
      <c r="CI88" s="244"/>
      <c r="CJ88" s="156"/>
      <c r="CK88" s="156"/>
      <c r="CL88" s="156"/>
      <c r="CM88" s="173">
        <f t="shared" si="37"/>
        <v>0</v>
      </c>
      <c r="CN88" s="175" t="str">
        <f t="shared" si="38"/>
        <v>#DIV/0!</v>
      </c>
    </row>
    <row r="89" ht="15.75" customHeight="1">
      <c r="A89" s="160">
        <v>38.0</v>
      </c>
      <c r="B89" s="284" t="s">
        <v>213</v>
      </c>
      <c r="C89" s="290" t="s">
        <v>214</v>
      </c>
      <c r="D89" s="276">
        <f t="shared" si="6"/>
        <v>1</v>
      </c>
      <c r="E89" s="161">
        <f t="shared" si="26"/>
        <v>20</v>
      </c>
      <c r="F89" s="162">
        <f t="shared" si="27"/>
        <v>20</v>
      </c>
      <c r="G89" s="163">
        <f t="shared" si="28"/>
        <v>20</v>
      </c>
      <c r="H89" s="244"/>
      <c r="I89" s="244"/>
      <c r="J89" s="244"/>
      <c r="K89" s="244"/>
      <c r="L89" s="244"/>
      <c r="M89" s="166">
        <f t="shared" si="29"/>
        <v>0</v>
      </c>
      <c r="N89" s="167" t="str">
        <f t="shared" si="30"/>
        <v>#DIV/0!</v>
      </c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89"/>
      <c r="AG89" s="289"/>
      <c r="AH89" s="289"/>
      <c r="AI89" s="289"/>
      <c r="AJ89" s="166">
        <f t="shared" si="31"/>
        <v>0</v>
      </c>
      <c r="AK89" s="168">
        <f t="shared" si="32"/>
        <v>0</v>
      </c>
      <c r="AL89" s="137"/>
      <c r="AM89" s="244"/>
      <c r="AN89" s="244"/>
      <c r="AO89" s="244"/>
      <c r="AP89" s="244"/>
      <c r="AQ89" s="244"/>
      <c r="AR89" s="244"/>
      <c r="AS89" s="244"/>
      <c r="AT89" s="244"/>
      <c r="AU89" s="280">
        <v>1.0</v>
      </c>
      <c r="AV89" s="244"/>
      <c r="AW89" s="244"/>
      <c r="AX89" s="244"/>
      <c r="AY89" s="244"/>
      <c r="AZ89" s="244"/>
      <c r="BA89" s="244"/>
      <c r="BB89" s="244"/>
      <c r="BC89" s="244"/>
      <c r="BD89" s="166">
        <f t="shared" si="33"/>
        <v>1</v>
      </c>
      <c r="BE89" s="168">
        <f t="shared" si="34"/>
        <v>50</v>
      </c>
      <c r="BF89" s="244"/>
      <c r="BG89" s="244"/>
      <c r="BH89" s="244"/>
      <c r="BI89" s="244"/>
      <c r="BJ89" s="244"/>
      <c r="BK89" s="244"/>
      <c r="BL89" s="156"/>
      <c r="BM89" s="244"/>
      <c r="BN89" s="244"/>
      <c r="BO89" s="244"/>
      <c r="BP89" s="244"/>
      <c r="BQ89" s="156"/>
      <c r="BR89" s="244"/>
      <c r="BS89" s="244"/>
      <c r="BT89" s="244"/>
      <c r="BU89" s="244"/>
      <c r="BV89" s="244"/>
      <c r="BW89" s="244"/>
      <c r="BX89" s="244"/>
      <c r="BY89" s="244"/>
      <c r="BZ89" s="244"/>
      <c r="CA89" s="237">
        <f t="shared" si="35"/>
        <v>0</v>
      </c>
      <c r="CB89" s="171">
        <f t="shared" si="36"/>
        <v>0</v>
      </c>
      <c r="CC89" s="244"/>
      <c r="CD89" s="244"/>
      <c r="CE89" s="244"/>
      <c r="CF89" s="244"/>
      <c r="CG89" s="244"/>
      <c r="CH89" s="157"/>
      <c r="CI89" s="244"/>
      <c r="CJ89" s="156"/>
      <c r="CK89" s="156"/>
      <c r="CL89" s="156"/>
      <c r="CM89" s="173">
        <f t="shared" si="37"/>
        <v>0</v>
      </c>
      <c r="CN89" s="175" t="str">
        <f t="shared" si="38"/>
        <v>#DIV/0!</v>
      </c>
    </row>
    <row r="90" ht="15.75" customHeight="1">
      <c r="A90" s="124">
        <v>39.0</v>
      </c>
      <c r="B90" s="284" t="s">
        <v>215</v>
      </c>
      <c r="C90" s="290" t="s">
        <v>216</v>
      </c>
      <c r="D90" s="276">
        <f t="shared" si="6"/>
        <v>2</v>
      </c>
      <c r="E90" s="161">
        <f t="shared" si="26"/>
        <v>40</v>
      </c>
      <c r="F90" s="162">
        <f t="shared" si="27"/>
        <v>40</v>
      </c>
      <c r="G90" s="163" t="str">
        <f t="shared" si="28"/>
        <v>  </v>
      </c>
      <c r="H90" s="244"/>
      <c r="I90" s="244"/>
      <c r="J90" s="244"/>
      <c r="K90" s="244"/>
      <c r="L90" s="244"/>
      <c r="M90" s="166">
        <f t="shared" si="29"/>
        <v>0</v>
      </c>
      <c r="N90" s="167" t="str">
        <f t="shared" si="30"/>
        <v>#DIV/0!</v>
      </c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89"/>
      <c r="AG90" s="289"/>
      <c r="AH90" s="289"/>
      <c r="AI90" s="289"/>
      <c r="AJ90" s="166">
        <f t="shared" si="31"/>
        <v>0</v>
      </c>
      <c r="AK90" s="168">
        <f t="shared" si="32"/>
        <v>0</v>
      </c>
      <c r="AL90" s="137"/>
      <c r="AM90" s="244"/>
      <c r="AN90" s="244"/>
      <c r="AO90" s="244"/>
      <c r="AP90" s="244"/>
      <c r="AQ90" s="244"/>
      <c r="AR90" s="244"/>
      <c r="AS90" s="244"/>
      <c r="AT90" s="244"/>
      <c r="AU90" s="280">
        <v>1.0</v>
      </c>
      <c r="AV90" s="244"/>
      <c r="AW90" s="244"/>
      <c r="AX90" s="244"/>
      <c r="AY90" s="244"/>
      <c r="AZ90" s="244"/>
      <c r="BA90" s="244"/>
      <c r="BB90" s="244"/>
      <c r="BC90" s="280">
        <v>1.0</v>
      </c>
      <c r="BD90" s="166">
        <f t="shared" si="33"/>
        <v>2</v>
      </c>
      <c r="BE90" s="168">
        <f t="shared" si="34"/>
        <v>100</v>
      </c>
      <c r="BF90" s="244"/>
      <c r="BG90" s="244"/>
      <c r="BH90" s="244"/>
      <c r="BI90" s="244"/>
      <c r="BJ90" s="244"/>
      <c r="BK90" s="244"/>
      <c r="BL90" s="156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37">
        <f t="shared" si="35"/>
        <v>0</v>
      </c>
      <c r="CB90" s="171">
        <f t="shared" si="36"/>
        <v>0</v>
      </c>
      <c r="CC90" s="244"/>
      <c r="CD90" s="244"/>
      <c r="CE90" s="244"/>
      <c r="CF90" s="244"/>
      <c r="CG90" s="244"/>
      <c r="CH90" s="157"/>
      <c r="CI90" s="244"/>
      <c r="CJ90" s="156"/>
      <c r="CK90" s="156"/>
      <c r="CL90" s="156"/>
      <c r="CM90" s="173">
        <f t="shared" si="37"/>
        <v>0</v>
      </c>
      <c r="CN90" s="175" t="str">
        <f t="shared" si="38"/>
        <v>#DIV/0!</v>
      </c>
    </row>
    <row r="91" ht="15.75" customHeight="1">
      <c r="A91" s="124">
        <v>40.0</v>
      </c>
      <c r="B91" s="291" t="s">
        <v>217</v>
      </c>
      <c r="C91" s="292" t="s">
        <v>218</v>
      </c>
      <c r="D91" s="276">
        <f t="shared" si="6"/>
        <v>0</v>
      </c>
      <c r="E91" s="161">
        <f t="shared" si="26"/>
        <v>0</v>
      </c>
      <c r="F91" s="162">
        <f t="shared" si="27"/>
        <v>0</v>
      </c>
      <c r="G91" s="163">
        <f t="shared" si="28"/>
        <v>0</v>
      </c>
      <c r="H91" s="244"/>
      <c r="I91" s="244"/>
      <c r="J91" s="244"/>
      <c r="K91" s="244"/>
      <c r="L91" s="244"/>
      <c r="M91" s="166">
        <f t="shared" si="29"/>
        <v>0</v>
      </c>
      <c r="N91" s="167" t="str">
        <f t="shared" si="30"/>
        <v>#DIV/0!</v>
      </c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89"/>
      <c r="AG91" s="289"/>
      <c r="AH91" s="289"/>
      <c r="AI91" s="289"/>
      <c r="AJ91" s="166">
        <f t="shared" si="31"/>
        <v>0</v>
      </c>
      <c r="AK91" s="168">
        <f t="shared" si="32"/>
        <v>0</v>
      </c>
      <c r="AL91" s="137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166">
        <f t="shared" si="33"/>
        <v>0</v>
      </c>
      <c r="BE91" s="168">
        <f t="shared" si="34"/>
        <v>0</v>
      </c>
      <c r="BF91" s="244"/>
      <c r="BG91" s="244"/>
      <c r="BH91" s="244"/>
      <c r="BI91" s="244"/>
      <c r="BJ91" s="244"/>
      <c r="BK91" s="244"/>
      <c r="BL91" s="156"/>
      <c r="BM91" s="244"/>
      <c r="BN91" s="244"/>
      <c r="BO91" s="244"/>
      <c r="BP91" s="244"/>
      <c r="BQ91" s="156"/>
      <c r="BR91" s="244"/>
      <c r="BS91" s="244"/>
      <c r="BT91" s="244"/>
      <c r="BU91" s="244"/>
      <c r="BV91" s="244"/>
      <c r="BW91" s="244"/>
      <c r="BX91" s="244"/>
      <c r="BY91" s="244"/>
      <c r="BZ91" s="244"/>
      <c r="CA91" s="237">
        <f t="shared" si="35"/>
        <v>0</v>
      </c>
      <c r="CB91" s="171">
        <f t="shared" si="36"/>
        <v>0</v>
      </c>
      <c r="CC91" s="244"/>
      <c r="CD91" s="244"/>
      <c r="CE91" s="244"/>
      <c r="CF91" s="244"/>
      <c r="CG91" s="244"/>
      <c r="CH91" s="157"/>
      <c r="CI91" s="244"/>
      <c r="CJ91" s="156"/>
      <c r="CK91" s="156"/>
      <c r="CL91" s="156"/>
      <c r="CM91" s="173">
        <f t="shared" si="37"/>
        <v>0</v>
      </c>
      <c r="CN91" s="175" t="str">
        <f t="shared" si="38"/>
        <v>#DIV/0!</v>
      </c>
    </row>
    <row r="92" ht="15.75" customHeight="1">
      <c r="A92" s="160">
        <v>41.0</v>
      </c>
      <c r="B92" s="293"/>
      <c r="C92" s="290"/>
      <c r="D92" s="276">
        <f t="shared" si="6"/>
        <v>0</v>
      </c>
      <c r="E92" s="161">
        <f t="shared" si="26"/>
        <v>0</v>
      </c>
      <c r="F92" s="162">
        <f t="shared" si="27"/>
        <v>0</v>
      </c>
      <c r="G92" s="163">
        <f t="shared" si="28"/>
        <v>0</v>
      </c>
      <c r="H92" s="244"/>
      <c r="I92" s="244"/>
      <c r="J92" s="244"/>
      <c r="K92" s="244"/>
      <c r="L92" s="244"/>
      <c r="M92" s="166">
        <f t="shared" si="29"/>
        <v>0</v>
      </c>
      <c r="N92" s="167" t="str">
        <f t="shared" si="30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89"/>
      <c r="AG92" s="289"/>
      <c r="AH92" s="289"/>
      <c r="AI92" s="289"/>
      <c r="AJ92" s="166">
        <f t="shared" si="31"/>
        <v>0</v>
      </c>
      <c r="AK92" s="168">
        <f t="shared" si="32"/>
        <v>0</v>
      </c>
      <c r="AL92" s="137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244"/>
      <c r="BD92" s="166">
        <f t="shared" si="33"/>
        <v>0</v>
      </c>
      <c r="BE92" s="168">
        <f t="shared" si="34"/>
        <v>0</v>
      </c>
      <c r="BF92" s="244"/>
      <c r="BG92" s="244"/>
      <c r="BH92" s="244"/>
      <c r="BI92" s="244"/>
      <c r="BJ92" s="244"/>
      <c r="BK92" s="244"/>
      <c r="BL92" s="156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37">
        <f t="shared" si="35"/>
        <v>0</v>
      </c>
      <c r="CB92" s="171">
        <f t="shared" si="36"/>
        <v>0</v>
      </c>
      <c r="CC92" s="244"/>
      <c r="CD92" s="244"/>
      <c r="CE92" s="244"/>
      <c r="CF92" s="244"/>
      <c r="CG92" s="244"/>
      <c r="CH92" s="157"/>
      <c r="CI92" s="244"/>
      <c r="CJ92" s="156"/>
      <c r="CK92" s="156"/>
      <c r="CL92" s="156"/>
      <c r="CM92" s="173">
        <f t="shared" si="37"/>
        <v>0</v>
      </c>
      <c r="CN92" s="175" t="str">
        <f t="shared" si="38"/>
        <v>#DIV/0!</v>
      </c>
    </row>
    <row r="93" ht="15.75" customHeight="1">
      <c r="A93" s="160">
        <v>42.0</v>
      </c>
      <c r="B93" s="244"/>
      <c r="C93" s="244"/>
      <c r="D93" s="276">
        <f t="shared" si="6"/>
        <v>0</v>
      </c>
      <c r="E93" s="161">
        <f t="shared" si="26"/>
        <v>0</v>
      </c>
      <c r="F93" s="162">
        <f t="shared" si="27"/>
        <v>0</v>
      </c>
      <c r="G93" s="163">
        <f t="shared" si="28"/>
        <v>0</v>
      </c>
      <c r="H93" s="244"/>
      <c r="I93" s="244"/>
      <c r="J93" s="244"/>
      <c r="K93" s="244"/>
      <c r="L93" s="244"/>
      <c r="M93" s="166">
        <f t="shared" si="29"/>
        <v>0</v>
      </c>
      <c r="N93" s="167" t="str">
        <f t="shared" si="30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166">
        <f t="shared" si="31"/>
        <v>0</v>
      </c>
      <c r="AK93" s="168">
        <f t="shared" si="32"/>
        <v>0</v>
      </c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166">
        <f t="shared" si="33"/>
        <v>0</v>
      </c>
      <c r="BE93" s="168">
        <f t="shared" si="34"/>
        <v>0</v>
      </c>
      <c r="BF93" s="244"/>
      <c r="BG93" s="244"/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37">
        <f t="shared" si="35"/>
        <v>0</v>
      </c>
      <c r="CB93" s="171">
        <f t="shared" si="36"/>
        <v>0</v>
      </c>
      <c r="CC93" s="244"/>
      <c r="CD93" s="244"/>
      <c r="CE93" s="244"/>
      <c r="CF93" s="244"/>
      <c r="CG93" s="244"/>
      <c r="CH93" s="157"/>
      <c r="CI93" s="244"/>
      <c r="CJ93" s="156"/>
      <c r="CK93" s="156"/>
      <c r="CL93" s="156"/>
      <c r="CM93" s="173">
        <f t="shared" si="37"/>
        <v>0</v>
      </c>
      <c r="CN93" s="175" t="str">
        <f t="shared" si="38"/>
        <v>#DIV/0!</v>
      </c>
    </row>
    <row r="94" ht="15.75" customHeight="1">
      <c r="A94" s="124">
        <v>43.0</v>
      </c>
      <c r="B94" s="244"/>
      <c r="C94" s="244"/>
      <c r="D94" s="276">
        <f t="shared" si="6"/>
        <v>0</v>
      </c>
      <c r="E94" s="161">
        <f t="shared" si="26"/>
        <v>0</v>
      </c>
      <c r="F94" s="162">
        <f t="shared" si="27"/>
        <v>0</v>
      </c>
      <c r="G94" s="163">
        <f t="shared" si="28"/>
        <v>0</v>
      </c>
      <c r="H94" s="244"/>
      <c r="I94" s="244"/>
      <c r="J94" s="244"/>
      <c r="K94" s="244"/>
      <c r="L94" s="244"/>
      <c r="M94" s="166">
        <f t="shared" si="29"/>
        <v>0</v>
      </c>
      <c r="N94" s="167" t="str">
        <f t="shared" si="30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166">
        <f t="shared" si="31"/>
        <v>0</v>
      </c>
      <c r="AK94" s="168">
        <f t="shared" si="32"/>
        <v>0</v>
      </c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244"/>
      <c r="BD94" s="166">
        <f t="shared" si="33"/>
        <v>0</v>
      </c>
      <c r="BE94" s="168">
        <f t="shared" si="34"/>
        <v>0</v>
      </c>
      <c r="BF94" s="244"/>
      <c r="BG94" s="244"/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37">
        <f t="shared" si="35"/>
        <v>0</v>
      </c>
      <c r="CB94" s="171">
        <f t="shared" si="36"/>
        <v>0</v>
      </c>
      <c r="CC94" s="244"/>
      <c r="CD94" s="244"/>
      <c r="CE94" s="244"/>
      <c r="CF94" s="244"/>
      <c r="CG94" s="244"/>
      <c r="CH94" s="157"/>
      <c r="CI94" s="244"/>
      <c r="CJ94" s="156"/>
      <c r="CK94" s="156"/>
      <c r="CL94" s="156"/>
      <c r="CM94" s="173">
        <f t="shared" si="37"/>
        <v>0</v>
      </c>
      <c r="CN94" s="175" t="str">
        <f t="shared" si="38"/>
        <v>#DIV/0!</v>
      </c>
    </row>
    <row r="95" ht="15.75" customHeight="1">
      <c r="A95" s="124">
        <v>44.0</v>
      </c>
      <c r="B95" s="244"/>
      <c r="C95" s="244"/>
      <c r="D95" s="276">
        <f t="shared" si="6"/>
        <v>0</v>
      </c>
      <c r="E95" s="161">
        <f t="shared" si="26"/>
        <v>0</v>
      </c>
      <c r="F95" s="162">
        <f t="shared" si="27"/>
        <v>0</v>
      </c>
      <c r="G95" s="163">
        <f t="shared" si="28"/>
        <v>0</v>
      </c>
      <c r="H95" s="244"/>
      <c r="I95" s="244"/>
      <c r="J95" s="244"/>
      <c r="K95" s="244"/>
      <c r="L95" s="244"/>
      <c r="M95" s="166">
        <f t="shared" si="29"/>
        <v>0</v>
      </c>
      <c r="N95" s="167" t="str">
        <f t="shared" si="30"/>
        <v>#DIV/0!</v>
      </c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166">
        <f t="shared" si="31"/>
        <v>0</v>
      </c>
      <c r="AK95" s="168">
        <f t="shared" si="32"/>
        <v>0</v>
      </c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166">
        <f t="shared" si="33"/>
        <v>0</v>
      </c>
      <c r="BE95" s="168">
        <f t="shared" si="34"/>
        <v>0</v>
      </c>
      <c r="BF95" s="244"/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37">
        <f t="shared" si="35"/>
        <v>0</v>
      </c>
      <c r="CB95" s="171">
        <f t="shared" si="36"/>
        <v>0</v>
      </c>
      <c r="CC95" s="244"/>
      <c r="CD95" s="244"/>
      <c r="CE95" s="244"/>
      <c r="CF95" s="244"/>
      <c r="CG95" s="157"/>
      <c r="CH95" s="157"/>
      <c r="CI95" s="244"/>
      <c r="CJ95" s="156"/>
      <c r="CK95" s="156"/>
      <c r="CL95" s="156"/>
      <c r="CM95" s="173">
        <f t="shared" si="37"/>
        <v>0</v>
      </c>
      <c r="CN95" s="175" t="str">
        <f t="shared" si="38"/>
        <v>#DIV/0!</v>
      </c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8"/>
      <c r="BE96" s="10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8"/>
      <c r="CB96" s="8"/>
      <c r="CC96" s="9"/>
      <c r="CD96" s="9"/>
      <c r="CE96" s="9"/>
      <c r="CF96" s="9"/>
      <c r="CG96" s="9"/>
      <c r="CH96" s="157"/>
      <c r="CI96" s="9"/>
      <c r="CJ96" s="9"/>
      <c r="CK96" s="9"/>
      <c r="CL96" s="9"/>
      <c r="CM96" s="9"/>
      <c r="CN96" s="9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8"/>
      <c r="BE97" s="10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8"/>
      <c r="CB97" s="8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8"/>
      <c r="BE98" s="10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8"/>
      <c r="CB98" s="8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8"/>
      <c r="BE99" s="10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8"/>
      <c r="CB99" s="8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8"/>
      <c r="BE100" s="10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8"/>
      <c r="CB100" s="8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8"/>
      <c r="BE101" s="10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8"/>
      <c r="CB101" s="8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8"/>
      <c r="BE102" s="10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8"/>
      <c r="CB102" s="8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8"/>
      <c r="BE103" s="10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8"/>
      <c r="CB103" s="8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8"/>
      <c r="BE104" s="10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8"/>
      <c r="CB104" s="8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8"/>
      <c r="BE105" s="10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8"/>
      <c r="CB105" s="8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8"/>
      <c r="BE106" s="10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8"/>
      <c r="CB106" s="8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8"/>
      <c r="BE107" s="10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8"/>
      <c r="CB107" s="8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8"/>
      <c r="BE108" s="10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8"/>
      <c r="CB108" s="8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8"/>
      <c r="BE109" s="10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8"/>
      <c r="CB109" s="8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8"/>
      <c r="BE110" s="10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8"/>
      <c r="CB110" s="8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8"/>
      <c r="BE111" s="10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8"/>
      <c r="CB111" s="8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8"/>
      <c r="BE112" s="10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8"/>
      <c r="CB112" s="8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8"/>
      <c r="BE113" s="10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8"/>
      <c r="CB113" s="8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8"/>
      <c r="BE114" s="10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8"/>
      <c r="CB114" s="8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8"/>
      <c r="BE115" s="10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8"/>
      <c r="CB115" s="8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8"/>
      <c r="BE116" s="10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8"/>
      <c r="CB116" s="8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8"/>
      <c r="BE117" s="10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8"/>
      <c r="CB117" s="8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8"/>
      <c r="BE118" s="10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8"/>
      <c r="CB118" s="8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8"/>
      <c r="BE119" s="10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8"/>
      <c r="CB119" s="8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8"/>
      <c r="BE120" s="10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8"/>
      <c r="CB120" s="8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8"/>
      <c r="BE121" s="10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8"/>
      <c r="CB121" s="8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8"/>
      <c r="BE122" s="10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8"/>
      <c r="CB122" s="8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8"/>
      <c r="BE123" s="10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8"/>
      <c r="CB123" s="8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8"/>
      <c r="BE124" s="10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8"/>
      <c r="CB124" s="8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8"/>
      <c r="BE125" s="10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8"/>
      <c r="CB125" s="8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8"/>
      <c r="BE126" s="10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8"/>
      <c r="CB126" s="8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8"/>
      <c r="BE127" s="10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8"/>
      <c r="CB127" s="8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8"/>
      <c r="BE128" s="10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8"/>
      <c r="CB128" s="8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8"/>
      <c r="BE129" s="10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8"/>
      <c r="CB129" s="8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8"/>
      <c r="BE130" s="10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8"/>
      <c r="CB130" s="8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8"/>
      <c r="BE131" s="10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8"/>
      <c r="CB131" s="8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8"/>
      <c r="BE132" s="10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8"/>
      <c r="CB132" s="8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8"/>
      <c r="BE133" s="10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8"/>
      <c r="CB133" s="8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8"/>
      <c r="BE134" s="10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8"/>
      <c r="CB134" s="8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8"/>
      <c r="BE135" s="10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8"/>
      <c r="CB135" s="8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8"/>
      <c r="BE136" s="10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8"/>
      <c r="CB136" s="8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8"/>
      <c r="BE137" s="10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8"/>
      <c r="CB137" s="8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8"/>
      <c r="BE138" s="10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8"/>
      <c r="CB138" s="8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8"/>
      <c r="BE139" s="10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8"/>
      <c r="CB139" s="8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8"/>
      <c r="BE140" s="10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8"/>
      <c r="CB140" s="8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8"/>
      <c r="BE141" s="10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8"/>
      <c r="CB141" s="8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8"/>
      <c r="BE142" s="10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8"/>
      <c r="CB142" s="8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8"/>
      <c r="BE143" s="10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8"/>
      <c r="CB143" s="8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8"/>
      <c r="BE144" s="10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8"/>
      <c r="CB144" s="8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8"/>
      <c r="BE145" s="10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8"/>
      <c r="CB145" s="8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8"/>
      <c r="BE146" s="10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8"/>
      <c r="CB146" s="8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8"/>
      <c r="BE147" s="10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8"/>
      <c r="CB147" s="8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8"/>
      <c r="BE148" s="10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8"/>
      <c r="CB148" s="8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8"/>
      <c r="BE149" s="10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8"/>
      <c r="CB149" s="8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8"/>
      <c r="BE150" s="10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8"/>
      <c r="CB150" s="8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8"/>
      <c r="BE151" s="10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8"/>
      <c r="CB151" s="8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8"/>
      <c r="BE152" s="10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8"/>
      <c r="CB152" s="8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8"/>
      <c r="BE153" s="10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8"/>
      <c r="CB153" s="8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8"/>
      <c r="BE154" s="10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8"/>
      <c r="CB154" s="8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8"/>
      <c r="BE155" s="10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8"/>
      <c r="CB155" s="8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8"/>
      <c r="BE156" s="10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8"/>
      <c r="CB156" s="8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8"/>
      <c r="BE157" s="10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8"/>
      <c r="CB157" s="8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8"/>
      <c r="BE158" s="10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8"/>
      <c r="CB158" s="8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8"/>
      <c r="BE159" s="10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8"/>
      <c r="CB159" s="8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8"/>
      <c r="BE160" s="10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8"/>
      <c r="CB160" s="8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8"/>
      <c r="BE161" s="10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8"/>
      <c r="CB161" s="8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8"/>
      <c r="BE162" s="10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8"/>
      <c r="CB162" s="8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8"/>
      <c r="BE163" s="10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8"/>
      <c r="CB163" s="8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8"/>
      <c r="BE164" s="10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8"/>
      <c r="CB164" s="8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8"/>
      <c r="BE165" s="10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8"/>
      <c r="CB165" s="8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8"/>
      <c r="BE166" s="10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8"/>
      <c r="CB166" s="8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8"/>
      <c r="BE167" s="10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8"/>
      <c r="CB167" s="8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8"/>
      <c r="BE168" s="10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8"/>
      <c r="CB168" s="8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8"/>
      <c r="BE169" s="10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8"/>
      <c r="CB169" s="8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8"/>
      <c r="BE170" s="10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8"/>
      <c r="CB170" s="8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8"/>
      <c r="BE171" s="10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8"/>
      <c r="CB171" s="8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8"/>
      <c r="BE172" s="10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8"/>
      <c r="CB172" s="8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8"/>
      <c r="BE173" s="10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8"/>
      <c r="CB173" s="8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8"/>
      <c r="BE174" s="10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8"/>
      <c r="CB174" s="8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8"/>
      <c r="BE175" s="10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8"/>
      <c r="CB175" s="8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8"/>
      <c r="BE176" s="10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8"/>
      <c r="CB176" s="8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8"/>
      <c r="BE177" s="10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8"/>
      <c r="CB177" s="8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8"/>
      <c r="BE178" s="10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8"/>
      <c r="CB178" s="8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8"/>
      <c r="BE179" s="10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8"/>
      <c r="CB179" s="8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8"/>
      <c r="BE180" s="10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8"/>
      <c r="CB180" s="8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8"/>
      <c r="BE181" s="10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8"/>
      <c r="CB181" s="8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8"/>
      <c r="BE182" s="10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8"/>
      <c r="CB182" s="8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8"/>
      <c r="BE183" s="10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8"/>
      <c r="CB183" s="8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8"/>
      <c r="BE184" s="10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8"/>
      <c r="CB184" s="8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8"/>
      <c r="BE185" s="10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8"/>
      <c r="CB185" s="8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8"/>
      <c r="BE186" s="10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8"/>
      <c r="CB186" s="8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8"/>
      <c r="BE187" s="10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8"/>
      <c r="CB187" s="8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8"/>
      <c r="BE188" s="10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8"/>
      <c r="CB188" s="8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8"/>
      <c r="BE189" s="10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8"/>
      <c r="CB189" s="8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8"/>
      <c r="BE190" s="10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8"/>
      <c r="CB190" s="8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8"/>
      <c r="BE191" s="10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8"/>
      <c r="CB191" s="8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8"/>
      <c r="BE192" s="10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8"/>
      <c r="CB192" s="8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8"/>
      <c r="BE193" s="10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8"/>
      <c r="CB193" s="8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8"/>
      <c r="BE194" s="10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8"/>
      <c r="CB194" s="8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8"/>
      <c r="BE195" s="10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8"/>
      <c r="CB195" s="8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8"/>
      <c r="BE196" s="10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8"/>
      <c r="CB196" s="8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8"/>
      <c r="BE197" s="10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8"/>
      <c r="CB197" s="8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8"/>
      <c r="BE198" s="10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8"/>
      <c r="CB198" s="8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8"/>
      <c r="BE199" s="10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8"/>
      <c r="CB199" s="8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8"/>
      <c r="BE200" s="10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8"/>
      <c r="CB200" s="8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8"/>
      <c r="BE201" s="10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8"/>
      <c r="CB201" s="8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8"/>
      <c r="BE202" s="10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8"/>
      <c r="CB202" s="8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8"/>
      <c r="BE203" s="10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8"/>
      <c r="CB203" s="8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8"/>
      <c r="BE204" s="10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8"/>
      <c r="CB204" s="8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8"/>
      <c r="BE205" s="10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8"/>
      <c r="CB205" s="8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8"/>
      <c r="BE206" s="10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8"/>
      <c r="CB206" s="8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8"/>
      <c r="BE207" s="10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8"/>
      <c r="CB207" s="8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8"/>
      <c r="BE208" s="10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8"/>
      <c r="CB208" s="8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8"/>
      <c r="BE209" s="10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8"/>
      <c r="CB209" s="8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8"/>
      <c r="BE210" s="10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8"/>
      <c r="CB210" s="8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8"/>
      <c r="BE211" s="10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8"/>
      <c r="CB211" s="8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8"/>
      <c r="BE212" s="10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8"/>
      <c r="CB212" s="8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8"/>
      <c r="BE213" s="10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8"/>
      <c r="CB213" s="8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8"/>
      <c r="BE214" s="10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8"/>
      <c r="CB214" s="8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8"/>
      <c r="BE215" s="10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8"/>
      <c r="CB215" s="8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8"/>
      <c r="BE216" s="10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8"/>
      <c r="CB216" s="8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8"/>
      <c r="BE217" s="10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8"/>
      <c r="CB217" s="8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8"/>
      <c r="BE218" s="10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8"/>
      <c r="CB218" s="8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8"/>
      <c r="BE219" s="10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8"/>
      <c r="CB219" s="8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8"/>
      <c r="BE220" s="10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8"/>
      <c r="CB220" s="8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8"/>
      <c r="BE221" s="10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8"/>
      <c r="CB221" s="8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8"/>
      <c r="BE222" s="10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8"/>
      <c r="CB222" s="8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8"/>
      <c r="BE223" s="10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8"/>
      <c r="CB223" s="8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8"/>
      <c r="BE224" s="10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8"/>
      <c r="CB224" s="8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8"/>
      <c r="BE225" s="10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8"/>
      <c r="CB225" s="8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8"/>
      <c r="BE226" s="10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8"/>
      <c r="CB226" s="8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8"/>
      <c r="BE227" s="10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8"/>
      <c r="CB227" s="8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8"/>
      <c r="BE228" s="10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8"/>
      <c r="CB228" s="8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8"/>
      <c r="BE229" s="10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8"/>
      <c r="CB229" s="8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8"/>
      <c r="BE230" s="10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8"/>
      <c r="CB230" s="8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8"/>
      <c r="BE231" s="10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8"/>
      <c r="CB231" s="8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0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8"/>
      <c r="BE232" s="10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8"/>
      <c r="CB232" s="8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0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8"/>
      <c r="BE233" s="10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8"/>
      <c r="CB233" s="8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0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8"/>
      <c r="BE234" s="10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8"/>
      <c r="CB234" s="8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0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8"/>
      <c r="BE235" s="10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8"/>
      <c r="CB235" s="8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0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8"/>
      <c r="BE236" s="10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8"/>
      <c r="CB236" s="8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0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8"/>
      <c r="BE237" s="10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8"/>
      <c r="CB237" s="8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0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8"/>
      <c r="BE238" s="10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8"/>
      <c r="CB238" s="8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0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8"/>
      <c r="BE239" s="10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8"/>
      <c r="CB239" s="8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0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8"/>
      <c r="BE240" s="10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8"/>
      <c r="CB240" s="8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0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8"/>
      <c r="BE241" s="10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8"/>
      <c r="CB241" s="8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0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8"/>
      <c r="BE242" s="10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8"/>
      <c r="CB242" s="8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0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8"/>
      <c r="BE243" s="10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8"/>
      <c r="CB243" s="8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0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8"/>
      <c r="BE244" s="10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8"/>
      <c r="CB244" s="8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0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8"/>
      <c r="BE245" s="10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8"/>
      <c r="CB245" s="8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0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8"/>
      <c r="BE246" s="10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8"/>
      <c r="CB246" s="8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0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8"/>
      <c r="BE247" s="10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8"/>
      <c r="CB247" s="8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0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8"/>
      <c r="BE248" s="10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8"/>
      <c r="CB248" s="8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0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8"/>
      <c r="BE249" s="10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8"/>
      <c r="CB249" s="8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0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8"/>
      <c r="BE250" s="10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8"/>
      <c r="CB250" s="8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0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8"/>
      <c r="BE251" s="10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8"/>
      <c r="CB251" s="8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0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8"/>
      <c r="BE252" s="10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8"/>
      <c r="CB252" s="8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0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8"/>
      <c r="BE253" s="10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8"/>
      <c r="CB253" s="8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0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8"/>
      <c r="BE254" s="10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8"/>
      <c r="CB254" s="8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0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8"/>
      <c r="BE255" s="10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8"/>
      <c r="CB255" s="8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0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8"/>
      <c r="BE256" s="10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8"/>
      <c r="CB256" s="8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0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8"/>
      <c r="BE257" s="10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8"/>
      <c r="CB257" s="8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0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8"/>
      <c r="BE258" s="10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8"/>
      <c r="CB258" s="8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0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8"/>
      <c r="BE259" s="10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8"/>
      <c r="CB259" s="8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0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8"/>
      <c r="BE260" s="10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8"/>
      <c r="CB260" s="8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0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8"/>
      <c r="BE261" s="10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8"/>
      <c r="CB261" s="8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0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8"/>
      <c r="BE262" s="10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8"/>
      <c r="CB262" s="8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ht="15.75" customHeight="1">
      <c r="A263" s="8"/>
      <c r="B263" s="9"/>
      <c r="C263" s="9"/>
      <c r="D263" s="8"/>
      <c r="E263" s="8"/>
      <c r="F263" s="8"/>
      <c r="G263" s="8"/>
      <c r="H263" s="9"/>
      <c r="I263" s="9"/>
      <c r="J263" s="9"/>
      <c r="K263" s="9"/>
      <c r="L263" s="9"/>
      <c r="M263" s="8"/>
      <c r="N263" s="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8"/>
      <c r="AK263" s="10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8"/>
      <c r="BE263" s="10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8"/>
      <c r="CB263" s="8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ht="15.75" customHeight="1">
      <c r="A264" s="8"/>
      <c r="B264" s="9"/>
      <c r="C264" s="9"/>
      <c r="D264" s="8"/>
      <c r="E264" s="8"/>
      <c r="F264" s="8"/>
      <c r="G264" s="8"/>
      <c r="H264" s="9"/>
      <c r="I264" s="9"/>
      <c r="J264" s="9"/>
      <c r="K264" s="9"/>
      <c r="L264" s="9"/>
      <c r="M264" s="8"/>
      <c r="N264" s="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8"/>
      <c r="AK264" s="10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8"/>
      <c r="BE264" s="10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8"/>
      <c r="CB264" s="8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ht="15.75" customHeight="1">
      <c r="A265" s="8"/>
      <c r="B265" s="9"/>
      <c r="C265" s="9"/>
      <c r="D265" s="8"/>
      <c r="E265" s="8"/>
      <c r="F265" s="8"/>
      <c r="G265" s="8"/>
      <c r="H265" s="9"/>
      <c r="I265" s="9"/>
      <c r="J265" s="9"/>
      <c r="K265" s="9"/>
      <c r="L265" s="9"/>
      <c r="M265" s="8"/>
      <c r="N265" s="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8"/>
      <c r="AK265" s="10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8"/>
      <c r="BE265" s="10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8"/>
      <c r="CB265" s="8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ht="15.75" customHeight="1">
      <c r="A266" s="8"/>
      <c r="B266" s="9"/>
      <c r="C266" s="9"/>
      <c r="D266" s="8"/>
      <c r="E266" s="8"/>
      <c r="F266" s="8"/>
      <c r="G266" s="8"/>
      <c r="H266" s="9"/>
      <c r="I266" s="9"/>
      <c r="J266" s="9"/>
      <c r="K266" s="9"/>
      <c r="L266" s="9"/>
      <c r="M266" s="8"/>
      <c r="N266" s="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8"/>
      <c r="AK266" s="10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8"/>
      <c r="BE266" s="10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8"/>
      <c r="CB266" s="8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ht="15.75" customHeight="1">
      <c r="A267" s="8"/>
      <c r="B267" s="9"/>
      <c r="C267" s="9"/>
      <c r="D267" s="8"/>
      <c r="E267" s="8"/>
      <c r="F267" s="8"/>
      <c r="G267" s="8"/>
      <c r="H267" s="9"/>
      <c r="I267" s="9"/>
      <c r="J267" s="9"/>
      <c r="K267" s="9"/>
      <c r="L267" s="9"/>
      <c r="M267" s="8"/>
      <c r="N267" s="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8"/>
      <c r="AK267" s="10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8"/>
      <c r="BE267" s="10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8"/>
      <c r="CB267" s="8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ht="15.75" customHeight="1">
      <c r="A268" s="8"/>
      <c r="B268" s="9"/>
      <c r="C268" s="9"/>
      <c r="D268" s="8"/>
      <c r="E268" s="8"/>
      <c r="F268" s="8"/>
      <c r="G268" s="8"/>
      <c r="H268" s="9"/>
      <c r="I268" s="9"/>
      <c r="J268" s="9"/>
      <c r="K268" s="9"/>
      <c r="L268" s="9"/>
      <c r="M268" s="8"/>
      <c r="N268" s="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8"/>
      <c r="AK268" s="10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8"/>
      <c r="BE268" s="10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8"/>
      <c r="CB268" s="8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ht="15.75" customHeight="1">
      <c r="A269" s="8"/>
      <c r="B269" s="9"/>
      <c r="C269" s="9"/>
      <c r="D269" s="8"/>
      <c r="E269" s="8"/>
      <c r="F269" s="8"/>
      <c r="G269" s="8"/>
      <c r="H269" s="9"/>
      <c r="I269" s="9"/>
      <c r="J269" s="9"/>
      <c r="K269" s="9"/>
      <c r="L269" s="9"/>
      <c r="M269" s="8"/>
      <c r="N269" s="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8"/>
      <c r="AK269" s="10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8"/>
      <c r="BE269" s="10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8"/>
      <c r="CB269" s="8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ht="15.75" customHeight="1">
      <c r="A270" s="8"/>
      <c r="B270" s="9"/>
      <c r="C270" s="9"/>
      <c r="D270" s="8"/>
      <c r="E270" s="8"/>
      <c r="F270" s="8"/>
      <c r="G270" s="8"/>
      <c r="H270" s="9"/>
      <c r="I270" s="9"/>
      <c r="J270" s="9"/>
      <c r="K270" s="9"/>
      <c r="L270" s="9"/>
      <c r="M270" s="8"/>
      <c r="N270" s="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8"/>
      <c r="AK270" s="10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8"/>
      <c r="BE270" s="10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8"/>
      <c r="CB270" s="8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ht="15.75" customHeight="1">
      <c r="A271" s="8"/>
      <c r="B271" s="9"/>
      <c r="C271" s="9"/>
      <c r="D271" s="8"/>
      <c r="E271" s="8"/>
      <c r="F271" s="8"/>
      <c r="G271" s="8"/>
      <c r="H271" s="9"/>
      <c r="I271" s="9"/>
      <c r="J271" s="9"/>
      <c r="K271" s="9"/>
      <c r="L271" s="9"/>
      <c r="M271" s="8"/>
      <c r="N271" s="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8"/>
      <c r="AK271" s="10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8"/>
      <c r="BE271" s="10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8"/>
      <c r="CB271" s="8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ht="15.75" customHeight="1">
      <c r="A272" s="8"/>
      <c r="B272" s="9"/>
      <c r="C272" s="9"/>
      <c r="D272" s="8"/>
      <c r="E272" s="8"/>
      <c r="F272" s="8"/>
      <c r="G272" s="8"/>
      <c r="H272" s="9"/>
      <c r="I272" s="9"/>
      <c r="J272" s="9"/>
      <c r="K272" s="9"/>
      <c r="L272" s="9"/>
      <c r="M272" s="8"/>
      <c r="N272" s="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8"/>
      <c r="AK272" s="10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8"/>
      <c r="BE272" s="10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8"/>
      <c r="CB272" s="8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ht="15.75" customHeight="1">
      <c r="A273" s="8"/>
      <c r="B273" s="9"/>
      <c r="C273" s="9"/>
      <c r="D273" s="8"/>
      <c r="E273" s="8"/>
      <c r="F273" s="8"/>
      <c r="G273" s="8"/>
      <c r="H273" s="9"/>
      <c r="I273" s="9"/>
      <c r="J273" s="9"/>
      <c r="K273" s="9"/>
      <c r="L273" s="9"/>
      <c r="M273" s="8"/>
      <c r="N273" s="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8"/>
      <c r="AK273" s="10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8"/>
      <c r="BE273" s="10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8"/>
      <c r="CB273" s="8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ht="15.75" customHeight="1">
      <c r="A274" s="8"/>
      <c r="B274" s="9"/>
      <c r="C274" s="9"/>
      <c r="D274" s="8"/>
      <c r="E274" s="8"/>
      <c r="F274" s="8"/>
      <c r="G274" s="8"/>
      <c r="H274" s="9"/>
      <c r="I274" s="9"/>
      <c r="J274" s="9"/>
      <c r="K274" s="9"/>
      <c r="L274" s="9"/>
      <c r="M274" s="8"/>
      <c r="N274" s="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8"/>
      <c r="AK274" s="10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8"/>
      <c r="BE274" s="10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8"/>
      <c r="CB274" s="8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ht="15.75" customHeight="1">
      <c r="A275" s="8"/>
      <c r="B275" s="9"/>
      <c r="C275" s="9"/>
      <c r="D275" s="8"/>
      <c r="E275" s="8"/>
      <c r="F275" s="8"/>
      <c r="G275" s="8"/>
      <c r="H275" s="9"/>
      <c r="I275" s="9"/>
      <c r="J275" s="9"/>
      <c r="K275" s="9"/>
      <c r="L275" s="9"/>
      <c r="M275" s="8"/>
      <c r="N275" s="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8"/>
      <c r="AK275" s="10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8"/>
      <c r="BE275" s="10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8"/>
      <c r="CB275" s="8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ht="15.75" customHeight="1">
      <c r="A276" s="8"/>
      <c r="B276" s="9"/>
      <c r="C276" s="9"/>
      <c r="D276" s="8"/>
      <c r="E276" s="8"/>
      <c r="F276" s="8"/>
      <c r="G276" s="8"/>
      <c r="H276" s="9"/>
      <c r="I276" s="9"/>
      <c r="J276" s="9"/>
      <c r="K276" s="9"/>
      <c r="L276" s="9"/>
      <c r="M276" s="8"/>
      <c r="N276" s="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8"/>
      <c r="AK276" s="10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8"/>
      <c r="BE276" s="10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8"/>
      <c r="CB276" s="8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ht="15.75" customHeight="1">
      <c r="A277" s="8"/>
      <c r="B277" s="9"/>
      <c r="C277" s="9"/>
      <c r="D277" s="8"/>
      <c r="E277" s="8"/>
      <c r="F277" s="8"/>
      <c r="G277" s="8"/>
      <c r="H277" s="9"/>
      <c r="I277" s="9"/>
      <c r="J277" s="9"/>
      <c r="K277" s="9"/>
      <c r="L277" s="9"/>
      <c r="M277" s="8"/>
      <c r="N277" s="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8"/>
      <c r="AK277" s="10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8"/>
      <c r="BE277" s="10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8"/>
      <c r="CB277" s="8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ht="15.75" customHeight="1">
      <c r="A278" s="8"/>
      <c r="B278" s="9"/>
      <c r="C278" s="9"/>
      <c r="D278" s="8"/>
      <c r="E278" s="8"/>
      <c r="F278" s="8"/>
      <c r="G278" s="8"/>
      <c r="H278" s="9"/>
      <c r="I278" s="9"/>
      <c r="J278" s="9"/>
      <c r="K278" s="9"/>
      <c r="L278" s="9"/>
      <c r="M278" s="8"/>
      <c r="N278" s="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8"/>
      <c r="AK278" s="10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8"/>
      <c r="BE278" s="10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8"/>
      <c r="CB278" s="8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ht="15.75" customHeight="1">
      <c r="A279" s="8"/>
      <c r="B279" s="9"/>
      <c r="C279" s="9"/>
      <c r="D279" s="8"/>
      <c r="E279" s="8"/>
      <c r="F279" s="8"/>
      <c r="G279" s="8"/>
      <c r="H279" s="9"/>
      <c r="I279" s="9"/>
      <c r="J279" s="9"/>
      <c r="K279" s="9"/>
      <c r="L279" s="9"/>
      <c r="M279" s="8"/>
      <c r="N279" s="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8"/>
      <c r="AK279" s="10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8"/>
      <c r="BE279" s="10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8"/>
      <c r="CB279" s="8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ht="15.75" customHeight="1">
      <c r="A280" s="8"/>
      <c r="B280" s="9"/>
      <c r="C280" s="9"/>
      <c r="D280" s="8"/>
      <c r="E280" s="8"/>
      <c r="F280" s="8"/>
      <c r="G280" s="8"/>
      <c r="H280" s="9"/>
      <c r="I280" s="9"/>
      <c r="J280" s="9"/>
      <c r="K280" s="9"/>
      <c r="L280" s="9"/>
      <c r="M280" s="8"/>
      <c r="N280" s="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8"/>
      <c r="AK280" s="10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8"/>
      <c r="BE280" s="10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8"/>
      <c r="CB280" s="8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ht="15.75" customHeight="1">
      <c r="A281" s="8"/>
      <c r="B281" s="9"/>
      <c r="C281" s="9"/>
      <c r="D281" s="8"/>
      <c r="E281" s="8"/>
      <c r="F281" s="8"/>
      <c r="G281" s="8"/>
      <c r="H281" s="9"/>
      <c r="I281" s="9"/>
      <c r="J281" s="9"/>
      <c r="K281" s="9"/>
      <c r="L281" s="9"/>
      <c r="M281" s="8"/>
      <c r="N281" s="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8"/>
      <c r="AK281" s="10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8"/>
      <c r="BE281" s="10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8"/>
      <c r="CB281" s="8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ht="15.75" customHeight="1">
      <c r="A282" s="8"/>
      <c r="B282" s="9"/>
      <c r="C282" s="9"/>
      <c r="D282" s="8"/>
      <c r="E282" s="8"/>
      <c r="F282" s="8"/>
      <c r="G282" s="8"/>
      <c r="H282" s="9"/>
      <c r="I282" s="9"/>
      <c r="J282" s="9"/>
      <c r="K282" s="9"/>
      <c r="L282" s="9"/>
      <c r="M282" s="8"/>
      <c r="N282" s="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8"/>
      <c r="AK282" s="10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8"/>
      <c r="BE282" s="10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8"/>
      <c r="CB282" s="8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ht="15.75" customHeight="1">
      <c r="A283" s="8"/>
      <c r="B283" s="9"/>
      <c r="C283" s="9"/>
      <c r="D283" s="8"/>
      <c r="E283" s="8"/>
      <c r="F283" s="8"/>
      <c r="G283" s="8"/>
      <c r="H283" s="9"/>
      <c r="I283" s="9"/>
      <c r="J283" s="9"/>
      <c r="K283" s="9"/>
      <c r="L283" s="9"/>
      <c r="M283" s="8"/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8"/>
      <c r="AK283" s="10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8"/>
      <c r="BE283" s="10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8"/>
      <c r="CB283" s="8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ht="15.75" customHeight="1">
      <c r="A284" s="8"/>
      <c r="B284" s="9"/>
      <c r="C284" s="9"/>
      <c r="D284" s="8"/>
      <c r="E284" s="8"/>
      <c r="F284" s="8"/>
      <c r="G284" s="8"/>
      <c r="H284" s="9"/>
      <c r="I284" s="9"/>
      <c r="J284" s="9"/>
      <c r="K284" s="9"/>
      <c r="L284" s="9"/>
      <c r="M284" s="8"/>
      <c r="N284" s="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8"/>
      <c r="AK284" s="10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8"/>
      <c r="BE284" s="10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8"/>
      <c r="CB284" s="8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ht="15.75" customHeight="1">
      <c r="A285" s="305" t="s">
        <v>231</v>
      </c>
      <c r="B285" s="2"/>
      <c r="C285" s="3"/>
      <c r="D285" s="4"/>
      <c r="E285" s="4"/>
      <c r="F285" s="6"/>
      <c r="G285" s="8"/>
      <c r="H285" s="9"/>
      <c r="I285" s="9"/>
      <c r="J285" s="9"/>
      <c r="K285" s="9"/>
      <c r="L285" s="9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8"/>
      <c r="AK285" s="10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8"/>
      <c r="BE285" s="10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8"/>
      <c r="CB285" s="8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ht="15.75" customHeight="1">
      <c r="A286" s="12" t="s">
        <v>4</v>
      </c>
      <c r="B286" s="13"/>
      <c r="C286" s="30"/>
      <c r="D286" s="15"/>
      <c r="E286" s="15"/>
      <c r="F286" s="16"/>
      <c r="G286" s="8"/>
      <c r="H286" s="9"/>
      <c r="I286" s="9"/>
      <c r="J286" s="9"/>
      <c r="K286" s="9"/>
      <c r="L286" s="9"/>
      <c r="M286" s="8"/>
      <c r="N286" s="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8"/>
      <c r="AK286" s="10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8"/>
      <c r="BE286" s="10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8"/>
      <c r="CB286" s="8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ht="15.75" customHeight="1">
      <c r="A287" s="12" t="s">
        <v>6</v>
      </c>
      <c r="B287" s="13"/>
      <c r="C287" s="30"/>
      <c r="D287" s="15"/>
      <c r="E287" s="15"/>
      <c r="F287" s="16"/>
      <c r="G287" s="8"/>
      <c r="H287" s="9"/>
      <c r="I287" s="9"/>
      <c r="J287" s="9"/>
      <c r="K287" s="9"/>
      <c r="L287" s="9"/>
      <c r="M287" s="8"/>
      <c r="N287" s="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8"/>
      <c r="AK287" s="10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8"/>
      <c r="BE287" s="10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8"/>
      <c r="CB287" s="8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ht="15.75" customHeight="1">
      <c r="A288" s="12" t="s">
        <v>8</v>
      </c>
      <c r="B288" s="13"/>
      <c r="C288" s="30"/>
      <c r="D288" s="15"/>
      <c r="E288" s="15"/>
      <c r="F288" s="16"/>
      <c r="G288" s="8"/>
      <c r="H288" s="9"/>
      <c r="I288" s="9"/>
      <c r="J288" s="9"/>
      <c r="K288" s="9"/>
      <c r="L288" s="9"/>
      <c r="M288" s="8"/>
      <c r="N288" s="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8"/>
      <c r="AK288" s="10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8"/>
      <c r="BE288" s="10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8"/>
      <c r="CB288" s="8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ht="15.75" customHeight="1">
      <c r="A289" s="12" t="s">
        <v>10</v>
      </c>
      <c r="B289" s="13"/>
      <c r="C289" s="306"/>
      <c r="D289" s="15"/>
      <c r="E289" s="15"/>
      <c r="F289" s="16"/>
      <c r="G289" s="22"/>
      <c r="H289" s="9"/>
      <c r="I289" s="9"/>
      <c r="J289" s="9"/>
      <c r="K289" s="9"/>
      <c r="L289" s="9"/>
      <c r="M289" s="8"/>
      <c r="N289" s="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8"/>
      <c r="AK289" s="10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8"/>
      <c r="BE289" s="10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8"/>
      <c r="CB289" s="8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ht="15.75" customHeight="1">
      <c r="A290" s="23" t="s">
        <v>11</v>
      </c>
      <c r="B290" s="24"/>
      <c r="C290" s="25"/>
      <c r="D290" s="26"/>
      <c r="E290" s="26"/>
      <c r="F290" s="27"/>
      <c r="G290" s="28"/>
      <c r="H290" s="9"/>
      <c r="I290" s="9"/>
      <c r="J290" s="9"/>
      <c r="K290" s="9"/>
      <c r="L290" s="9"/>
      <c r="M290" s="8"/>
      <c r="N290" s="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8"/>
      <c r="AK290" s="10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8"/>
      <c r="BE290" s="10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8"/>
      <c r="CB290" s="8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ht="15.75" customHeight="1">
      <c r="A291" s="22"/>
      <c r="B291" s="31"/>
      <c r="C291" s="32"/>
      <c r="D291" s="22"/>
      <c r="E291" s="22"/>
      <c r="F291" s="34"/>
      <c r="G291" s="28"/>
      <c r="H291" s="36">
        <v>1.0</v>
      </c>
      <c r="I291" s="37">
        <v>2.0</v>
      </c>
      <c r="J291" s="37">
        <v>3.0</v>
      </c>
      <c r="K291" s="37"/>
      <c r="L291" s="37">
        <v>4.0</v>
      </c>
      <c r="M291" s="39"/>
      <c r="N291" s="40"/>
      <c r="O291" s="41">
        <v>1.0</v>
      </c>
      <c r="P291" s="42">
        <v>2.0</v>
      </c>
      <c r="Q291" s="42">
        <v>3.0</v>
      </c>
      <c r="R291" s="42">
        <v>4.0</v>
      </c>
      <c r="S291" s="42">
        <v>5.0</v>
      </c>
      <c r="T291" s="42">
        <v>6.0</v>
      </c>
      <c r="U291" s="42">
        <v>7.0</v>
      </c>
      <c r="V291" s="42">
        <v>8.0</v>
      </c>
      <c r="W291" s="42">
        <v>9.0</v>
      </c>
      <c r="X291" s="42">
        <v>10.0</v>
      </c>
      <c r="Y291" s="42">
        <v>11.0</v>
      </c>
      <c r="Z291" s="42">
        <v>12.0</v>
      </c>
      <c r="AA291" s="42">
        <v>13.0</v>
      </c>
      <c r="AB291" s="42">
        <v>14.0</v>
      </c>
      <c r="AC291" s="42">
        <v>15.0</v>
      </c>
      <c r="AD291" s="42">
        <v>16.0</v>
      </c>
      <c r="AE291" s="45">
        <v>17.0</v>
      </c>
      <c r="AF291" s="45"/>
      <c r="AG291" s="45"/>
      <c r="AH291" s="45"/>
      <c r="AI291" s="45"/>
      <c r="AJ291" s="43"/>
      <c r="AK291" s="44"/>
      <c r="AL291" s="45">
        <v>1.0</v>
      </c>
      <c r="AM291" s="45">
        <v>2.0</v>
      </c>
      <c r="AN291" s="45">
        <v>3.0</v>
      </c>
      <c r="AO291" s="45">
        <v>4.0</v>
      </c>
      <c r="AP291" s="45">
        <v>5.0</v>
      </c>
      <c r="AQ291" s="45">
        <v>6.0</v>
      </c>
      <c r="AR291" s="45">
        <v>7.0</v>
      </c>
      <c r="AS291" s="45">
        <v>8.0</v>
      </c>
      <c r="AT291" s="45">
        <v>9.0</v>
      </c>
      <c r="AU291" s="45">
        <v>10.0</v>
      </c>
      <c r="AV291" s="45">
        <v>11.0</v>
      </c>
      <c r="AW291" s="45">
        <v>12.0</v>
      </c>
      <c r="AX291" s="45">
        <v>13.0</v>
      </c>
      <c r="AY291" s="45">
        <v>14.0</v>
      </c>
      <c r="AZ291" s="45">
        <v>15.0</v>
      </c>
      <c r="BA291" s="45">
        <v>16.0</v>
      </c>
      <c r="BB291" s="45">
        <v>17.0</v>
      </c>
      <c r="BC291" s="45">
        <v>18.0</v>
      </c>
      <c r="BD291" s="43"/>
      <c r="BE291" s="44"/>
      <c r="BF291" s="45">
        <v>1.0</v>
      </c>
      <c r="BG291" s="45">
        <v>2.0</v>
      </c>
      <c r="BH291" s="45">
        <v>3.0</v>
      </c>
      <c r="BI291" s="45">
        <v>4.0</v>
      </c>
      <c r="BJ291" s="45">
        <v>5.0</v>
      </c>
      <c r="BK291" s="45">
        <v>6.0</v>
      </c>
      <c r="BL291" s="45">
        <v>7.0</v>
      </c>
      <c r="BM291" s="45">
        <v>8.0</v>
      </c>
      <c r="BN291" s="45">
        <v>9.0</v>
      </c>
      <c r="BO291" s="45">
        <v>10.0</v>
      </c>
      <c r="BP291" s="45">
        <v>11.0</v>
      </c>
      <c r="BQ291" s="45">
        <v>12.0</v>
      </c>
      <c r="BR291" s="45">
        <v>13.0</v>
      </c>
      <c r="BS291" s="45">
        <v>14.0</v>
      </c>
      <c r="BT291" s="45">
        <v>15.0</v>
      </c>
      <c r="BU291" s="45">
        <v>16.0</v>
      </c>
      <c r="BV291" s="45">
        <v>17.0</v>
      </c>
      <c r="BW291" s="45">
        <v>18.0</v>
      </c>
      <c r="BX291" s="45">
        <v>19.0</v>
      </c>
      <c r="BY291" s="45">
        <v>20.0</v>
      </c>
      <c r="BZ291" s="45">
        <v>21.0</v>
      </c>
      <c r="CA291" s="43"/>
      <c r="CB291" s="43"/>
      <c r="CC291" s="45">
        <v>1.0</v>
      </c>
      <c r="CD291" s="45">
        <v>2.0</v>
      </c>
      <c r="CE291" s="45">
        <v>3.0</v>
      </c>
      <c r="CF291" s="45">
        <v>4.0</v>
      </c>
      <c r="CG291" s="45">
        <v>5.0</v>
      </c>
      <c r="CH291" s="45">
        <v>6.0</v>
      </c>
      <c r="CI291" s="45">
        <v>7.0</v>
      </c>
      <c r="CJ291" s="45">
        <v>8.0</v>
      </c>
      <c r="CK291" s="45">
        <v>9.0</v>
      </c>
      <c r="CL291" s="45">
        <v>10.0</v>
      </c>
      <c r="CM291" s="46"/>
      <c r="CN291" s="46"/>
    </row>
    <row r="292" ht="78.75" customHeight="1">
      <c r="A292" s="47"/>
      <c r="B292" s="45"/>
      <c r="C292" s="42"/>
      <c r="D292" s="48" t="s">
        <v>15</v>
      </c>
      <c r="E292" s="49" t="s">
        <v>17</v>
      </c>
      <c r="F292" s="51" t="s">
        <v>18</v>
      </c>
      <c r="G292" s="52" t="s">
        <v>19</v>
      </c>
      <c r="H292" s="307">
        <v>45537.0</v>
      </c>
      <c r="I292" s="308">
        <v>45538.0</v>
      </c>
      <c r="J292" s="308">
        <v>45539.0</v>
      </c>
      <c r="K292" s="308"/>
      <c r="L292" s="308">
        <v>45540.0</v>
      </c>
      <c r="M292" s="309" t="s">
        <v>232</v>
      </c>
      <c r="N292" s="310" t="s">
        <v>233</v>
      </c>
      <c r="O292" s="311">
        <v>45566.0</v>
      </c>
      <c r="P292" s="312">
        <v>45568.0</v>
      </c>
      <c r="Q292" s="312">
        <v>45569.0</v>
      </c>
      <c r="R292" s="312">
        <v>45572.0</v>
      </c>
      <c r="S292" s="312">
        <v>45573.0</v>
      </c>
      <c r="T292" s="312">
        <v>45574.0</v>
      </c>
      <c r="U292" s="312">
        <v>45575.0</v>
      </c>
      <c r="V292" s="312">
        <v>45579.0</v>
      </c>
      <c r="W292" s="312">
        <v>45580.0</v>
      </c>
      <c r="X292" s="312">
        <v>45581.0</v>
      </c>
      <c r="Y292" s="312">
        <v>45582.0</v>
      </c>
      <c r="Z292" s="312">
        <v>45583.0</v>
      </c>
      <c r="AA292" s="312">
        <v>45586.0</v>
      </c>
      <c r="AB292" s="312">
        <v>45587.0</v>
      </c>
      <c r="AC292" s="312">
        <v>45588.0</v>
      </c>
      <c r="AD292" s="312">
        <v>45589.0</v>
      </c>
      <c r="AE292" s="313">
        <v>45590.0</v>
      </c>
      <c r="AF292" s="313"/>
      <c r="AG292" s="313"/>
      <c r="AH292" s="313"/>
      <c r="AI292" s="313"/>
      <c r="AJ292" s="314" t="s">
        <v>234</v>
      </c>
      <c r="AK292" s="315" t="s">
        <v>235</v>
      </c>
      <c r="AL292" s="316">
        <v>45600.0</v>
      </c>
      <c r="AM292" s="316">
        <v>45601.0</v>
      </c>
      <c r="AN292" s="316">
        <v>45602.0</v>
      </c>
      <c r="AO292" s="316">
        <v>45603.0</v>
      </c>
      <c r="AP292" s="316">
        <v>45604.0</v>
      </c>
      <c r="AQ292" s="316">
        <v>45607.0</v>
      </c>
      <c r="AR292" s="316">
        <v>45608.0</v>
      </c>
      <c r="AS292" s="316">
        <v>45609.0</v>
      </c>
      <c r="AT292" s="316">
        <v>45610.0</v>
      </c>
      <c r="AU292" s="316">
        <v>45611.0</v>
      </c>
      <c r="AV292" s="316">
        <v>45614.0</v>
      </c>
      <c r="AW292" s="316">
        <v>45615.0</v>
      </c>
      <c r="AX292" s="316">
        <v>45616.0</v>
      </c>
      <c r="AY292" s="316">
        <v>45617.0</v>
      </c>
      <c r="AZ292" s="316">
        <v>45618.0</v>
      </c>
      <c r="BA292" s="316">
        <v>45621.0</v>
      </c>
      <c r="BB292" s="316">
        <v>45622.0</v>
      </c>
      <c r="BC292" s="316">
        <v>45623.0</v>
      </c>
      <c r="BD292" s="317" t="s">
        <v>236</v>
      </c>
      <c r="BE292" s="318" t="s">
        <v>237</v>
      </c>
      <c r="BF292" s="316">
        <v>45628.0</v>
      </c>
      <c r="BG292" s="316">
        <v>45629.0</v>
      </c>
      <c r="BH292" s="316">
        <v>45630.0</v>
      </c>
      <c r="BI292" s="316">
        <v>45631.0</v>
      </c>
      <c r="BJ292" s="316">
        <v>45632.0</v>
      </c>
      <c r="BK292" s="316">
        <v>45635.0</v>
      </c>
      <c r="BL292" s="316">
        <v>45636.0</v>
      </c>
      <c r="BM292" s="316">
        <v>45637.0</v>
      </c>
      <c r="BN292" s="316">
        <v>45638.0</v>
      </c>
      <c r="BO292" s="316">
        <v>45639.0</v>
      </c>
      <c r="BP292" s="316">
        <v>45642.0</v>
      </c>
      <c r="BQ292" s="316">
        <v>45643.0</v>
      </c>
      <c r="BR292" s="316">
        <v>45644.0</v>
      </c>
      <c r="BS292" s="316">
        <v>45645.0</v>
      </c>
      <c r="BT292" s="316">
        <v>45646.0</v>
      </c>
      <c r="BU292" s="316">
        <v>45649.0</v>
      </c>
      <c r="BV292" s="316">
        <v>45650.0</v>
      </c>
      <c r="BW292" s="316">
        <v>45652.0</v>
      </c>
      <c r="BX292" s="316">
        <v>45653.0</v>
      </c>
      <c r="BY292" s="316">
        <v>45656.0</v>
      </c>
      <c r="BZ292" s="316">
        <v>45657.0</v>
      </c>
      <c r="CA292" s="319" t="s">
        <v>30</v>
      </c>
      <c r="CB292" s="320" t="s">
        <v>238</v>
      </c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9" t="s">
        <v>30</v>
      </c>
      <c r="CN292" s="71" t="s">
        <v>32</v>
      </c>
    </row>
    <row r="293" ht="15.75" customHeight="1">
      <c r="A293" s="75" t="s">
        <v>448</v>
      </c>
      <c r="B293" s="76" t="s">
        <v>40</v>
      </c>
      <c r="C293" s="77" t="s">
        <v>41</v>
      </c>
      <c r="D293" s="85">
        <f>SUM(M293+AJ293+BD293+CA293+CM293)</f>
        <v>0</v>
      </c>
      <c r="E293" s="88"/>
      <c r="F293" s="90"/>
      <c r="G293" s="91"/>
      <c r="H293" s="321">
        <f t="shared" ref="H293:J293" si="39">SUM(H294:H330)</f>
        <v>0</v>
      </c>
      <c r="I293" s="322">
        <f t="shared" si="39"/>
        <v>0</v>
      </c>
      <c r="J293" s="322">
        <f t="shared" si="39"/>
        <v>0</v>
      </c>
      <c r="K293" s="322"/>
      <c r="L293" s="322">
        <f>SUM(L294:L330)</f>
        <v>0</v>
      </c>
      <c r="M293" s="108">
        <f>COUNTIF(H293:L293,"&gt;0")</f>
        <v>0</v>
      </c>
      <c r="N293" s="323">
        <f>COUNTIF(H293:L293,"&gt;0")</f>
        <v>0</v>
      </c>
      <c r="O293" s="321">
        <f t="shared" ref="O293:AE293" si="40">SUM(O294:O330)</f>
        <v>0</v>
      </c>
      <c r="P293" s="322">
        <f t="shared" si="40"/>
        <v>0</v>
      </c>
      <c r="Q293" s="322">
        <f t="shared" si="40"/>
        <v>0</v>
      </c>
      <c r="R293" s="322">
        <f t="shared" si="40"/>
        <v>0</v>
      </c>
      <c r="S293" s="322">
        <f t="shared" si="40"/>
        <v>0</v>
      </c>
      <c r="T293" s="322">
        <f t="shared" si="40"/>
        <v>0</v>
      </c>
      <c r="U293" s="322">
        <f t="shared" si="40"/>
        <v>0</v>
      </c>
      <c r="V293" s="322">
        <f t="shared" si="40"/>
        <v>0</v>
      </c>
      <c r="W293" s="322">
        <f t="shared" si="40"/>
        <v>0</v>
      </c>
      <c r="X293" s="322">
        <f t="shared" si="40"/>
        <v>0</v>
      </c>
      <c r="Y293" s="322">
        <f t="shared" si="40"/>
        <v>0</v>
      </c>
      <c r="Z293" s="322">
        <f t="shared" si="40"/>
        <v>0</v>
      </c>
      <c r="AA293" s="322">
        <f t="shared" si="40"/>
        <v>0</v>
      </c>
      <c r="AB293" s="322">
        <f t="shared" si="40"/>
        <v>0</v>
      </c>
      <c r="AC293" s="322">
        <f t="shared" si="40"/>
        <v>0</v>
      </c>
      <c r="AD293" s="322">
        <f t="shared" si="40"/>
        <v>0</v>
      </c>
      <c r="AE293" s="322">
        <f t="shared" si="40"/>
        <v>0</v>
      </c>
      <c r="AF293" s="322"/>
      <c r="AG293" s="322"/>
      <c r="AH293" s="322"/>
      <c r="AI293" s="322"/>
      <c r="AJ293" s="108">
        <f>COUNTIF(O293:AE293,"&gt;0")</f>
        <v>0</v>
      </c>
      <c r="AK293" s="111">
        <f>SUM(M293+AJ293)</f>
        <v>0</v>
      </c>
      <c r="AL293" s="113">
        <f t="shared" ref="AL293:BC293" si="41">SUM(AL294:AL330)</f>
        <v>0</v>
      </c>
      <c r="AM293" s="117">
        <f t="shared" si="41"/>
        <v>0</v>
      </c>
      <c r="AN293" s="117">
        <f t="shared" si="41"/>
        <v>0</v>
      </c>
      <c r="AO293" s="117">
        <f t="shared" si="41"/>
        <v>0</v>
      </c>
      <c r="AP293" s="117">
        <f t="shared" si="41"/>
        <v>0</v>
      </c>
      <c r="AQ293" s="117">
        <f t="shared" si="41"/>
        <v>0</v>
      </c>
      <c r="AR293" s="117">
        <f t="shared" si="41"/>
        <v>0</v>
      </c>
      <c r="AS293" s="117">
        <f t="shared" si="41"/>
        <v>0</v>
      </c>
      <c r="AT293" s="117">
        <f t="shared" si="41"/>
        <v>0</v>
      </c>
      <c r="AU293" s="117">
        <f t="shared" si="41"/>
        <v>0</v>
      </c>
      <c r="AV293" s="117">
        <f t="shared" si="41"/>
        <v>0</v>
      </c>
      <c r="AW293" s="117">
        <f t="shared" si="41"/>
        <v>0</v>
      </c>
      <c r="AX293" s="117">
        <f t="shared" si="41"/>
        <v>0</v>
      </c>
      <c r="AY293" s="117">
        <f t="shared" si="41"/>
        <v>0</v>
      </c>
      <c r="AZ293" s="117">
        <f t="shared" si="41"/>
        <v>0</v>
      </c>
      <c r="BA293" s="117">
        <f t="shared" si="41"/>
        <v>0</v>
      </c>
      <c r="BB293" s="117">
        <f t="shared" si="41"/>
        <v>0</v>
      </c>
      <c r="BC293" s="117">
        <f t="shared" si="41"/>
        <v>0</v>
      </c>
      <c r="BD293" s="43">
        <f>COUNTIF(AL293:BC293,"&gt;0")</f>
        <v>0</v>
      </c>
      <c r="BE293" s="44">
        <f>SUM(AK293+BD293)</f>
        <v>0</v>
      </c>
      <c r="BF293" s="117">
        <f t="shared" ref="BF293:BZ293" si="42">SUM(BF294:BF330)</f>
        <v>0</v>
      </c>
      <c r="BG293" s="117">
        <f t="shared" si="42"/>
        <v>0</v>
      </c>
      <c r="BH293" s="117">
        <f t="shared" si="42"/>
        <v>0</v>
      </c>
      <c r="BI293" s="117">
        <f t="shared" si="42"/>
        <v>0</v>
      </c>
      <c r="BJ293" s="117">
        <f t="shared" si="42"/>
        <v>0</v>
      </c>
      <c r="BK293" s="117">
        <f t="shared" si="42"/>
        <v>0</v>
      </c>
      <c r="BL293" s="117">
        <f t="shared" si="42"/>
        <v>0</v>
      </c>
      <c r="BM293" s="117">
        <f t="shared" si="42"/>
        <v>0</v>
      </c>
      <c r="BN293" s="117">
        <f t="shared" si="42"/>
        <v>0</v>
      </c>
      <c r="BO293" s="117">
        <f t="shared" si="42"/>
        <v>0</v>
      </c>
      <c r="BP293" s="117">
        <f t="shared" si="42"/>
        <v>0</v>
      </c>
      <c r="BQ293" s="117">
        <f t="shared" si="42"/>
        <v>0</v>
      </c>
      <c r="BR293" s="117">
        <f t="shared" si="42"/>
        <v>0</v>
      </c>
      <c r="BS293" s="117">
        <f t="shared" si="42"/>
        <v>0</v>
      </c>
      <c r="BT293" s="117">
        <f t="shared" si="42"/>
        <v>0</v>
      </c>
      <c r="BU293" s="117">
        <f t="shared" si="42"/>
        <v>0</v>
      </c>
      <c r="BV293" s="117">
        <f t="shared" si="42"/>
        <v>0</v>
      </c>
      <c r="BW293" s="117">
        <f t="shared" si="42"/>
        <v>0</v>
      </c>
      <c r="BX293" s="117">
        <f t="shared" si="42"/>
        <v>0</v>
      </c>
      <c r="BY293" s="117">
        <f t="shared" si="42"/>
        <v>0</v>
      </c>
      <c r="BZ293" s="117">
        <f t="shared" si="42"/>
        <v>0</v>
      </c>
      <c r="CA293" s="43">
        <f>COUNTIF(BF293:BZ293,"&gt;0")</f>
        <v>0</v>
      </c>
      <c r="CB293" s="44">
        <f>SUM(BE293+CA293)</f>
        <v>0</v>
      </c>
      <c r="CC293" s="117">
        <f t="shared" ref="CC293:CL293" si="43">SUM(CC294:CC330)</f>
        <v>0</v>
      </c>
      <c r="CD293" s="117">
        <f t="shared" si="43"/>
        <v>0</v>
      </c>
      <c r="CE293" s="117">
        <f t="shared" si="43"/>
        <v>0</v>
      </c>
      <c r="CF293" s="117">
        <f t="shared" si="43"/>
        <v>0</v>
      </c>
      <c r="CG293" s="117">
        <f t="shared" si="43"/>
        <v>0</v>
      </c>
      <c r="CH293" s="117">
        <f t="shared" si="43"/>
        <v>0</v>
      </c>
      <c r="CI293" s="117">
        <f t="shared" si="43"/>
        <v>0</v>
      </c>
      <c r="CJ293" s="117">
        <f t="shared" si="43"/>
        <v>0</v>
      </c>
      <c r="CK293" s="117">
        <f t="shared" si="43"/>
        <v>0</v>
      </c>
      <c r="CL293" s="117">
        <f t="shared" si="43"/>
        <v>0</v>
      </c>
      <c r="CM293" s="121">
        <f>COUNTIF(CC293:CL293,"&gt;0")</f>
        <v>0</v>
      </c>
      <c r="CN293" s="123">
        <f>SUM(CB293+CM293)</f>
        <v>0</v>
      </c>
    </row>
    <row r="294" ht="15.75" customHeight="1">
      <c r="A294" s="124">
        <v>1.0</v>
      </c>
      <c r="B294" s="324" t="s">
        <v>240</v>
      </c>
      <c r="C294" s="325" t="s">
        <v>241</v>
      </c>
      <c r="D294" s="128" t="str">
        <f t="shared" ref="D294:D330" si="44">SUM(M294+AJ294+BD294+CA294+CM294+#REF!)</f>
        <v>#REF!</v>
      </c>
      <c r="E294" s="130" t="str">
        <f t="shared" ref="E294:E330" si="45">(D294)/D$9*100</f>
        <v>#REF!</v>
      </c>
      <c r="F294" s="131" t="str">
        <f t="shared" ref="F294:F330" si="46">IF(E294&lt;50,E294, "  ")</f>
        <v>#REF!</v>
      </c>
      <c r="G294" s="326" t="str">
        <f t="shared" ref="G294:G330" si="47">IF(E294&lt;30,E294, "  ")</f>
        <v>#REF!</v>
      </c>
      <c r="H294" s="133"/>
      <c r="I294" s="134"/>
      <c r="J294" s="134"/>
      <c r="K294" s="134"/>
      <c r="L294" s="134"/>
      <c r="M294" s="135">
        <f t="shared" ref="M294:M330" si="48">SUM(H294:L294)</f>
        <v>0</v>
      </c>
      <c r="N294" s="136" t="str">
        <f t="shared" ref="N294:N329" si="49">M294/M$9*100</f>
        <v>#DIV/0!</v>
      </c>
      <c r="O294" s="133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3"/>
      <c r="AG294" s="133"/>
      <c r="AH294" s="133"/>
      <c r="AI294" s="133"/>
      <c r="AJ294" s="135">
        <f t="shared" ref="AJ294:AJ330" si="50">SUM(O294:AE294)</f>
        <v>0</v>
      </c>
      <c r="AK294" s="141">
        <f t="shared" ref="AK294:AK330" si="51">AJ294/AJ$9*100</f>
        <v>0</v>
      </c>
      <c r="AL294" s="142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5">
        <f t="shared" ref="BD294:BD330" si="52">SUM(AL294:BC294)</f>
        <v>0</v>
      </c>
      <c r="BE294" s="146">
        <f t="shared" ref="BE294:BE330" si="53">BD294/BD$9*100</f>
        <v>0</v>
      </c>
      <c r="BF294" s="142"/>
      <c r="BG294" s="143"/>
      <c r="BH294" s="143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  <c r="BT294" s="155"/>
      <c r="BU294" s="155"/>
      <c r="BV294" s="155"/>
      <c r="BW294" s="155"/>
      <c r="BX294" s="155"/>
      <c r="BY294" s="155"/>
      <c r="BZ294" s="155"/>
      <c r="CA294" s="327">
        <f t="shared" ref="CA294:CA330" si="54">SUM(BF294:BZ294)</f>
        <v>0</v>
      </c>
      <c r="CB294" s="153">
        <f t="shared" ref="CB294:CB330" si="55">CA294/CA$9*100</f>
        <v>0</v>
      </c>
      <c r="CC294" s="154"/>
      <c r="CD294" s="155"/>
      <c r="CE294" s="155"/>
      <c r="CF294" s="155"/>
      <c r="CG294" s="155"/>
      <c r="CH294" s="155"/>
      <c r="CI294" s="155"/>
      <c r="CJ294" s="155"/>
      <c r="CK294" s="155"/>
      <c r="CL294" s="155"/>
      <c r="CM294" s="158">
        <f t="shared" ref="CM294:CM330" si="56">SUM(CC294:CL294)</f>
        <v>0</v>
      </c>
      <c r="CN294" s="159" t="str">
        <f t="shared" ref="CN294:CN330" si="57">CM294/CM$9*100</f>
        <v>#DIV/0!</v>
      </c>
    </row>
    <row r="295" ht="18.75" customHeight="1">
      <c r="A295" s="160">
        <v>2.0</v>
      </c>
      <c r="B295" s="328" t="s">
        <v>242</v>
      </c>
      <c r="C295" s="325" t="s">
        <v>243</v>
      </c>
      <c r="D295" s="276" t="str">
        <f t="shared" si="44"/>
        <v>#REF!</v>
      </c>
      <c r="E295" s="161" t="str">
        <f t="shared" si="45"/>
        <v>#REF!</v>
      </c>
      <c r="F295" s="162" t="str">
        <f t="shared" si="46"/>
        <v>#REF!</v>
      </c>
      <c r="G295" s="163" t="str">
        <f t="shared" si="47"/>
        <v>#REF!</v>
      </c>
      <c r="H295" s="164"/>
      <c r="I295" s="165"/>
      <c r="J295" s="148"/>
      <c r="K295" s="148"/>
      <c r="L295" s="148"/>
      <c r="M295" s="166">
        <f t="shared" si="48"/>
        <v>0</v>
      </c>
      <c r="N295" s="167" t="str">
        <f t="shared" si="49"/>
        <v>#DIV/0!</v>
      </c>
      <c r="O295" s="164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64"/>
      <c r="AG295" s="164"/>
      <c r="AH295" s="164"/>
      <c r="AI295" s="164"/>
      <c r="AJ295" s="166">
        <f t="shared" si="50"/>
        <v>0</v>
      </c>
      <c r="AK295" s="168">
        <f t="shared" si="51"/>
        <v>0</v>
      </c>
      <c r="AL295" s="164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66">
        <f t="shared" si="52"/>
        <v>0</v>
      </c>
      <c r="BE295" s="168">
        <f t="shared" si="53"/>
        <v>0</v>
      </c>
      <c r="BF295" s="164"/>
      <c r="BG295" s="148"/>
      <c r="BH295" s="148"/>
      <c r="BI295" s="148"/>
      <c r="BJ295" s="148"/>
      <c r="BK295" s="148"/>
      <c r="BL295" s="148"/>
      <c r="BM295" s="148"/>
      <c r="BN295" s="148"/>
      <c r="BO295" s="148"/>
      <c r="BP295" s="148"/>
      <c r="BQ295" s="148"/>
      <c r="BR295" s="148"/>
      <c r="BS295" s="148"/>
      <c r="BT295" s="150"/>
      <c r="BU295" s="150"/>
      <c r="BV295" s="150"/>
      <c r="BW295" s="150"/>
      <c r="BX295" s="150"/>
      <c r="BY295" s="150"/>
      <c r="BZ295" s="150"/>
      <c r="CA295" s="237">
        <f t="shared" si="54"/>
        <v>0</v>
      </c>
      <c r="CB295" s="171">
        <f t="shared" si="55"/>
        <v>0</v>
      </c>
      <c r="CC295" s="172"/>
      <c r="CD295" s="150"/>
      <c r="CE295" s="150"/>
      <c r="CF295" s="150"/>
      <c r="CG295" s="150"/>
      <c r="CH295" s="150"/>
      <c r="CI295" s="150"/>
      <c r="CJ295" s="150"/>
      <c r="CK295" s="150"/>
      <c r="CL295" s="150"/>
      <c r="CM295" s="173">
        <f t="shared" si="56"/>
        <v>0</v>
      </c>
      <c r="CN295" s="175" t="str">
        <f t="shared" si="57"/>
        <v>#DIV/0!</v>
      </c>
    </row>
    <row r="296" ht="15.75" customHeight="1">
      <c r="A296" s="124">
        <v>3.0</v>
      </c>
      <c r="B296" s="328" t="s">
        <v>244</v>
      </c>
      <c r="C296" s="325" t="s">
        <v>245</v>
      </c>
      <c r="D296" s="276" t="str">
        <f t="shared" si="44"/>
        <v>#REF!</v>
      </c>
      <c r="E296" s="161" t="str">
        <f t="shared" si="45"/>
        <v>#REF!</v>
      </c>
      <c r="F296" s="162" t="str">
        <f t="shared" si="46"/>
        <v>#REF!</v>
      </c>
      <c r="G296" s="163" t="str">
        <f t="shared" si="47"/>
        <v>#REF!</v>
      </c>
      <c r="H296" s="164"/>
      <c r="I296" s="148"/>
      <c r="J296" s="148"/>
      <c r="K296" s="148"/>
      <c r="L296" s="148"/>
      <c r="M296" s="166">
        <f t="shared" si="48"/>
        <v>0</v>
      </c>
      <c r="N296" s="167" t="str">
        <f t="shared" si="49"/>
        <v>#DIV/0!</v>
      </c>
      <c r="O296" s="164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64"/>
      <c r="AG296" s="164"/>
      <c r="AH296" s="164"/>
      <c r="AI296" s="164"/>
      <c r="AJ296" s="166">
        <f t="shared" si="50"/>
        <v>0</v>
      </c>
      <c r="AK296" s="168">
        <f t="shared" si="51"/>
        <v>0</v>
      </c>
      <c r="AL296" s="164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66">
        <f t="shared" si="52"/>
        <v>0</v>
      </c>
      <c r="BE296" s="168">
        <f t="shared" si="53"/>
        <v>0</v>
      </c>
      <c r="BF296" s="164"/>
      <c r="BG296" s="148"/>
      <c r="BH296" s="148"/>
      <c r="BI296" s="148"/>
      <c r="BJ296" s="148"/>
      <c r="BK296" s="148"/>
      <c r="BL296" s="148"/>
      <c r="BM296" s="148"/>
      <c r="BN296" s="148"/>
      <c r="BO296" s="148"/>
      <c r="BP296" s="148"/>
      <c r="BQ296" s="148"/>
      <c r="BR296" s="148"/>
      <c r="BS296" s="148"/>
      <c r="BT296" s="150"/>
      <c r="BU296" s="150"/>
      <c r="BV296" s="150"/>
      <c r="BW296" s="150"/>
      <c r="BX296" s="150"/>
      <c r="BY296" s="150"/>
      <c r="BZ296" s="150"/>
      <c r="CA296" s="237">
        <f t="shared" si="54"/>
        <v>0</v>
      </c>
      <c r="CB296" s="171">
        <f t="shared" si="55"/>
        <v>0</v>
      </c>
      <c r="CC296" s="172"/>
      <c r="CD296" s="150"/>
      <c r="CE296" s="150"/>
      <c r="CF296" s="150"/>
      <c r="CG296" s="150"/>
      <c r="CH296" s="150"/>
      <c r="CI296" s="150"/>
      <c r="CJ296" s="150"/>
      <c r="CK296" s="150"/>
      <c r="CL296" s="150"/>
      <c r="CM296" s="173">
        <f t="shared" si="56"/>
        <v>0</v>
      </c>
      <c r="CN296" s="175" t="str">
        <f t="shared" si="57"/>
        <v>#DIV/0!</v>
      </c>
    </row>
    <row r="297" ht="15.75" customHeight="1">
      <c r="A297" s="160">
        <v>4.0</v>
      </c>
      <c r="B297" s="328" t="s">
        <v>246</v>
      </c>
      <c r="C297" s="325" t="s">
        <v>247</v>
      </c>
      <c r="D297" s="276" t="str">
        <f t="shared" si="44"/>
        <v>#REF!</v>
      </c>
      <c r="E297" s="161" t="str">
        <f t="shared" si="45"/>
        <v>#REF!</v>
      </c>
      <c r="F297" s="162" t="str">
        <f t="shared" si="46"/>
        <v>#REF!</v>
      </c>
      <c r="G297" s="163" t="str">
        <f t="shared" si="47"/>
        <v>#REF!</v>
      </c>
      <c r="H297" s="164"/>
      <c r="I297" s="148"/>
      <c r="J297" s="150"/>
      <c r="K297" s="148"/>
      <c r="L297" s="148"/>
      <c r="M297" s="166">
        <f t="shared" si="48"/>
        <v>0</v>
      </c>
      <c r="N297" s="167" t="str">
        <f t="shared" si="49"/>
        <v>#DIV/0!</v>
      </c>
      <c r="O297" s="137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80"/>
      <c r="AG297" s="180"/>
      <c r="AH297" s="180"/>
      <c r="AI297" s="180"/>
      <c r="AJ297" s="166">
        <f t="shared" si="50"/>
        <v>0</v>
      </c>
      <c r="AK297" s="168">
        <f t="shared" si="51"/>
        <v>0</v>
      </c>
      <c r="AL297" s="137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66">
        <f t="shared" si="52"/>
        <v>0</v>
      </c>
      <c r="BE297" s="168">
        <f t="shared" si="53"/>
        <v>0</v>
      </c>
      <c r="BF297" s="137"/>
      <c r="BG297" s="139"/>
      <c r="BH297" s="139"/>
      <c r="BI297" s="139"/>
      <c r="BJ297" s="139"/>
      <c r="BK297" s="139"/>
      <c r="BL297" s="139"/>
      <c r="BM297" s="139"/>
      <c r="BN297" s="139"/>
      <c r="BO297" s="139"/>
      <c r="BP297" s="139"/>
      <c r="BQ297" s="139"/>
      <c r="BR297" s="139"/>
      <c r="BS297" s="139"/>
      <c r="BT297" s="156"/>
      <c r="BU297" s="156"/>
      <c r="BV297" s="156"/>
      <c r="BW297" s="156"/>
      <c r="BX297" s="156"/>
      <c r="BY297" s="156"/>
      <c r="BZ297" s="156"/>
      <c r="CA297" s="237">
        <f t="shared" si="54"/>
        <v>0</v>
      </c>
      <c r="CB297" s="171">
        <f t="shared" si="55"/>
        <v>0</v>
      </c>
      <c r="CC297" s="185"/>
      <c r="CD297" s="156"/>
      <c r="CE297" s="156"/>
      <c r="CF297" s="156"/>
      <c r="CG297" s="156"/>
      <c r="CH297" s="156"/>
      <c r="CI297" s="156"/>
      <c r="CJ297" s="156"/>
      <c r="CK297" s="156"/>
      <c r="CL297" s="156"/>
      <c r="CM297" s="173">
        <f t="shared" si="56"/>
        <v>0</v>
      </c>
      <c r="CN297" s="175" t="str">
        <f t="shared" si="57"/>
        <v>#DIV/0!</v>
      </c>
    </row>
    <row r="298" ht="15.75" customHeight="1">
      <c r="A298" s="124">
        <v>5.0</v>
      </c>
      <c r="B298" s="328" t="s">
        <v>248</v>
      </c>
      <c r="C298" s="325" t="s">
        <v>249</v>
      </c>
      <c r="D298" s="276" t="str">
        <f t="shared" si="44"/>
        <v>#REF!</v>
      </c>
      <c r="E298" s="161" t="str">
        <f t="shared" si="45"/>
        <v>#REF!</v>
      </c>
      <c r="F298" s="162" t="str">
        <f t="shared" si="46"/>
        <v>#REF!</v>
      </c>
      <c r="G298" s="163" t="str">
        <f t="shared" si="47"/>
        <v>#REF!</v>
      </c>
      <c r="H298" s="187"/>
      <c r="I298" s="188"/>
      <c r="J298" s="148"/>
      <c r="K298" s="148"/>
      <c r="L298" s="148"/>
      <c r="M298" s="166">
        <f t="shared" si="48"/>
        <v>0</v>
      </c>
      <c r="N298" s="167" t="str">
        <f t="shared" si="49"/>
        <v>#DIV/0!</v>
      </c>
      <c r="O298" s="185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90"/>
      <c r="AG298" s="190"/>
      <c r="AH298" s="190"/>
      <c r="AI298" s="190"/>
      <c r="AJ298" s="166">
        <f t="shared" si="50"/>
        <v>0</v>
      </c>
      <c r="AK298" s="168">
        <f t="shared" si="51"/>
        <v>0</v>
      </c>
      <c r="AL298" s="185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66">
        <f t="shared" si="52"/>
        <v>0</v>
      </c>
      <c r="BE298" s="168">
        <f t="shared" si="53"/>
        <v>0</v>
      </c>
      <c r="BF298" s="185"/>
      <c r="BG298" s="156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56"/>
      <c r="BY298" s="156"/>
      <c r="BZ298" s="156"/>
      <c r="CA298" s="237">
        <f t="shared" si="54"/>
        <v>0</v>
      </c>
      <c r="CB298" s="171">
        <f t="shared" si="55"/>
        <v>0</v>
      </c>
      <c r="CC298" s="185"/>
      <c r="CD298" s="156"/>
      <c r="CE298" s="156"/>
      <c r="CF298" s="156"/>
      <c r="CG298" s="156"/>
      <c r="CH298" s="156"/>
      <c r="CI298" s="156"/>
      <c r="CJ298" s="156"/>
      <c r="CK298" s="156"/>
      <c r="CL298" s="156"/>
      <c r="CM298" s="173">
        <f t="shared" si="56"/>
        <v>0</v>
      </c>
      <c r="CN298" s="175" t="str">
        <f t="shared" si="57"/>
        <v>#DIV/0!</v>
      </c>
    </row>
    <row r="299" ht="15.75" customHeight="1">
      <c r="A299" s="160">
        <v>6.0</v>
      </c>
      <c r="B299" s="328" t="s">
        <v>250</v>
      </c>
      <c r="C299" s="325" t="s">
        <v>251</v>
      </c>
      <c r="D299" s="276" t="str">
        <f t="shared" si="44"/>
        <v>#REF!</v>
      </c>
      <c r="E299" s="161" t="str">
        <f t="shared" si="45"/>
        <v>#REF!</v>
      </c>
      <c r="F299" s="162" t="str">
        <f t="shared" si="46"/>
        <v>#REF!</v>
      </c>
      <c r="G299" s="163" t="str">
        <f t="shared" si="47"/>
        <v>#REF!</v>
      </c>
      <c r="H299" s="164"/>
      <c r="I299" s="150"/>
      <c r="J299" s="165"/>
      <c r="K299" s="148"/>
      <c r="L299" s="148"/>
      <c r="M299" s="166">
        <f t="shared" si="48"/>
        <v>0</v>
      </c>
      <c r="N299" s="167" t="str">
        <f t="shared" si="49"/>
        <v>#DIV/0!</v>
      </c>
      <c r="O299" s="137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80"/>
      <c r="AG299" s="180"/>
      <c r="AH299" s="180"/>
      <c r="AI299" s="180"/>
      <c r="AJ299" s="166">
        <f t="shared" si="50"/>
        <v>0</v>
      </c>
      <c r="AK299" s="168">
        <f t="shared" si="51"/>
        <v>0</v>
      </c>
      <c r="AL299" s="137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66">
        <f t="shared" si="52"/>
        <v>0</v>
      </c>
      <c r="BE299" s="168">
        <f t="shared" si="53"/>
        <v>0</v>
      </c>
      <c r="BF299" s="137"/>
      <c r="BG299" s="139"/>
      <c r="BH299" s="139"/>
      <c r="BI299" s="139"/>
      <c r="BJ299" s="139"/>
      <c r="BK299" s="139"/>
      <c r="BL299" s="139"/>
      <c r="BM299" s="139"/>
      <c r="BN299" s="139"/>
      <c r="BO299" s="139"/>
      <c r="BP299" s="139"/>
      <c r="BQ299" s="139"/>
      <c r="BR299" s="139"/>
      <c r="BS299" s="139"/>
      <c r="BT299" s="156"/>
      <c r="BU299" s="156"/>
      <c r="BV299" s="156"/>
      <c r="BW299" s="156"/>
      <c r="BX299" s="156"/>
      <c r="BY299" s="156"/>
      <c r="BZ299" s="156"/>
      <c r="CA299" s="237">
        <f t="shared" si="54"/>
        <v>0</v>
      </c>
      <c r="CB299" s="171">
        <f t="shared" si="55"/>
        <v>0</v>
      </c>
      <c r="CC299" s="185"/>
      <c r="CD299" s="156"/>
      <c r="CE299" s="156"/>
      <c r="CF299" s="156"/>
      <c r="CG299" s="156"/>
      <c r="CH299" s="156"/>
      <c r="CI299" s="156"/>
      <c r="CJ299" s="156"/>
      <c r="CK299" s="156"/>
      <c r="CL299" s="156"/>
      <c r="CM299" s="173">
        <f t="shared" si="56"/>
        <v>0</v>
      </c>
      <c r="CN299" s="175" t="str">
        <f t="shared" si="57"/>
        <v>#DIV/0!</v>
      </c>
    </row>
    <row r="300" ht="15.75" customHeight="1">
      <c r="A300" s="124">
        <v>7.0</v>
      </c>
      <c r="B300" s="328" t="s">
        <v>252</v>
      </c>
      <c r="C300" s="325" t="s">
        <v>253</v>
      </c>
      <c r="D300" s="276" t="str">
        <f t="shared" si="44"/>
        <v>#REF!</v>
      </c>
      <c r="E300" s="161" t="str">
        <f t="shared" si="45"/>
        <v>#REF!</v>
      </c>
      <c r="F300" s="162" t="str">
        <f t="shared" si="46"/>
        <v>#REF!</v>
      </c>
      <c r="G300" s="163" t="str">
        <f t="shared" si="47"/>
        <v>#REF!</v>
      </c>
      <c r="H300" s="164"/>
      <c r="I300" s="165"/>
      <c r="J300" s="165"/>
      <c r="K300" s="148"/>
      <c r="L300" s="148"/>
      <c r="M300" s="166">
        <f t="shared" si="48"/>
        <v>0</v>
      </c>
      <c r="N300" s="167" t="str">
        <f t="shared" si="49"/>
        <v>#DIV/0!</v>
      </c>
      <c r="O300" s="22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3"/>
      <c r="AG300" s="203"/>
      <c r="AH300" s="203"/>
      <c r="AI300" s="203"/>
      <c r="AJ300" s="166">
        <f t="shared" si="50"/>
        <v>0</v>
      </c>
      <c r="AK300" s="168">
        <f t="shared" si="51"/>
        <v>0</v>
      </c>
      <c r="AL300" s="22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166">
        <f t="shared" si="52"/>
        <v>0</v>
      </c>
      <c r="BE300" s="168">
        <f t="shared" si="53"/>
        <v>0</v>
      </c>
      <c r="BF300" s="221"/>
      <c r="BG300" s="201"/>
      <c r="BH300" s="201"/>
      <c r="BI300" s="201"/>
      <c r="BJ300" s="201"/>
      <c r="BK300" s="201"/>
      <c r="BL300" s="201"/>
      <c r="BM300" s="201"/>
      <c r="BN300" s="201"/>
      <c r="BO300" s="201"/>
      <c r="BP300" s="201"/>
      <c r="BQ300" s="201"/>
      <c r="BR300" s="201"/>
      <c r="BS300" s="201"/>
      <c r="BT300" s="156"/>
      <c r="BU300" s="156"/>
      <c r="BV300" s="156"/>
      <c r="BW300" s="156"/>
      <c r="BX300" s="156"/>
      <c r="BY300" s="156"/>
      <c r="BZ300" s="156"/>
      <c r="CA300" s="237">
        <f t="shared" si="54"/>
        <v>0</v>
      </c>
      <c r="CB300" s="171">
        <f t="shared" si="55"/>
        <v>0</v>
      </c>
      <c r="CC300" s="185"/>
      <c r="CD300" s="156"/>
      <c r="CE300" s="156"/>
      <c r="CF300" s="156"/>
      <c r="CG300" s="156"/>
      <c r="CH300" s="156"/>
      <c r="CI300" s="156"/>
      <c r="CJ300" s="156"/>
      <c r="CK300" s="156"/>
      <c r="CL300" s="156"/>
      <c r="CM300" s="173">
        <f t="shared" si="56"/>
        <v>0</v>
      </c>
      <c r="CN300" s="175" t="str">
        <f t="shared" si="57"/>
        <v>#DIV/0!</v>
      </c>
    </row>
    <row r="301" ht="15.0" customHeight="1">
      <c r="A301" s="160">
        <v>8.0</v>
      </c>
      <c r="B301" s="328" t="s">
        <v>254</v>
      </c>
      <c r="C301" s="325" t="s">
        <v>255</v>
      </c>
      <c r="D301" s="276" t="str">
        <f t="shared" si="44"/>
        <v>#REF!</v>
      </c>
      <c r="E301" s="161" t="str">
        <f t="shared" si="45"/>
        <v>#REF!</v>
      </c>
      <c r="F301" s="162" t="str">
        <f t="shared" si="46"/>
        <v>#REF!</v>
      </c>
      <c r="G301" s="163" t="str">
        <f t="shared" si="47"/>
        <v>#REF!</v>
      </c>
      <c r="H301" s="164"/>
      <c r="I301" s="165"/>
      <c r="J301" s="148"/>
      <c r="K301" s="148"/>
      <c r="L301" s="148"/>
      <c r="M301" s="166">
        <f t="shared" si="48"/>
        <v>0</v>
      </c>
      <c r="N301" s="167" t="str">
        <f t="shared" si="49"/>
        <v>#DIV/0!</v>
      </c>
      <c r="O301" s="185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90"/>
      <c r="AG301" s="190"/>
      <c r="AH301" s="190"/>
      <c r="AI301" s="190"/>
      <c r="AJ301" s="166">
        <f t="shared" si="50"/>
        <v>0</v>
      </c>
      <c r="AK301" s="168">
        <f t="shared" si="51"/>
        <v>0</v>
      </c>
      <c r="AL301" s="185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66">
        <f t="shared" si="52"/>
        <v>0</v>
      </c>
      <c r="BE301" s="168">
        <f t="shared" si="53"/>
        <v>0</v>
      </c>
      <c r="BF301" s="185"/>
      <c r="BG301" s="156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56"/>
      <c r="BY301" s="156"/>
      <c r="BZ301" s="156"/>
      <c r="CA301" s="237">
        <f t="shared" si="54"/>
        <v>0</v>
      </c>
      <c r="CB301" s="171">
        <f t="shared" si="55"/>
        <v>0</v>
      </c>
      <c r="CC301" s="185"/>
      <c r="CD301" s="156"/>
      <c r="CE301" s="156"/>
      <c r="CF301" s="156"/>
      <c r="CG301" s="156"/>
      <c r="CH301" s="156"/>
      <c r="CI301" s="156"/>
      <c r="CJ301" s="156"/>
      <c r="CK301" s="156"/>
      <c r="CL301" s="156"/>
      <c r="CM301" s="173">
        <f t="shared" si="56"/>
        <v>0</v>
      </c>
      <c r="CN301" s="175" t="str">
        <f t="shared" si="57"/>
        <v>#DIV/0!</v>
      </c>
    </row>
    <row r="302" ht="15.75" customHeight="1">
      <c r="A302" s="124">
        <v>9.0</v>
      </c>
      <c r="B302" s="328" t="s">
        <v>256</v>
      </c>
      <c r="C302" s="325" t="s">
        <v>257</v>
      </c>
      <c r="D302" s="276" t="str">
        <f t="shared" si="44"/>
        <v>#REF!</v>
      </c>
      <c r="E302" s="161" t="str">
        <f t="shared" si="45"/>
        <v>#REF!</v>
      </c>
      <c r="F302" s="162" t="str">
        <f t="shared" si="46"/>
        <v>#REF!</v>
      </c>
      <c r="G302" s="163" t="str">
        <f t="shared" si="47"/>
        <v>#REF!</v>
      </c>
      <c r="H302" s="164"/>
      <c r="I302" s="148"/>
      <c r="J302" s="148"/>
      <c r="K302" s="148"/>
      <c r="L302" s="148"/>
      <c r="M302" s="166">
        <f t="shared" si="48"/>
        <v>0</v>
      </c>
      <c r="N302" s="167" t="str">
        <f t="shared" si="49"/>
        <v>#DIV/0!</v>
      </c>
      <c r="O302" s="137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80"/>
      <c r="AG302" s="180"/>
      <c r="AH302" s="180"/>
      <c r="AI302" s="180"/>
      <c r="AJ302" s="166">
        <f t="shared" si="50"/>
        <v>0</v>
      </c>
      <c r="AK302" s="168">
        <f t="shared" si="51"/>
        <v>0</v>
      </c>
      <c r="AL302" s="137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66">
        <f t="shared" si="52"/>
        <v>0</v>
      </c>
      <c r="BE302" s="168">
        <f t="shared" si="53"/>
        <v>0</v>
      </c>
      <c r="BF302" s="137"/>
      <c r="BG302" s="139"/>
      <c r="BH302" s="139"/>
      <c r="BI302" s="139"/>
      <c r="BJ302" s="139"/>
      <c r="BK302" s="139"/>
      <c r="BL302" s="139"/>
      <c r="BM302" s="139"/>
      <c r="BN302" s="139"/>
      <c r="BO302" s="139"/>
      <c r="BP302" s="139"/>
      <c r="BQ302" s="139"/>
      <c r="BR302" s="139"/>
      <c r="BS302" s="139"/>
      <c r="BT302" s="156"/>
      <c r="BU302" s="156"/>
      <c r="BV302" s="156"/>
      <c r="BW302" s="156"/>
      <c r="BX302" s="156"/>
      <c r="BY302" s="156"/>
      <c r="BZ302" s="156"/>
      <c r="CA302" s="237">
        <f t="shared" si="54"/>
        <v>0</v>
      </c>
      <c r="CB302" s="171">
        <f t="shared" si="55"/>
        <v>0</v>
      </c>
      <c r="CC302" s="185"/>
      <c r="CD302" s="156"/>
      <c r="CE302" s="156"/>
      <c r="CF302" s="156"/>
      <c r="CG302" s="156"/>
      <c r="CH302" s="156"/>
      <c r="CI302" s="156"/>
      <c r="CJ302" s="156"/>
      <c r="CK302" s="156"/>
      <c r="CL302" s="156"/>
      <c r="CM302" s="173">
        <f t="shared" si="56"/>
        <v>0</v>
      </c>
      <c r="CN302" s="175" t="str">
        <f t="shared" si="57"/>
        <v>#DIV/0!</v>
      </c>
    </row>
    <row r="303" ht="15.75" customHeight="1">
      <c r="A303" s="160">
        <v>10.0</v>
      </c>
      <c r="B303" s="328" t="s">
        <v>258</v>
      </c>
      <c r="C303" s="325" t="s">
        <v>259</v>
      </c>
      <c r="D303" s="276" t="str">
        <f t="shared" si="44"/>
        <v>#REF!</v>
      </c>
      <c r="E303" s="161" t="str">
        <f t="shared" si="45"/>
        <v>#REF!</v>
      </c>
      <c r="F303" s="162" t="str">
        <f t="shared" si="46"/>
        <v>#REF!</v>
      </c>
      <c r="G303" s="163" t="str">
        <f t="shared" si="47"/>
        <v>#REF!</v>
      </c>
      <c r="H303" s="164"/>
      <c r="I303" s="148"/>
      <c r="J303" s="150"/>
      <c r="K303" s="148"/>
      <c r="L303" s="148"/>
      <c r="M303" s="166">
        <f t="shared" si="48"/>
        <v>0</v>
      </c>
      <c r="N303" s="167" t="str">
        <f t="shared" si="49"/>
        <v>#DIV/0!</v>
      </c>
      <c r="O303" s="185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90"/>
      <c r="AG303" s="190"/>
      <c r="AH303" s="190"/>
      <c r="AI303" s="190"/>
      <c r="AJ303" s="166">
        <f t="shared" si="50"/>
        <v>0</v>
      </c>
      <c r="AK303" s="168">
        <f t="shared" si="51"/>
        <v>0</v>
      </c>
      <c r="AL303" s="185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66">
        <f t="shared" si="52"/>
        <v>0</v>
      </c>
      <c r="BE303" s="168">
        <f t="shared" si="53"/>
        <v>0</v>
      </c>
      <c r="BF303" s="185"/>
      <c r="BG303" s="156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56"/>
      <c r="BY303" s="156"/>
      <c r="BZ303" s="156"/>
      <c r="CA303" s="237">
        <f t="shared" si="54"/>
        <v>0</v>
      </c>
      <c r="CB303" s="171">
        <f t="shared" si="55"/>
        <v>0</v>
      </c>
      <c r="CC303" s="185"/>
      <c r="CD303" s="156"/>
      <c r="CE303" s="156"/>
      <c r="CF303" s="156"/>
      <c r="CG303" s="156"/>
      <c r="CH303" s="156"/>
      <c r="CI303" s="156"/>
      <c r="CJ303" s="156"/>
      <c r="CK303" s="156"/>
      <c r="CL303" s="156"/>
      <c r="CM303" s="173">
        <f t="shared" si="56"/>
        <v>0</v>
      </c>
      <c r="CN303" s="175" t="str">
        <f t="shared" si="57"/>
        <v>#DIV/0!</v>
      </c>
    </row>
    <row r="304" ht="15.75" customHeight="1">
      <c r="A304" s="124">
        <v>11.0</v>
      </c>
      <c r="B304" s="328" t="s">
        <v>260</v>
      </c>
      <c r="C304" s="325" t="s">
        <v>261</v>
      </c>
      <c r="D304" s="276" t="str">
        <f t="shared" si="44"/>
        <v>#REF!</v>
      </c>
      <c r="E304" s="161" t="str">
        <f t="shared" si="45"/>
        <v>#REF!</v>
      </c>
      <c r="F304" s="162" t="str">
        <f t="shared" si="46"/>
        <v>#REF!</v>
      </c>
      <c r="G304" s="163" t="str">
        <f t="shared" si="47"/>
        <v>#REF!</v>
      </c>
      <c r="H304" s="164"/>
      <c r="I304" s="148"/>
      <c r="J304" s="148"/>
      <c r="K304" s="165"/>
      <c r="L304" s="165"/>
      <c r="M304" s="166">
        <f t="shared" si="48"/>
        <v>0</v>
      </c>
      <c r="N304" s="167" t="str">
        <f t="shared" si="49"/>
        <v>#DIV/0!</v>
      </c>
      <c r="O304" s="137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80"/>
      <c r="AG304" s="180"/>
      <c r="AH304" s="180"/>
      <c r="AI304" s="180"/>
      <c r="AJ304" s="166">
        <f t="shared" si="50"/>
        <v>0</v>
      </c>
      <c r="AK304" s="168">
        <f t="shared" si="51"/>
        <v>0</v>
      </c>
      <c r="AL304" s="137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66">
        <f t="shared" si="52"/>
        <v>0</v>
      </c>
      <c r="BE304" s="168">
        <f t="shared" si="53"/>
        <v>0</v>
      </c>
      <c r="BF304" s="137"/>
      <c r="BG304" s="139"/>
      <c r="BH304" s="139"/>
      <c r="BI304" s="139"/>
      <c r="BJ304" s="139"/>
      <c r="BK304" s="139"/>
      <c r="BL304" s="139"/>
      <c r="BM304" s="139"/>
      <c r="BN304" s="139"/>
      <c r="BO304" s="139"/>
      <c r="BP304" s="139"/>
      <c r="BQ304" s="139"/>
      <c r="BR304" s="139"/>
      <c r="BS304" s="139"/>
      <c r="BT304" s="156"/>
      <c r="BU304" s="156"/>
      <c r="BV304" s="156"/>
      <c r="BW304" s="156"/>
      <c r="BX304" s="156"/>
      <c r="BY304" s="156"/>
      <c r="BZ304" s="156"/>
      <c r="CA304" s="237">
        <f t="shared" si="54"/>
        <v>0</v>
      </c>
      <c r="CB304" s="171">
        <f t="shared" si="55"/>
        <v>0</v>
      </c>
      <c r="CC304" s="185"/>
      <c r="CD304" s="156"/>
      <c r="CE304" s="156"/>
      <c r="CF304" s="156"/>
      <c r="CG304" s="156"/>
      <c r="CH304" s="156"/>
      <c r="CI304" s="156"/>
      <c r="CJ304" s="156"/>
      <c r="CK304" s="156"/>
      <c r="CL304" s="156"/>
      <c r="CM304" s="173">
        <f t="shared" si="56"/>
        <v>0</v>
      </c>
      <c r="CN304" s="175" t="str">
        <f t="shared" si="57"/>
        <v>#DIV/0!</v>
      </c>
    </row>
    <row r="305" ht="15.75" customHeight="1">
      <c r="A305" s="160">
        <v>12.0</v>
      </c>
      <c r="B305" s="328" t="s">
        <v>262</v>
      </c>
      <c r="C305" s="325" t="s">
        <v>263</v>
      </c>
      <c r="D305" s="276" t="str">
        <f t="shared" si="44"/>
        <v>#REF!</v>
      </c>
      <c r="E305" s="161" t="str">
        <f t="shared" si="45"/>
        <v>#REF!</v>
      </c>
      <c r="F305" s="162" t="str">
        <f t="shared" si="46"/>
        <v>#REF!</v>
      </c>
      <c r="G305" s="163" t="str">
        <f t="shared" si="47"/>
        <v>#REF!</v>
      </c>
      <c r="H305" s="187"/>
      <c r="I305" s="148"/>
      <c r="J305" s="148"/>
      <c r="K305" s="148"/>
      <c r="L305" s="148"/>
      <c r="M305" s="166">
        <f t="shared" si="48"/>
        <v>0</v>
      </c>
      <c r="N305" s="167" t="str">
        <f t="shared" si="49"/>
        <v>#DIV/0!</v>
      </c>
      <c r="O305" s="137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80"/>
      <c r="AG305" s="180"/>
      <c r="AH305" s="180"/>
      <c r="AI305" s="180"/>
      <c r="AJ305" s="166">
        <f t="shared" si="50"/>
        <v>0</v>
      </c>
      <c r="AK305" s="168">
        <f t="shared" si="51"/>
        <v>0</v>
      </c>
      <c r="AL305" s="137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66">
        <f t="shared" si="52"/>
        <v>0</v>
      </c>
      <c r="BE305" s="168">
        <f t="shared" si="53"/>
        <v>0</v>
      </c>
      <c r="BF305" s="137"/>
      <c r="BG305" s="139"/>
      <c r="BH305" s="139"/>
      <c r="BI305" s="139"/>
      <c r="BJ305" s="139"/>
      <c r="BK305" s="139"/>
      <c r="BL305" s="139"/>
      <c r="BM305" s="139"/>
      <c r="BN305" s="139"/>
      <c r="BO305" s="139"/>
      <c r="BP305" s="139"/>
      <c r="BQ305" s="139"/>
      <c r="BR305" s="139"/>
      <c r="BS305" s="139"/>
      <c r="BT305" s="156"/>
      <c r="BU305" s="156"/>
      <c r="BV305" s="156"/>
      <c r="BW305" s="156"/>
      <c r="BX305" s="156"/>
      <c r="BY305" s="156"/>
      <c r="BZ305" s="156"/>
      <c r="CA305" s="237">
        <f t="shared" si="54"/>
        <v>0</v>
      </c>
      <c r="CB305" s="171">
        <f t="shared" si="55"/>
        <v>0</v>
      </c>
      <c r="CC305" s="185"/>
      <c r="CD305" s="156"/>
      <c r="CE305" s="156"/>
      <c r="CF305" s="156"/>
      <c r="CG305" s="156"/>
      <c r="CH305" s="156"/>
      <c r="CI305" s="156"/>
      <c r="CJ305" s="156"/>
      <c r="CK305" s="156"/>
      <c r="CL305" s="156"/>
      <c r="CM305" s="173">
        <f t="shared" si="56"/>
        <v>0</v>
      </c>
      <c r="CN305" s="175" t="str">
        <f t="shared" si="57"/>
        <v>#DIV/0!</v>
      </c>
    </row>
    <row r="306" ht="15.75" customHeight="1">
      <c r="A306" s="124">
        <v>13.0</v>
      </c>
      <c r="B306" s="328" t="s">
        <v>264</v>
      </c>
      <c r="C306" s="325" t="s">
        <v>265</v>
      </c>
      <c r="D306" s="276" t="str">
        <f t="shared" si="44"/>
        <v>#REF!</v>
      </c>
      <c r="E306" s="161" t="str">
        <f t="shared" si="45"/>
        <v>#REF!</v>
      </c>
      <c r="F306" s="162" t="str">
        <f t="shared" si="46"/>
        <v>#REF!</v>
      </c>
      <c r="G306" s="163" t="str">
        <f t="shared" si="47"/>
        <v>#REF!</v>
      </c>
      <c r="H306" s="164"/>
      <c r="I306" s="165"/>
      <c r="J306" s="148"/>
      <c r="K306" s="148"/>
      <c r="L306" s="148"/>
      <c r="M306" s="166">
        <f t="shared" si="48"/>
        <v>0</v>
      </c>
      <c r="N306" s="167" t="str">
        <f t="shared" si="49"/>
        <v>#DIV/0!</v>
      </c>
      <c r="O306" s="137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80"/>
      <c r="AG306" s="180"/>
      <c r="AH306" s="180"/>
      <c r="AI306" s="180"/>
      <c r="AJ306" s="166">
        <f t="shared" si="50"/>
        <v>0</v>
      </c>
      <c r="AK306" s="168">
        <f t="shared" si="51"/>
        <v>0</v>
      </c>
      <c r="AL306" s="137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66">
        <f t="shared" si="52"/>
        <v>0</v>
      </c>
      <c r="BE306" s="168">
        <f t="shared" si="53"/>
        <v>0</v>
      </c>
      <c r="BF306" s="137"/>
      <c r="BG306" s="139"/>
      <c r="BH306" s="139"/>
      <c r="BI306" s="139"/>
      <c r="BJ306" s="139"/>
      <c r="BK306" s="139"/>
      <c r="BL306" s="139"/>
      <c r="BM306" s="139"/>
      <c r="BN306" s="139"/>
      <c r="BO306" s="139"/>
      <c r="BP306" s="139"/>
      <c r="BQ306" s="139"/>
      <c r="BR306" s="139"/>
      <c r="BS306" s="139"/>
      <c r="BT306" s="156"/>
      <c r="BU306" s="156"/>
      <c r="BV306" s="156"/>
      <c r="BW306" s="156"/>
      <c r="BX306" s="156"/>
      <c r="BY306" s="156"/>
      <c r="BZ306" s="156"/>
      <c r="CA306" s="237">
        <f t="shared" si="54"/>
        <v>0</v>
      </c>
      <c r="CB306" s="171">
        <f t="shared" si="55"/>
        <v>0</v>
      </c>
      <c r="CC306" s="185"/>
      <c r="CD306" s="156"/>
      <c r="CE306" s="156"/>
      <c r="CF306" s="156"/>
      <c r="CG306" s="156"/>
      <c r="CH306" s="156"/>
      <c r="CI306" s="156"/>
      <c r="CJ306" s="156"/>
      <c r="CK306" s="156"/>
      <c r="CL306" s="156"/>
      <c r="CM306" s="173">
        <f t="shared" si="56"/>
        <v>0</v>
      </c>
      <c r="CN306" s="175" t="str">
        <f t="shared" si="57"/>
        <v>#DIV/0!</v>
      </c>
    </row>
    <row r="307" ht="15.75" customHeight="1">
      <c r="A307" s="160">
        <v>14.0</v>
      </c>
      <c r="B307" s="328" t="s">
        <v>266</v>
      </c>
      <c r="C307" s="325" t="s">
        <v>267</v>
      </c>
      <c r="D307" s="276" t="str">
        <f t="shared" si="44"/>
        <v>#REF!</v>
      </c>
      <c r="E307" s="161" t="str">
        <f t="shared" si="45"/>
        <v>#REF!</v>
      </c>
      <c r="F307" s="162" t="str">
        <f t="shared" si="46"/>
        <v>#REF!</v>
      </c>
      <c r="G307" s="163" t="str">
        <f t="shared" si="47"/>
        <v>#REF!</v>
      </c>
      <c r="H307" s="164"/>
      <c r="I307" s="148"/>
      <c r="J307" s="148"/>
      <c r="K307" s="165"/>
      <c r="L307" s="165"/>
      <c r="M307" s="166">
        <f t="shared" si="48"/>
        <v>0</v>
      </c>
      <c r="N307" s="167" t="str">
        <f t="shared" si="49"/>
        <v>#DIV/0!</v>
      </c>
      <c r="O307" s="137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80"/>
      <c r="AG307" s="180"/>
      <c r="AH307" s="180"/>
      <c r="AI307" s="180"/>
      <c r="AJ307" s="166">
        <f t="shared" si="50"/>
        <v>0</v>
      </c>
      <c r="AK307" s="168">
        <f t="shared" si="51"/>
        <v>0</v>
      </c>
      <c r="AL307" s="137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66">
        <f t="shared" si="52"/>
        <v>0</v>
      </c>
      <c r="BE307" s="168">
        <f t="shared" si="53"/>
        <v>0</v>
      </c>
      <c r="BF307" s="137"/>
      <c r="BG307" s="139"/>
      <c r="BH307" s="139"/>
      <c r="BI307" s="139"/>
      <c r="BJ307" s="139"/>
      <c r="BK307" s="139"/>
      <c r="BL307" s="139"/>
      <c r="BM307" s="139"/>
      <c r="BN307" s="139"/>
      <c r="BO307" s="139"/>
      <c r="BP307" s="139"/>
      <c r="BQ307" s="139"/>
      <c r="BR307" s="139"/>
      <c r="BS307" s="139"/>
      <c r="BT307" s="156"/>
      <c r="BU307" s="156"/>
      <c r="BV307" s="156"/>
      <c r="BW307" s="156"/>
      <c r="BX307" s="156"/>
      <c r="BY307" s="156"/>
      <c r="BZ307" s="156"/>
      <c r="CA307" s="237">
        <f t="shared" si="54"/>
        <v>0</v>
      </c>
      <c r="CB307" s="171">
        <f t="shared" si="55"/>
        <v>0</v>
      </c>
      <c r="CC307" s="185"/>
      <c r="CD307" s="156"/>
      <c r="CE307" s="156"/>
      <c r="CF307" s="156"/>
      <c r="CG307" s="156"/>
      <c r="CH307" s="156"/>
      <c r="CI307" s="156"/>
      <c r="CJ307" s="156"/>
      <c r="CK307" s="156"/>
      <c r="CL307" s="156"/>
      <c r="CM307" s="173">
        <f t="shared" si="56"/>
        <v>0</v>
      </c>
      <c r="CN307" s="175" t="str">
        <f t="shared" si="57"/>
        <v>#DIV/0!</v>
      </c>
    </row>
    <row r="308" ht="15.75" customHeight="1">
      <c r="A308" s="124">
        <v>15.0</v>
      </c>
      <c r="B308" s="328" t="s">
        <v>268</v>
      </c>
      <c r="C308" s="325" t="s">
        <v>269</v>
      </c>
      <c r="D308" s="276" t="str">
        <f t="shared" si="44"/>
        <v>#REF!</v>
      </c>
      <c r="E308" s="161" t="str">
        <f t="shared" si="45"/>
        <v>#REF!</v>
      </c>
      <c r="F308" s="162" t="str">
        <f t="shared" si="46"/>
        <v>#REF!</v>
      </c>
      <c r="G308" s="163" t="str">
        <f t="shared" si="47"/>
        <v>#REF!</v>
      </c>
      <c r="H308" s="164"/>
      <c r="I308" s="165"/>
      <c r="J308" s="165"/>
      <c r="K308" s="148"/>
      <c r="L308" s="148"/>
      <c r="M308" s="166">
        <f t="shared" si="48"/>
        <v>0</v>
      </c>
      <c r="N308" s="167" t="str">
        <f t="shared" si="49"/>
        <v>#DIV/0!</v>
      </c>
      <c r="O308" s="137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80"/>
      <c r="AG308" s="180"/>
      <c r="AH308" s="180"/>
      <c r="AI308" s="180"/>
      <c r="AJ308" s="166">
        <f t="shared" si="50"/>
        <v>0</v>
      </c>
      <c r="AK308" s="168">
        <f t="shared" si="51"/>
        <v>0</v>
      </c>
      <c r="AL308" s="137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66">
        <f t="shared" si="52"/>
        <v>0</v>
      </c>
      <c r="BE308" s="168">
        <f t="shared" si="53"/>
        <v>0</v>
      </c>
      <c r="BF308" s="137"/>
      <c r="BG308" s="139"/>
      <c r="BH308" s="139"/>
      <c r="BI308" s="139"/>
      <c r="BJ308" s="139"/>
      <c r="BK308" s="139"/>
      <c r="BL308" s="139"/>
      <c r="BM308" s="139"/>
      <c r="BN308" s="139"/>
      <c r="BO308" s="139"/>
      <c r="BP308" s="139"/>
      <c r="BQ308" s="139"/>
      <c r="BR308" s="139"/>
      <c r="BS308" s="139"/>
      <c r="BT308" s="156"/>
      <c r="BU308" s="156"/>
      <c r="BV308" s="156"/>
      <c r="BW308" s="156"/>
      <c r="BX308" s="156"/>
      <c r="BY308" s="156"/>
      <c r="BZ308" s="156"/>
      <c r="CA308" s="237">
        <f t="shared" si="54"/>
        <v>0</v>
      </c>
      <c r="CB308" s="171">
        <f t="shared" si="55"/>
        <v>0</v>
      </c>
      <c r="CC308" s="185"/>
      <c r="CD308" s="156"/>
      <c r="CE308" s="156"/>
      <c r="CF308" s="156"/>
      <c r="CG308" s="156"/>
      <c r="CH308" s="156"/>
      <c r="CI308" s="156"/>
      <c r="CJ308" s="156"/>
      <c r="CK308" s="156"/>
      <c r="CL308" s="156"/>
      <c r="CM308" s="173">
        <f t="shared" si="56"/>
        <v>0</v>
      </c>
      <c r="CN308" s="175" t="str">
        <f t="shared" si="57"/>
        <v>#DIV/0!</v>
      </c>
    </row>
    <row r="309" ht="15.75" customHeight="1">
      <c r="A309" s="160">
        <v>16.0</v>
      </c>
      <c r="B309" s="328" t="s">
        <v>270</v>
      </c>
      <c r="C309" s="325" t="s">
        <v>271</v>
      </c>
      <c r="D309" s="276" t="str">
        <f t="shared" si="44"/>
        <v>#REF!</v>
      </c>
      <c r="E309" s="161" t="str">
        <f t="shared" si="45"/>
        <v>#REF!</v>
      </c>
      <c r="F309" s="162" t="str">
        <f t="shared" si="46"/>
        <v>#REF!</v>
      </c>
      <c r="G309" s="163" t="str">
        <f t="shared" si="47"/>
        <v>#REF!</v>
      </c>
      <c r="H309" s="164"/>
      <c r="I309" s="165"/>
      <c r="J309" s="148"/>
      <c r="K309" s="148"/>
      <c r="L309" s="148"/>
      <c r="M309" s="166">
        <f t="shared" si="48"/>
        <v>0</v>
      </c>
      <c r="N309" s="167" t="str">
        <f t="shared" si="49"/>
        <v>#DIV/0!</v>
      </c>
      <c r="O309" s="176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251"/>
      <c r="AG309" s="251"/>
      <c r="AH309" s="251"/>
      <c r="AI309" s="251"/>
      <c r="AJ309" s="166">
        <f t="shared" si="50"/>
        <v>0</v>
      </c>
      <c r="AK309" s="168">
        <f t="shared" si="51"/>
        <v>0</v>
      </c>
      <c r="AL309" s="176"/>
      <c r="AM309" s="177"/>
      <c r="AN309" s="177"/>
      <c r="AO309" s="177"/>
      <c r="AP309" s="177"/>
      <c r="AQ309" s="177"/>
      <c r="AR309" s="177"/>
      <c r="AS309" s="177"/>
      <c r="AT309" s="177"/>
      <c r="AU309" s="177"/>
      <c r="AV309" s="177"/>
      <c r="AW309" s="177"/>
      <c r="AX309" s="177"/>
      <c r="AY309" s="177"/>
      <c r="AZ309" s="177"/>
      <c r="BA309" s="177"/>
      <c r="BB309" s="177"/>
      <c r="BC309" s="177"/>
      <c r="BD309" s="166">
        <f t="shared" si="52"/>
        <v>0</v>
      </c>
      <c r="BE309" s="168">
        <f t="shared" si="53"/>
        <v>0</v>
      </c>
      <c r="BF309" s="176"/>
      <c r="BG309" s="177"/>
      <c r="BH309" s="177"/>
      <c r="BI309" s="177"/>
      <c r="BJ309" s="177"/>
      <c r="BK309" s="177"/>
      <c r="BL309" s="177"/>
      <c r="BM309" s="177"/>
      <c r="BN309" s="177"/>
      <c r="BO309" s="177"/>
      <c r="BP309" s="177"/>
      <c r="BQ309" s="177"/>
      <c r="BR309" s="177"/>
      <c r="BS309" s="177"/>
      <c r="BT309" s="156"/>
      <c r="BU309" s="156"/>
      <c r="BV309" s="156"/>
      <c r="BW309" s="156"/>
      <c r="BX309" s="156"/>
      <c r="BY309" s="156"/>
      <c r="BZ309" s="156"/>
      <c r="CA309" s="237">
        <f t="shared" si="54"/>
        <v>0</v>
      </c>
      <c r="CB309" s="171">
        <f t="shared" si="55"/>
        <v>0</v>
      </c>
      <c r="CC309" s="185"/>
      <c r="CD309" s="156"/>
      <c r="CE309" s="156"/>
      <c r="CF309" s="156"/>
      <c r="CG309" s="156"/>
      <c r="CH309" s="156"/>
      <c r="CI309" s="156"/>
      <c r="CJ309" s="156"/>
      <c r="CK309" s="156"/>
      <c r="CL309" s="156"/>
      <c r="CM309" s="173">
        <f t="shared" si="56"/>
        <v>0</v>
      </c>
      <c r="CN309" s="175" t="str">
        <f t="shared" si="57"/>
        <v>#DIV/0!</v>
      </c>
    </row>
    <row r="310" ht="15.75" customHeight="1">
      <c r="A310" s="124">
        <v>17.0</v>
      </c>
      <c r="B310" s="328" t="s">
        <v>272</v>
      </c>
      <c r="C310" s="325" t="s">
        <v>273</v>
      </c>
      <c r="D310" s="276" t="str">
        <f t="shared" si="44"/>
        <v>#REF!</v>
      </c>
      <c r="E310" s="161" t="str">
        <f t="shared" si="45"/>
        <v>#REF!</v>
      </c>
      <c r="F310" s="162" t="str">
        <f t="shared" si="46"/>
        <v>#REF!</v>
      </c>
      <c r="G310" s="163" t="str">
        <f t="shared" si="47"/>
        <v>#REF!</v>
      </c>
      <c r="H310" s="164"/>
      <c r="I310" s="148"/>
      <c r="J310" s="165"/>
      <c r="K310" s="148"/>
      <c r="L310" s="148"/>
      <c r="M310" s="166">
        <f t="shared" si="48"/>
        <v>0</v>
      </c>
      <c r="N310" s="167" t="str">
        <f t="shared" si="49"/>
        <v>#DIV/0!</v>
      </c>
      <c r="O310" s="137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80"/>
      <c r="AG310" s="180"/>
      <c r="AH310" s="180"/>
      <c r="AI310" s="180"/>
      <c r="AJ310" s="166">
        <f t="shared" si="50"/>
        <v>0</v>
      </c>
      <c r="AK310" s="168">
        <f t="shared" si="51"/>
        <v>0</v>
      </c>
      <c r="AL310" s="137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66">
        <f t="shared" si="52"/>
        <v>0</v>
      </c>
      <c r="BE310" s="168">
        <f t="shared" si="53"/>
        <v>0</v>
      </c>
      <c r="BF310" s="137"/>
      <c r="BG310" s="139"/>
      <c r="BH310" s="139"/>
      <c r="BI310" s="139"/>
      <c r="BJ310" s="139"/>
      <c r="BK310" s="139"/>
      <c r="BL310" s="139"/>
      <c r="BM310" s="139"/>
      <c r="BN310" s="139"/>
      <c r="BO310" s="139"/>
      <c r="BP310" s="139"/>
      <c r="BQ310" s="139"/>
      <c r="BR310" s="139"/>
      <c r="BS310" s="139"/>
      <c r="BT310" s="156"/>
      <c r="BU310" s="156"/>
      <c r="BV310" s="156"/>
      <c r="BW310" s="156"/>
      <c r="BX310" s="156"/>
      <c r="BY310" s="156"/>
      <c r="BZ310" s="156"/>
      <c r="CA310" s="237">
        <f t="shared" si="54"/>
        <v>0</v>
      </c>
      <c r="CB310" s="171">
        <f t="shared" si="55"/>
        <v>0</v>
      </c>
      <c r="CC310" s="185"/>
      <c r="CD310" s="156"/>
      <c r="CE310" s="156"/>
      <c r="CF310" s="156"/>
      <c r="CG310" s="156"/>
      <c r="CH310" s="156"/>
      <c r="CI310" s="156"/>
      <c r="CJ310" s="156"/>
      <c r="CK310" s="156"/>
      <c r="CL310" s="156"/>
      <c r="CM310" s="173">
        <f t="shared" si="56"/>
        <v>0</v>
      </c>
      <c r="CN310" s="175" t="str">
        <f t="shared" si="57"/>
        <v>#DIV/0!</v>
      </c>
    </row>
    <row r="311" ht="15.75" customHeight="1">
      <c r="A311" s="160">
        <v>18.0</v>
      </c>
      <c r="B311" s="328" t="s">
        <v>274</v>
      </c>
      <c r="C311" s="325" t="s">
        <v>275</v>
      </c>
      <c r="D311" s="276" t="str">
        <f t="shared" si="44"/>
        <v>#REF!</v>
      </c>
      <c r="E311" s="161" t="str">
        <f t="shared" si="45"/>
        <v>#REF!</v>
      </c>
      <c r="F311" s="162" t="str">
        <f t="shared" si="46"/>
        <v>#REF!</v>
      </c>
      <c r="G311" s="163" t="str">
        <f t="shared" si="47"/>
        <v>#REF!</v>
      </c>
      <c r="H311" s="164"/>
      <c r="I311" s="148"/>
      <c r="J311" s="148"/>
      <c r="K311" s="148"/>
      <c r="L311" s="148"/>
      <c r="M311" s="166">
        <f t="shared" si="48"/>
        <v>0</v>
      </c>
      <c r="N311" s="167" t="str">
        <f t="shared" si="49"/>
        <v>#DIV/0!</v>
      </c>
      <c r="O311" s="137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80"/>
      <c r="AG311" s="180"/>
      <c r="AH311" s="180"/>
      <c r="AI311" s="180"/>
      <c r="AJ311" s="166">
        <f t="shared" si="50"/>
        <v>0</v>
      </c>
      <c r="AK311" s="168">
        <f t="shared" si="51"/>
        <v>0</v>
      </c>
      <c r="AL311" s="137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66">
        <f t="shared" si="52"/>
        <v>0</v>
      </c>
      <c r="BE311" s="168">
        <f t="shared" si="53"/>
        <v>0</v>
      </c>
      <c r="BF311" s="137"/>
      <c r="BG311" s="139"/>
      <c r="BH311" s="139"/>
      <c r="BI311" s="139"/>
      <c r="BJ311" s="139"/>
      <c r="BK311" s="139"/>
      <c r="BL311" s="139"/>
      <c r="BM311" s="139"/>
      <c r="BN311" s="139"/>
      <c r="BO311" s="139"/>
      <c r="BP311" s="139"/>
      <c r="BQ311" s="139"/>
      <c r="BR311" s="139"/>
      <c r="BS311" s="139"/>
      <c r="BT311" s="156"/>
      <c r="BU311" s="156"/>
      <c r="BV311" s="156"/>
      <c r="BW311" s="156"/>
      <c r="BX311" s="156"/>
      <c r="BY311" s="156"/>
      <c r="BZ311" s="156"/>
      <c r="CA311" s="237">
        <f t="shared" si="54"/>
        <v>0</v>
      </c>
      <c r="CB311" s="171">
        <f t="shared" si="55"/>
        <v>0</v>
      </c>
      <c r="CC311" s="185"/>
      <c r="CD311" s="156"/>
      <c r="CE311" s="156"/>
      <c r="CF311" s="156"/>
      <c r="CG311" s="156"/>
      <c r="CH311" s="156"/>
      <c r="CI311" s="156"/>
      <c r="CJ311" s="156"/>
      <c r="CK311" s="156"/>
      <c r="CL311" s="156"/>
      <c r="CM311" s="173">
        <f t="shared" si="56"/>
        <v>0</v>
      </c>
      <c r="CN311" s="175" t="str">
        <f t="shared" si="57"/>
        <v>#DIV/0!</v>
      </c>
    </row>
    <row r="312" ht="15.75" customHeight="1">
      <c r="A312" s="124">
        <v>19.0</v>
      </c>
      <c r="B312" s="328" t="s">
        <v>276</v>
      </c>
      <c r="C312" s="325" t="s">
        <v>277</v>
      </c>
      <c r="D312" s="276" t="str">
        <f t="shared" si="44"/>
        <v>#REF!</v>
      </c>
      <c r="E312" s="161" t="str">
        <f t="shared" si="45"/>
        <v>#REF!</v>
      </c>
      <c r="F312" s="162" t="str">
        <f t="shared" si="46"/>
        <v>#REF!</v>
      </c>
      <c r="G312" s="163" t="str">
        <f t="shared" si="47"/>
        <v>#REF!</v>
      </c>
      <c r="H312" s="164"/>
      <c r="I312" s="148"/>
      <c r="J312" s="148"/>
      <c r="K312" s="148"/>
      <c r="L312" s="148"/>
      <c r="M312" s="166">
        <f t="shared" si="48"/>
        <v>0</v>
      </c>
      <c r="N312" s="167" t="str">
        <f t="shared" si="49"/>
        <v>#DIV/0!</v>
      </c>
      <c r="O312" s="137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80"/>
      <c r="AG312" s="180"/>
      <c r="AH312" s="180"/>
      <c r="AI312" s="180"/>
      <c r="AJ312" s="166">
        <f t="shared" si="50"/>
        <v>0</v>
      </c>
      <c r="AK312" s="168">
        <f t="shared" si="51"/>
        <v>0</v>
      </c>
      <c r="AL312" s="137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66">
        <f t="shared" si="52"/>
        <v>0</v>
      </c>
      <c r="BE312" s="168">
        <f t="shared" si="53"/>
        <v>0</v>
      </c>
      <c r="BF312" s="137"/>
      <c r="BG312" s="139"/>
      <c r="BH312" s="139"/>
      <c r="BI312" s="139"/>
      <c r="BJ312" s="139"/>
      <c r="BK312" s="139"/>
      <c r="BL312" s="139"/>
      <c r="BM312" s="139"/>
      <c r="BN312" s="139"/>
      <c r="BO312" s="139"/>
      <c r="BP312" s="139"/>
      <c r="BQ312" s="139"/>
      <c r="BR312" s="139"/>
      <c r="BS312" s="139"/>
      <c r="BT312" s="156"/>
      <c r="BU312" s="156"/>
      <c r="BV312" s="156"/>
      <c r="BW312" s="156"/>
      <c r="BX312" s="156"/>
      <c r="BY312" s="156"/>
      <c r="BZ312" s="156"/>
      <c r="CA312" s="237">
        <f t="shared" si="54"/>
        <v>0</v>
      </c>
      <c r="CB312" s="171">
        <f t="shared" si="55"/>
        <v>0</v>
      </c>
      <c r="CC312" s="185"/>
      <c r="CD312" s="156"/>
      <c r="CE312" s="156"/>
      <c r="CF312" s="156"/>
      <c r="CG312" s="156"/>
      <c r="CH312" s="156"/>
      <c r="CI312" s="156"/>
      <c r="CJ312" s="156"/>
      <c r="CK312" s="156"/>
      <c r="CL312" s="156"/>
      <c r="CM312" s="173">
        <f t="shared" si="56"/>
        <v>0</v>
      </c>
      <c r="CN312" s="175" t="str">
        <f t="shared" si="57"/>
        <v>#DIV/0!</v>
      </c>
    </row>
    <row r="313" ht="15.75" customHeight="1">
      <c r="A313" s="160">
        <v>20.0</v>
      </c>
      <c r="B313" s="328" t="s">
        <v>278</v>
      </c>
      <c r="C313" s="325" t="s">
        <v>279</v>
      </c>
      <c r="D313" s="276" t="str">
        <f t="shared" si="44"/>
        <v>#REF!</v>
      </c>
      <c r="E313" s="161" t="str">
        <f t="shared" si="45"/>
        <v>#REF!</v>
      </c>
      <c r="F313" s="162" t="str">
        <f t="shared" si="46"/>
        <v>#REF!</v>
      </c>
      <c r="G313" s="163" t="str">
        <f t="shared" si="47"/>
        <v>#REF!</v>
      </c>
      <c r="H313" s="164"/>
      <c r="I313" s="148"/>
      <c r="J313" s="148"/>
      <c r="K313" s="148"/>
      <c r="L313" s="148"/>
      <c r="M313" s="166">
        <f t="shared" si="48"/>
        <v>0</v>
      </c>
      <c r="N313" s="167" t="str">
        <f t="shared" si="49"/>
        <v>#DIV/0!</v>
      </c>
      <c r="O313" s="137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80"/>
      <c r="AG313" s="180"/>
      <c r="AH313" s="180"/>
      <c r="AI313" s="180"/>
      <c r="AJ313" s="166">
        <f t="shared" si="50"/>
        <v>0</v>
      </c>
      <c r="AK313" s="168">
        <f t="shared" si="51"/>
        <v>0</v>
      </c>
      <c r="AL313" s="137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66">
        <f t="shared" si="52"/>
        <v>0</v>
      </c>
      <c r="BE313" s="168">
        <f t="shared" si="53"/>
        <v>0</v>
      </c>
      <c r="BF313" s="137"/>
      <c r="BG313" s="139"/>
      <c r="BH313" s="139"/>
      <c r="BI313" s="139"/>
      <c r="BJ313" s="139"/>
      <c r="BK313" s="139"/>
      <c r="BL313" s="139"/>
      <c r="BM313" s="139"/>
      <c r="BN313" s="139"/>
      <c r="BO313" s="139"/>
      <c r="BP313" s="139"/>
      <c r="BQ313" s="139"/>
      <c r="BR313" s="139"/>
      <c r="BS313" s="139"/>
      <c r="BT313" s="156"/>
      <c r="BU313" s="156"/>
      <c r="BV313" s="156"/>
      <c r="BW313" s="156"/>
      <c r="BX313" s="156"/>
      <c r="BY313" s="156"/>
      <c r="BZ313" s="156"/>
      <c r="CA313" s="237">
        <f t="shared" si="54"/>
        <v>0</v>
      </c>
      <c r="CB313" s="171">
        <f t="shared" si="55"/>
        <v>0</v>
      </c>
      <c r="CC313" s="185"/>
      <c r="CD313" s="156"/>
      <c r="CE313" s="156"/>
      <c r="CF313" s="156"/>
      <c r="CG313" s="156"/>
      <c r="CH313" s="156"/>
      <c r="CI313" s="156"/>
      <c r="CJ313" s="156"/>
      <c r="CK313" s="156"/>
      <c r="CL313" s="156"/>
      <c r="CM313" s="173">
        <f t="shared" si="56"/>
        <v>0</v>
      </c>
      <c r="CN313" s="175" t="str">
        <f t="shared" si="57"/>
        <v>#DIV/0!</v>
      </c>
    </row>
    <row r="314" ht="15.75" customHeight="1">
      <c r="A314" s="124">
        <v>21.0</v>
      </c>
      <c r="B314" s="328" t="s">
        <v>280</v>
      </c>
      <c r="C314" s="325" t="s">
        <v>281</v>
      </c>
      <c r="D314" s="276" t="str">
        <f t="shared" si="44"/>
        <v>#REF!</v>
      </c>
      <c r="E314" s="161" t="str">
        <f t="shared" si="45"/>
        <v>#REF!</v>
      </c>
      <c r="F314" s="162" t="str">
        <f t="shared" si="46"/>
        <v>#REF!</v>
      </c>
      <c r="G314" s="163" t="str">
        <f t="shared" si="47"/>
        <v>#REF!</v>
      </c>
      <c r="H314" s="164"/>
      <c r="I314" s="165"/>
      <c r="J314" s="165"/>
      <c r="K314" s="148"/>
      <c r="L314" s="148"/>
      <c r="M314" s="166">
        <f t="shared" si="48"/>
        <v>0</v>
      </c>
      <c r="N314" s="167" t="str">
        <f t="shared" si="49"/>
        <v>#DIV/0!</v>
      </c>
      <c r="O314" s="137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80"/>
      <c r="AG314" s="180"/>
      <c r="AH314" s="180"/>
      <c r="AI314" s="180"/>
      <c r="AJ314" s="166">
        <f t="shared" si="50"/>
        <v>0</v>
      </c>
      <c r="AK314" s="168">
        <f t="shared" si="51"/>
        <v>0</v>
      </c>
      <c r="AL314" s="137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66">
        <f t="shared" si="52"/>
        <v>0</v>
      </c>
      <c r="BE314" s="168">
        <f t="shared" si="53"/>
        <v>0</v>
      </c>
      <c r="BF314" s="137"/>
      <c r="BG314" s="139"/>
      <c r="BH314" s="139"/>
      <c r="BI314" s="139"/>
      <c r="BJ314" s="139"/>
      <c r="BK314" s="139"/>
      <c r="BL314" s="139"/>
      <c r="BM314" s="139"/>
      <c r="BN314" s="139"/>
      <c r="BO314" s="139"/>
      <c r="BP314" s="139"/>
      <c r="BQ314" s="139"/>
      <c r="BR314" s="139"/>
      <c r="BS314" s="139"/>
      <c r="BT314" s="156"/>
      <c r="BU314" s="156"/>
      <c r="BV314" s="156"/>
      <c r="BW314" s="156"/>
      <c r="BX314" s="156"/>
      <c r="BY314" s="156"/>
      <c r="BZ314" s="156"/>
      <c r="CA314" s="237">
        <f t="shared" si="54"/>
        <v>0</v>
      </c>
      <c r="CB314" s="171">
        <f t="shared" si="55"/>
        <v>0</v>
      </c>
      <c r="CC314" s="185"/>
      <c r="CD314" s="156"/>
      <c r="CE314" s="156"/>
      <c r="CF314" s="156"/>
      <c r="CG314" s="156"/>
      <c r="CH314" s="156"/>
      <c r="CI314" s="156"/>
      <c r="CJ314" s="156"/>
      <c r="CK314" s="156"/>
      <c r="CL314" s="156"/>
      <c r="CM314" s="173">
        <f t="shared" si="56"/>
        <v>0</v>
      </c>
      <c r="CN314" s="175" t="str">
        <f t="shared" si="57"/>
        <v>#DIV/0!</v>
      </c>
    </row>
    <row r="315" ht="15.75" customHeight="1">
      <c r="A315" s="160">
        <v>22.0</v>
      </c>
      <c r="B315" s="328" t="s">
        <v>282</v>
      </c>
      <c r="C315" s="325" t="s">
        <v>283</v>
      </c>
      <c r="D315" s="276" t="str">
        <f t="shared" si="44"/>
        <v>#REF!</v>
      </c>
      <c r="E315" s="161" t="str">
        <f t="shared" si="45"/>
        <v>#REF!</v>
      </c>
      <c r="F315" s="162" t="str">
        <f t="shared" si="46"/>
        <v>#REF!</v>
      </c>
      <c r="G315" s="163" t="str">
        <f t="shared" si="47"/>
        <v>#REF!</v>
      </c>
      <c r="H315" s="164"/>
      <c r="I315" s="165"/>
      <c r="J315" s="148"/>
      <c r="K315" s="148"/>
      <c r="L315" s="148"/>
      <c r="M315" s="166">
        <f t="shared" si="48"/>
        <v>0</v>
      </c>
      <c r="N315" s="167" t="str">
        <f t="shared" si="49"/>
        <v>#DIV/0!</v>
      </c>
      <c r="O315" s="137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80"/>
      <c r="AG315" s="180"/>
      <c r="AH315" s="180"/>
      <c r="AI315" s="180"/>
      <c r="AJ315" s="166">
        <f t="shared" si="50"/>
        <v>0</v>
      </c>
      <c r="AK315" s="168">
        <f t="shared" si="51"/>
        <v>0</v>
      </c>
      <c r="AL315" s="137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66">
        <f t="shared" si="52"/>
        <v>0</v>
      </c>
      <c r="BE315" s="168">
        <f t="shared" si="53"/>
        <v>0</v>
      </c>
      <c r="BF315" s="137"/>
      <c r="BG315" s="139"/>
      <c r="BH315" s="139"/>
      <c r="BI315" s="139"/>
      <c r="BJ315" s="139"/>
      <c r="BK315" s="139"/>
      <c r="BL315" s="139"/>
      <c r="BM315" s="139"/>
      <c r="BN315" s="139"/>
      <c r="BO315" s="139"/>
      <c r="BP315" s="139"/>
      <c r="BQ315" s="139"/>
      <c r="BR315" s="139"/>
      <c r="BS315" s="139"/>
      <c r="BT315" s="156"/>
      <c r="BU315" s="156"/>
      <c r="BV315" s="156"/>
      <c r="BW315" s="156"/>
      <c r="BX315" s="156"/>
      <c r="BY315" s="156"/>
      <c r="BZ315" s="156"/>
      <c r="CA315" s="237">
        <f t="shared" si="54"/>
        <v>0</v>
      </c>
      <c r="CB315" s="171">
        <f t="shared" si="55"/>
        <v>0</v>
      </c>
      <c r="CC315" s="185"/>
      <c r="CD315" s="156"/>
      <c r="CE315" s="156"/>
      <c r="CF315" s="156"/>
      <c r="CG315" s="156"/>
      <c r="CH315" s="156"/>
      <c r="CI315" s="156"/>
      <c r="CJ315" s="156"/>
      <c r="CK315" s="156"/>
      <c r="CL315" s="156"/>
      <c r="CM315" s="173">
        <f t="shared" si="56"/>
        <v>0</v>
      </c>
      <c r="CN315" s="175" t="str">
        <f t="shared" si="57"/>
        <v>#DIV/0!</v>
      </c>
    </row>
    <row r="316" ht="15.75" customHeight="1">
      <c r="A316" s="124">
        <v>23.0</v>
      </c>
      <c r="B316" s="328" t="s">
        <v>284</v>
      </c>
      <c r="C316" s="325" t="s">
        <v>285</v>
      </c>
      <c r="D316" s="276" t="str">
        <f t="shared" si="44"/>
        <v>#REF!</v>
      </c>
      <c r="E316" s="161" t="str">
        <f t="shared" si="45"/>
        <v>#REF!</v>
      </c>
      <c r="F316" s="162" t="str">
        <f t="shared" si="46"/>
        <v>#REF!</v>
      </c>
      <c r="G316" s="163" t="str">
        <f t="shared" si="47"/>
        <v>#REF!</v>
      </c>
      <c r="H316" s="164"/>
      <c r="I316" s="165"/>
      <c r="J316" s="148"/>
      <c r="K316" s="148"/>
      <c r="L316" s="148"/>
      <c r="M316" s="166">
        <f t="shared" si="48"/>
        <v>0</v>
      </c>
      <c r="N316" s="167" t="str">
        <f t="shared" si="49"/>
        <v>#DIV/0!</v>
      </c>
      <c r="O316" s="22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3"/>
      <c r="AG316" s="203"/>
      <c r="AH316" s="203"/>
      <c r="AI316" s="203"/>
      <c r="AJ316" s="166">
        <f t="shared" si="50"/>
        <v>0</v>
      </c>
      <c r="AK316" s="168">
        <f t="shared" si="51"/>
        <v>0</v>
      </c>
      <c r="AL316" s="22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166">
        <f t="shared" si="52"/>
        <v>0</v>
      </c>
      <c r="BE316" s="168">
        <f t="shared" si="53"/>
        <v>0</v>
      </c>
      <c r="BF316" s="221"/>
      <c r="BG316" s="201"/>
      <c r="BH316" s="201"/>
      <c r="BI316" s="201"/>
      <c r="BJ316" s="201"/>
      <c r="BK316" s="201"/>
      <c r="BL316" s="201"/>
      <c r="BM316" s="201"/>
      <c r="BN316" s="201"/>
      <c r="BO316" s="201"/>
      <c r="BP316" s="201"/>
      <c r="BQ316" s="201"/>
      <c r="BR316" s="201"/>
      <c r="BS316" s="201"/>
      <c r="BT316" s="156"/>
      <c r="BU316" s="156"/>
      <c r="BV316" s="156"/>
      <c r="BW316" s="156"/>
      <c r="BX316" s="156"/>
      <c r="BY316" s="156"/>
      <c r="BZ316" s="156"/>
      <c r="CA316" s="237">
        <f t="shared" si="54"/>
        <v>0</v>
      </c>
      <c r="CB316" s="171">
        <f t="shared" si="55"/>
        <v>0</v>
      </c>
      <c r="CC316" s="185"/>
      <c r="CD316" s="156"/>
      <c r="CE316" s="156"/>
      <c r="CF316" s="156"/>
      <c r="CG316" s="156"/>
      <c r="CH316" s="156"/>
      <c r="CI316" s="156"/>
      <c r="CJ316" s="156"/>
      <c r="CK316" s="156"/>
      <c r="CL316" s="156"/>
      <c r="CM316" s="173">
        <f t="shared" si="56"/>
        <v>0</v>
      </c>
      <c r="CN316" s="175" t="str">
        <f t="shared" si="57"/>
        <v>#DIV/0!</v>
      </c>
    </row>
    <row r="317" ht="15.75" customHeight="1">
      <c r="A317" s="160">
        <v>24.0</v>
      </c>
      <c r="B317" s="328" t="s">
        <v>286</v>
      </c>
      <c r="C317" s="325" t="s">
        <v>287</v>
      </c>
      <c r="D317" s="276" t="str">
        <f t="shared" si="44"/>
        <v>#REF!</v>
      </c>
      <c r="E317" s="161" t="str">
        <f t="shared" si="45"/>
        <v>#REF!</v>
      </c>
      <c r="F317" s="162" t="str">
        <f t="shared" si="46"/>
        <v>#REF!</v>
      </c>
      <c r="G317" s="163" t="str">
        <f t="shared" si="47"/>
        <v>#REF!</v>
      </c>
      <c r="H317" s="164"/>
      <c r="I317" s="150"/>
      <c r="J317" s="150"/>
      <c r="K317" s="148"/>
      <c r="L317" s="148"/>
      <c r="M317" s="166">
        <f t="shared" si="48"/>
        <v>0</v>
      </c>
      <c r="N317" s="167" t="str">
        <f t="shared" si="49"/>
        <v>#DIV/0!</v>
      </c>
      <c r="O317" s="22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3"/>
      <c r="AG317" s="203"/>
      <c r="AH317" s="203"/>
      <c r="AI317" s="203"/>
      <c r="AJ317" s="166">
        <f t="shared" si="50"/>
        <v>0</v>
      </c>
      <c r="AK317" s="168">
        <f t="shared" si="51"/>
        <v>0</v>
      </c>
      <c r="AL317" s="22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166">
        <f t="shared" si="52"/>
        <v>0</v>
      </c>
      <c r="BE317" s="168">
        <f t="shared" si="53"/>
        <v>0</v>
      </c>
      <c r="BF317" s="221"/>
      <c r="BG317" s="201"/>
      <c r="BH317" s="201"/>
      <c r="BI317" s="201"/>
      <c r="BJ317" s="201"/>
      <c r="BK317" s="201"/>
      <c r="BL317" s="201"/>
      <c r="BM317" s="201"/>
      <c r="BN317" s="201"/>
      <c r="BO317" s="201"/>
      <c r="BP317" s="201"/>
      <c r="BQ317" s="201"/>
      <c r="BR317" s="201"/>
      <c r="BS317" s="201"/>
      <c r="BT317" s="156"/>
      <c r="BU317" s="156"/>
      <c r="BV317" s="156"/>
      <c r="BW317" s="156"/>
      <c r="BX317" s="156"/>
      <c r="BY317" s="156"/>
      <c r="BZ317" s="156"/>
      <c r="CA317" s="237">
        <f t="shared" si="54"/>
        <v>0</v>
      </c>
      <c r="CB317" s="171">
        <f t="shared" si="55"/>
        <v>0</v>
      </c>
      <c r="CC317" s="185"/>
      <c r="CD317" s="156"/>
      <c r="CE317" s="156"/>
      <c r="CF317" s="156"/>
      <c r="CG317" s="156"/>
      <c r="CH317" s="156"/>
      <c r="CI317" s="156"/>
      <c r="CJ317" s="156"/>
      <c r="CK317" s="156"/>
      <c r="CL317" s="156"/>
      <c r="CM317" s="173">
        <f t="shared" si="56"/>
        <v>0</v>
      </c>
      <c r="CN317" s="175" t="str">
        <f t="shared" si="57"/>
        <v>#DIV/0!</v>
      </c>
    </row>
    <row r="318" ht="15.75" customHeight="1">
      <c r="A318" s="124">
        <v>25.0</v>
      </c>
      <c r="B318" s="328" t="s">
        <v>288</v>
      </c>
      <c r="C318" s="325" t="s">
        <v>289</v>
      </c>
      <c r="D318" s="276" t="str">
        <f t="shared" si="44"/>
        <v>#REF!</v>
      </c>
      <c r="E318" s="161" t="str">
        <f t="shared" si="45"/>
        <v>#REF!</v>
      </c>
      <c r="F318" s="162" t="str">
        <f t="shared" si="46"/>
        <v>#REF!</v>
      </c>
      <c r="G318" s="163" t="str">
        <f t="shared" si="47"/>
        <v>#REF!</v>
      </c>
      <c r="H318" s="187"/>
      <c r="I318" s="148"/>
      <c r="J318" s="148"/>
      <c r="K318" s="148"/>
      <c r="L318" s="148"/>
      <c r="M318" s="166">
        <f t="shared" si="48"/>
        <v>0</v>
      </c>
      <c r="N318" s="167" t="str">
        <f t="shared" si="49"/>
        <v>#DIV/0!</v>
      </c>
      <c r="O318" s="137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80"/>
      <c r="AG318" s="180"/>
      <c r="AH318" s="180"/>
      <c r="AI318" s="180"/>
      <c r="AJ318" s="166">
        <f t="shared" si="50"/>
        <v>0</v>
      </c>
      <c r="AK318" s="168">
        <f t="shared" si="51"/>
        <v>0</v>
      </c>
      <c r="AL318" s="137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66">
        <f t="shared" si="52"/>
        <v>0</v>
      </c>
      <c r="BE318" s="168">
        <f t="shared" si="53"/>
        <v>0</v>
      </c>
      <c r="BF318" s="137"/>
      <c r="BG318" s="139"/>
      <c r="BH318" s="139"/>
      <c r="BI318" s="139"/>
      <c r="BJ318" s="139"/>
      <c r="BK318" s="139"/>
      <c r="BL318" s="139"/>
      <c r="BM318" s="139"/>
      <c r="BN318" s="139"/>
      <c r="BO318" s="139"/>
      <c r="BP318" s="139"/>
      <c r="BQ318" s="139"/>
      <c r="BR318" s="139"/>
      <c r="BS318" s="139"/>
      <c r="BT318" s="156"/>
      <c r="BU318" s="156"/>
      <c r="BV318" s="156"/>
      <c r="BW318" s="156"/>
      <c r="BX318" s="156"/>
      <c r="BY318" s="156"/>
      <c r="BZ318" s="156"/>
      <c r="CA318" s="237">
        <f t="shared" si="54"/>
        <v>0</v>
      </c>
      <c r="CB318" s="171">
        <f t="shared" si="55"/>
        <v>0</v>
      </c>
      <c r="CC318" s="185"/>
      <c r="CD318" s="156"/>
      <c r="CE318" s="156"/>
      <c r="CF318" s="156"/>
      <c r="CG318" s="156"/>
      <c r="CH318" s="156"/>
      <c r="CI318" s="156"/>
      <c r="CJ318" s="156"/>
      <c r="CK318" s="156"/>
      <c r="CL318" s="156"/>
      <c r="CM318" s="173">
        <f t="shared" si="56"/>
        <v>0</v>
      </c>
      <c r="CN318" s="175" t="str">
        <f t="shared" si="57"/>
        <v>#DIV/0!</v>
      </c>
    </row>
    <row r="319" ht="15.75" customHeight="1">
      <c r="A319" s="160">
        <v>26.0</v>
      </c>
      <c r="B319" s="328" t="s">
        <v>290</v>
      </c>
      <c r="C319" s="325" t="s">
        <v>291</v>
      </c>
      <c r="D319" s="276" t="str">
        <f t="shared" si="44"/>
        <v>#REF!</v>
      </c>
      <c r="E319" s="161" t="str">
        <f t="shared" si="45"/>
        <v>#REF!</v>
      </c>
      <c r="F319" s="162" t="str">
        <f t="shared" si="46"/>
        <v>#REF!</v>
      </c>
      <c r="G319" s="163" t="str">
        <f t="shared" si="47"/>
        <v>#REF!</v>
      </c>
      <c r="H319" s="164"/>
      <c r="I319" s="148"/>
      <c r="J319" s="148"/>
      <c r="K319" s="148"/>
      <c r="L319" s="148"/>
      <c r="M319" s="166">
        <f t="shared" si="48"/>
        <v>0</v>
      </c>
      <c r="N319" s="167" t="str">
        <f t="shared" si="49"/>
        <v>#DIV/0!</v>
      </c>
      <c r="O319" s="137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80"/>
      <c r="AG319" s="180"/>
      <c r="AH319" s="180"/>
      <c r="AI319" s="180"/>
      <c r="AJ319" s="166">
        <f t="shared" si="50"/>
        <v>0</v>
      </c>
      <c r="AK319" s="168">
        <f t="shared" si="51"/>
        <v>0</v>
      </c>
      <c r="AL319" s="137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66">
        <f t="shared" si="52"/>
        <v>0</v>
      </c>
      <c r="BE319" s="168">
        <f t="shared" si="53"/>
        <v>0</v>
      </c>
      <c r="BF319" s="137"/>
      <c r="BG319" s="139"/>
      <c r="BH319" s="139"/>
      <c r="BI319" s="139"/>
      <c r="BJ319" s="139"/>
      <c r="BK319" s="139"/>
      <c r="BL319" s="139"/>
      <c r="BM319" s="139"/>
      <c r="BN319" s="139"/>
      <c r="BO319" s="139"/>
      <c r="BP319" s="139"/>
      <c r="BQ319" s="139"/>
      <c r="BR319" s="139"/>
      <c r="BS319" s="139"/>
      <c r="BT319" s="156"/>
      <c r="BU319" s="156"/>
      <c r="BV319" s="156"/>
      <c r="BW319" s="156"/>
      <c r="BX319" s="156"/>
      <c r="BY319" s="156"/>
      <c r="BZ319" s="156"/>
      <c r="CA319" s="237">
        <f t="shared" si="54"/>
        <v>0</v>
      </c>
      <c r="CB319" s="171">
        <f t="shared" si="55"/>
        <v>0</v>
      </c>
      <c r="CC319" s="185"/>
      <c r="CD319" s="156"/>
      <c r="CE319" s="156"/>
      <c r="CF319" s="156"/>
      <c r="CG319" s="156"/>
      <c r="CH319" s="156"/>
      <c r="CI319" s="156"/>
      <c r="CJ319" s="156"/>
      <c r="CK319" s="156"/>
      <c r="CL319" s="156"/>
      <c r="CM319" s="173">
        <f t="shared" si="56"/>
        <v>0</v>
      </c>
      <c r="CN319" s="175" t="str">
        <f t="shared" si="57"/>
        <v>#DIV/0!</v>
      </c>
    </row>
    <row r="320" ht="15.75" customHeight="1">
      <c r="A320" s="124">
        <v>27.0</v>
      </c>
      <c r="B320" s="328" t="s">
        <v>292</v>
      </c>
      <c r="C320" s="325" t="s">
        <v>293</v>
      </c>
      <c r="D320" s="276" t="str">
        <f t="shared" si="44"/>
        <v>#REF!</v>
      </c>
      <c r="E320" s="161" t="str">
        <f t="shared" si="45"/>
        <v>#REF!</v>
      </c>
      <c r="F320" s="162" t="str">
        <f t="shared" si="46"/>
        <v>#REF!</v>
      </c>
      <c r="G320" s="163" t="str">
        <f t="shared" si="47"/>
        <v>#REF!</v>
      </c>
      <c r="H320" s="164"/>
      <c r="I320" s="165"/>
      <c r="J320" s="165"/>
      <c r="K320" s="165"/>
      <c r="L320" s="165"/>
      <c r="M320" s="166">
        <f t="shared" si="48"/>
        <v>0</v>
      </c>
      <c r="N320" s="167" t="str">
        <f t="shared" si="49"/>
        <v>#DIV/0!</v>
      </c>
      <c r="O320" s="137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80"/>
      <c r="AG320" s="180"/>
      <c r="AH320" s="180"/>
      <c r="AI320" s="180"/>
      <c r="AJ320" s="166">
        <f t="shared" si="50"/>
        <v>0</v>
      </c>
      <c r="AK320" s="168">
        <f t="shared" si="51"/>
        <v>0</v>
      </c>
      <c r="AL320" s="137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66">
        <f t="shared" si="52"/>
        <v>0</v>
      </c>
      <c r="BE320" s="168">
        <f t="shared" si="53"/>
        <v>0</v>
      </c>
      <c r="BF320" s="137"/>
      <c r="BG320" s="139"/>
      <c r="BH320" s="139"/>
      <c r="BI320" s="139"/>
      <c r="BJ320" s="139"/>
      <c r="BK320" s="139"/>
      <c r="BL320" s="139"/>
      <c r="BM320" s="139"/>
      <c r="BN320" s="139"/>
      <c r="BO320" s="139"/>
      <c r="BP320" s="139"/>
      <c r="BQ320" s="139"/>
      <c r="BR320" s="139"/>
      <c r="BS320" s="139"/>
      <c r="BT320" s="156"/>
      <c r="BU320" s="156"/>
      <c r="BV320" s="156"/>
      <c r="BW320" s="156"/>
      <c r="BX320" s="156"/>
      <c r="BY320" s="156"/>
      <c r="BZ320" s="156"/>
      <c r="CA320" s="237">
        <f t="shared" si="54"/>
        <v>0</v>
      </c>
      <c r="CB320" s="171">
        <f t="shared" si="55"/>
        <v>0</v>
      </c>
      <c r="CC320" s="185"/>
      <c r="CD320" s="156"/>
      <c r="CE320" s="156"/>
      <c r="CF320" s="156"/>
      <c r="CG320" s="156"/>
      <c r="CH320" s="156"/>
      <c r="CI320" s="156"/>
      <c r="CJ320" s="156"/>
      <c r="CK320" s="156"/>
      <c r="CL320" s="156"/>
      <c r="CM320" s="173">
        <f t="shared" si="56"/>
        <v>0</v>
      </c>
      <c r="CN320" s="175" t="str">
        <f t="shared" si="57"/>
        <v>#DIV/0!</v>
      </c>
    </row>
    <row r="321" ht="15.75" customHeight="1">
      <c r="A321" s="160">
        <v>28.0</v>
      </c>
      <c r="B321" s="328" t="s">
        <v>294</v>
      </c>
      <c r="C321" s="325" t="s">
        <v>295</v>
      </c>
      <c r="D321" s="276" t="str">
        <f t="shared" si="44"/>
        <v>#REF!</v>
      </c>
      <c r="E321" s="161" t="str">
        <f t="shared" si="45"/>
        <v>#REF!</v>
      </c>
      <c r="F321" s="162" t="str">
        <f t="shared" si="46"/>
        <v>#REF!</v>
      </c>
      <c r="G321" s="163" t="str">
        <f t="shared" si="47"/>
        <v>#REF!</v>
      </c>
      <c r="H321" s="164"/>
      <c r="I321" s="165"/>
      <c r="J321" s="165"/>
      <c r="K321" s="165"/>
      <c r="L321" s="165"/>
      <c r="M321" s="166">
        <f t="shared" si="48"/>
        <v>0</v>
      </c>
      <c r="N321" s="167" t="str">
        <f t="shared" si="49"/>
        <v>#DIV/0!</v>
      </c>
      <c r="O321" s="137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80"/>
      <c r="AG321" s="180"/>
      <c r="AH321" s="180"/>
      <c r="AI321" s="180"/>
      <c r="AJ321" s="166">
        <f t="shared" si="50"/>
        <v>0</v>
      </c>
      <c r="AK321" s="168">
        <f t="shared" si="51"/>
        <v>0</v>
      </c>
      <c r="AL321" s="137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66">
        <f t="shared" si="52"/>
        <v>0</v>
      </c>
      <c r="BE321" s="168">
        <f t="shared" si="53"/>
        <v>0</v>
      </c>
      <c r="BF321" s="137"/>
      <c r="BG321" s="139"/>
      <c r="BH321" s="139"/>
      <c r="BI321" s="139"/>
      <c r="BJ321" s="139"/>
      <c r="BK321" s="139"/>
      <c r="BL321" s="139"/>
      <c r="BM321" s="139"/>
      <c r="BN321" s="139"/>
      <c r="BO321" s="139"/>
      <c r="BP321" s="139"/>
      <c r="BQ321" s="139"/>
      <c r="BR321" s="139"/>
      <c r="BS321" s="139"/>
      <c r="BT321" s="156"/>
      <c r="BU321" s="156"/>
      <c r="BV321" s="156"/>
      <c r="BW321" s="156"/>
      <c r="BX321" s="156"/>
      <c r="BY321" s="156"/>
      <c r="BZ321" s="156"/>
      <c r="CA321" s="237">
        <f t="shared" si="54"/>
        <v>0</v>
      </c>
      <c r="CB321" s="171">
        <f t="shared" si="55"/>
        <v>0</v>
      </c>
      <c r="CC321" s="185"/>
      <c r="CD321" s="156"/>
      <c r="CE321" s="156"/>
      <c r="CF321" s="156"/>
      <c r="CG321" s="156"/>
      <c r="CH321" s="156"/>
      <c r="CI321" s="156"/>
      <c r="CJ321" s="156"/>
      <c r="CK321" s="156"/>
      <c r="CL321" s="156"/>
      <c r="CM321" s="173">
        <f t="shared" si="56"/>
        <v>0</v>
      </c>
      <c r="CN321" s="175" t="str">
        <f t="shared" si="57"/>
        <v>#DIV/0!</v>
      </c>
    </row>
    <row r="322" ht="15.75" customHeight="1">
      <c r="A322" s="124">
        <v>29.0</v>
      </c>
      <c r="B322" s="328" t="s">
        <v>296</v>
      </c>
      <c r="C322" s="325" t="s">
        <v>297</v>
      </c>
      <c r="D322" s="276" t="str">
        <f t="shared" si="44"/>
        <v>#REF!</v>
      </c>
      <c r="E322" s="161" t="str">
        <f t="shared" si="45"/>
        <v>#REF!</v>
      </c>
      <c r="F322" s="162" t="str">
        <f t="shared" si="46"/>
        <v>#REF!</v>
      </c>
      <c r="G322" s="163" t="str">
        <f t="shared" si="47"/>
        <v>#REF!</v>
      </c>
      <c r="H322" s="164"/>
      <c r="I322" s="165"/>
      <c r="J322" s="165"/>
      <c r="K322" s="165"/>
      <c r="L322" s="165"/>
      <c r="M322" s="166">
        <f t="shared" si="48"/>
        <v>0</v>
      </c>
      <c r="N322" s="167" t="str">
        <f t="shared" si="49"/>
        <v>#DIV/0!</v>
      </c>
      <c r="O322" s="137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80"/>
      <c r="AG322" s="180"/>
      <c r="AH322" s="180"/>
      <c r="AI322" s="180"/>
      <c r="AJ322" s="166">
        <f t="shared" si="50"/>
        <v>0</v>
      </c>
      <c r="AK322" s="168">
        <f t="shared" si="51"/>
        <v>0</v>
      </c>
      <c r="AL322" s="137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66">
        <f t="shared" si="52"/>
        <v>0</v>
      </c>
      <c r="BE322" s="168">
        <f t="shared" si="53"/>
        <v>0</v>
      </c>
      <c r="BF322" s="137"/>
      <c r="BG322" s="139"/>
      <c r="BH322" s="139"/>
      <c r="BI322" s="139"/>
      <c r="BJ322" s="139"/>
      <c r="BK322" s="139"/>
      <c r="BL322" s="139"/>
      <c r="BM322" s="139"/>
      <c r="BN322" s="139"/>
      <c r="BO322" s="139"/>
      <c r="BP322" s="139"/>
      <c r="BQ322" s="139"/>
      <c r="BR322" s="139"/>
      <c r="BS322" s="139"/>
      <c r="BT322" s="156"/>
      <c r="BU322" s="156"/>
      <c r="BV322" s="156"/>
      <c r="BW322" s="156"/>
      <c r="BX322" s="156"/>
      <c r="BY322" s="156"/>
      <c r="BZ322" s="156"/>
      <c r="CA322" s="237">
        <f t="shared" si="54"/>
        <v>0</v>
      </c>
      <c r="CB322" s="171">
        <f t="shared" si="55"/>
        <v>0</v>
      </c>
      <c r="CC322" s="185"/>
      <c r="CD322" s="156"/>
      <c r="CE322" s="156"/>
      <c r="CF322" s="156"/>
      <c r="CG322" s="156"/>
      <c r="CH322" s="156"/>
      <c r="CI322" s="156"/>
      <c r="CJ322" s="156"/>
      <c r="CK322" s="156"/>
      <c r="CL322" s="156"/>
      <c r="CM322" s="173">
        <f t="shared" si="56"/>
        <v>0</v>
      </c>
      <c r="CN322" s="175" t="str">
        <f t="shared" si="57"/>
        <v>#DIV/0!</v>
      </c>
    </row>
    <row r="323" ht="15.75" customHeight="1">
      <c r="A323" s="160">
        <v>30.0</v>
      </c>
      <c r="B323" s="328" t="s">
        <v>298</v>
      </c>
      <c r="C323" s="325" t="s">
        <v>299</v>
      </c>
      <c r="D323" s="276" t="str">
        <f t="shared" si="44"/>
        <v>#REF!</v>
      </c>
      <c r="E323" s="161" t="str">
        <f t="shared" si="45"/>
        <v>#REF!</v>
      </c>
      <c r="F323" s="162" t="str">
        <f t="shared" si="46"/>
        <v>#REF!</v>
      </c>
      <c r="G323" s="163" t="str">
        <f t="shared" si="47"/>
        <v>#REF!</v>
      </c>
      <c r="H323" s="164"/>
      <c r="I323" s="148"/>
      <c r="J323" s="148"/>
      <c r="K323" s="148"/>
      <c r="L323" s="148"/>
      <c r="M323" s="166">
        <f t="shared" si="48"/>
        <v>0</v>
      </c>
      <c r="N323" s="167" t="str">
        <f t="shared" si="49"/>
        <v>#DIV/0!</v>
      </c>
      <c r="O323" s="22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3"/>
      <c r="AG323" s="203"/>
      <c r="AH323" s="203"/>
      <c r="AI323" s="203"/>
      <c r="AJ323" s="166">
        <f t="shared" si="50"/>
        <v>0</v>
      </c>
      <c r="AK323" s="168">
        <f t="shared" si="51"/>
        <v>0</v>
      </c>
      <c r="AL323" s="22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166">
        <f t="shared" si="52"/>
        <v>0</v>
      </c>
      <c r="BE323" s="168">
        <f t="shared" si="53"/>
        <v>0</v>
      </c>
      <c r="BF323" s="221"/>
      <c r="BG323" s="201"/>
      <c r="BH323" s="201"/>
      <c r="BI323" s="201"/>
      <c r="BJ323" s="201"/>
      <c r="BK323" s="201"/>
      <c r="BL323" s="201"/>
      <c r="BM323" s="201"/>
      <c r="BN323" s="201"/>
      <c r="BO323" s="201"/>
      <c r="BP323" s="201"/>
      <c r="BQ323" s="201"/>
      <c r="BR323" s="201"/>
      <c r="BS323" s="201"/>
      <c r="BT323" s="156"/>
      <c r="BU323" s="156"/>
      <c r="BV323" s="156"/>
      <c r="BW323" s="156"/>
      <c r="BX323" s="156"/>
      <c r="BY323" s="156"/>
      <c r="BZ323" s="156"/>
      <c r="CA323" s="237">
        <f t="shared" si="54"/>
        <v>0</v>
      </c>
      <c r="CB323" s="171">
        <f t="shared" si="55"/>
        <v>0</v>
      </c>
      <c r="CC323" s="185"/>
      <c r="CD323" s="156"/>
      <c r="CE323" s="156"/>
      <c r="CF323" s="156"/>
      <c r="CG323" s="156"/>
      <c r="CH323" s="156"/>
      <c r="CI323" s="156"/>
      <c r="CJ323" s="156"/>
      <c r="CK323" s="156"/>
      <c r="CL323" s="156"/>
      <c r="CM323" s="173">
        <f t="shared" si="56"/>
        <v>0</v>
      </c>
      <c r="CN323" s="175" t="str">
        <f t="shared" si="57"/>
        <v>#DIV/0!</v>
      </c>
    </row>
    <row r="324" ht="15.75" customHeight="1">
      <c r="A324" s="124">
        <v>31.0</v>
      </c>
      <c r="B324" s="328" t="s">
        <v>300</v>
      </c>
      <c r="C324" s="325" t="s">
        <v>301</v>
      </c>
      <c r="D324" s="276" t="str">
        <f t="shared" si="44"/>
        <v>#REF!</v>
      </c>
      <c r="E324" s="161" t="str">
        <f t="shared" si="45"/>
        <v>#REF!</v>
      </c>
      <c r="F324" s="162" t="str">
        <f t="shared" si="46"/>
        <v>#REF!</v>
      </c>
      <c r="G324" s="163" t="str">
        <f t="shared" si="47"/>
        <v>#REF!</v>
      </c>
      <c r="H324" s="164"/>
      <c r="I324" s="148"/>
      <c r="J324" s="148"/>
      <c r="K324" s="148"/>
      <c r="L324" s="148"/>
      <c r="M324" s="166">
        <f t="shared" si="48"/>
        <v>0</v>
      </c>
      <c r="N324" s="167" t="str">
        <f t="shared" si="49"/>
        <v>#DIV/0!</v>
      </c>
      <c r="O324" s="137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80"/>
      <c r="AG324" s="180"/>
      <c r="AH324" s="180"/>
      <c r="AI324" s="180"/>
      <c r="AJ324" s="166">
        <f t="shared" si="50"/>
        <v>0</v>
      </c>
      <c r="AK324" s="168">
        <f t="shared" si="51"/>
        <v>0</v>
      </c>
      <c r="AL324" s="137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66">
        <f t="shared" si="52"/>
        <v>0</v>
      </c>
      <c r="BE324" s="168">
        <f t="shared" si="53"/>
        <v>0</v>
      </c>
      <c r="BF324" s="137"/>
      <c r="BG324" s="139"/>
      <c r="BH324" s="139"/>
      <c r="BI324" s="139"/>
      <c r="BJ324" s="139"/>
      <c r="BK324" s="139"/>
      <c r="BL324" s="139"/>
      <c r="BM324" s="139"/>
      <c r="BN324" s="139"/>
      <c r="BO324" s="139"/>
      <c r="BP324" s="139"/>
      <c r="BQ324" s="139"/>
      <c r="BR324" s="139"/>
      <c r="BS324" s="139"/>
      <c r="BT324" s="156"/>
      <c r="BU324" s="156"/>
      <c r="BV324" s="156"/>
      <c r="BW324" s="156"/>
      <c r="BX324" s="156"/>
      <c r="BY324" s="156"/>
      <c r="BZ324" s="156"/>
      <c r="CA324" s="237">
        <f t="shared" si="54"/>
        <v>0</v>
      </c>
      <c r="CB324" s="171">
        <f t="shared" si="55"/>
        <v>0</v>
      </c>
      <c r="CC324" s="185"/>
      <c r="CD324" s="156"/>
      <c r="CE324" s="156"/>
      <c r="CF324" s="156"/>
      <c r="CG324" s="156"/>
      <c r="CH324" s="156"/>
      <c r="CI324" s="156"/>
      <c r="CJ324" s="156"/>
      <c r="CK324" s="156"/>
      <c r="CL324" s="156"/>
      <c r="CM324" s="173">
        <f t="shared" si="56"/>
        <v>0</v>
      </c>
      <c r="CN324" s="175" t="str">
        <f t="shared" si="57"/>
        <v>#DIV/0!</v>
      </c>
    </row>
    <row r="325" ht="15.75" customHeight="1">
      <c r="A325" s="160">
        <v>32.0</v>
      </c>
      <c r="B325" s="328" t="s">
        <v>302</v>
      </c>
      <c r="C325" s="325" t="s">
        <v>303</v>
      </c>
      <c r="D325" s="276" t="str">
        <f t="shared" si="44"/>
        <v>#REF!</v>
      </c>
      <c r="E325" s="161" t="str">
        <f t="shared" si="45"/>
        <v>#REF!</v>
      </c>
      <c r="F325" s="162" t="str">
        <f t="shared" si="46"/>
        <v>#REF!</v>
      </c>
      <c r="G325" s="163" t="str">
        <f t="shared" si="47"/>
        <v>#REF!</v>
      </c>
      <c r="H325" s="187"/>
      <c r="I325" s="165"/>
      <c r="J325" s="165"/>
      <c r="K325" s="148"/>
      <c r="L325" s="148"/>
      <c r="M325" s="166">
        <f t="shared" si="48"/>
        <v>0</v>
      </c>
      <c r="N325" s="167" t="str">
        <f t="shared" si="49"/>
        <v>#DIV/0!</v>
      </c>
      <c r="O325" s="137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80"/>
      <c r="AG325" s="180"/>
      <c r="AH325" s="180"/>
      <c r="AI325" s="180"/>
      <c r="AJ325" s="166">
        <f t="shared" si="50"/>
        <v>0</v>
      </c>
      <c r="AK325" s="168">
        <f t="shared" si="51"/>
        <v>0</v>
      </c>
      <c r="AL325" s="137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66">
        <f t="shared" si="52"/>
        <v>0</v>
      </c>
      <c r="BE325" s="168">
        <f t="shared" si="53"/>
        <v>0</v>
      </c>
      <c r="BF325" s="137"/>
      <c r="BG325" s="139"/>
      <c r="BH325" s="139"/>
      <c r="BI325" s="139"/>
      <c r="BJ325" s="139"/>
      <c r="BK325" s="139"/>
      <c r="BL325" s="139"/>
      <c r="BM325" s="139"/>
      <c r="BN325" s="139"/>
      <c r="BO325" s="139"/>
      <c r="BP325" s="139"/>
      <c r="BQ325" s="139"/>
      <c r="BR325" s="139"/>
      <c r="BS325" s="139"/>
      <c r="BT325" s="156"/>
      <c r="BU325" s="156"/>
      <c r="BV325" s="156"/>
      <c r="BW325" s="156"/>
      <c r="BX325" s="156"/>
      <c r="BY325" s="156"/>
      <c r="BZ325" s="156"/>
      <c r="CA325" s="237">
        <f t="shared" si="54"/>
        <v>0</v>
      </c>
      <c r="CB325" s="171">
        <f t="shared" si="55"/>
        <v>0</v>
      </c>
      <c r="CC325" s="185"/>
      <c r="CD325" s="156"/>
      <c r="CE325" s="156"/>
      <c r="CF325" s="156"/>
      <c r="CG325" s="156"/>
      <c r="CH325" s="156"/>
      <c r="CI325" s="156"/>
      <c r="CJ325" s="156"/>
      <c r="CK325" s="156"/>
      <c r="CL325" s="156"/>
      <c r="CM325" s="173">
        <f t="shared" si="56"/>
        <v>0</v>
      </c>
      <c r="CN325" s="175" t="str">
        <f t="shared" si="57"/>
        <v>#DIV/0!</v>
      </c>
    </row>
    <row r="326" ht="15.75" customHeight="1">
      <c r="A326" s="124">
        <v>33.0</v>
      </c>
      <c r="B326" s="328" t="s">
        <v>304</v>
      </c>
      <c r="C326" s="325" t="s">
        <v>305</v>
      </c>
      <c r="D326" s="276" t="str">
        <f t="shared" si="44"/>
        <v>#REF!</v>
      </c>
      <c r="E326" s="161" t="str">
        <f t="shared" si="45"/>
        <v>#REF!</v>
      </c>
      <c r="F326" s="162" t="str">
        <f t="shared" si="46"/>
        <v>#REF!</v>
      </c>
      <c r="G326" s="163" t="str">
        <f t="shared" si="47"/>
        <v>#REF!</v>
      </c>
      <c r="H326" s="164"/>
      <c r="I326" s="148"/>
      <c r="J326" s="148"/>
      <c r="K326" s="165"/>
      <c r="L326" s="165"/>
      <c r="M326" s="166">
        <f t="shared" si="48"/>
        <v>0</v>
      </c>
      <c r="N326" s="167" t="str">
        <f t="shared" si="49"/>
        <v>#DIV/0!</v>
      </c>
      <c r="O326" s="137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80"/>
      <c r="AG326" s="180"/>
      <c r="AH326" s="180"/>
      <c r="AI326" s="180"/>
      <c r="AJ326" s="166">
        <f t="shared" si="50"/>
        <v>0</v>
      </c>
      <c r="AK326" s="168">
        <f t="shared" si="51"/>
        <v>0</v>
      </c>
      <c r="AL326" s="137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66">
        <f t="shared" si="52"/>
        <v>0</v>
      </c>
      <c r="BE326" s="168">
        <f t="shared" si="53"/>
        <v>0</v>
      </c>
      <c r="BF326" s="137"/>
      <c r="BG326" s="139"/>
      <c r="BH326" s="139"/>
      <c r="BI326" s="139"/>
      <c r="BJ326" s="139"/>
      <c r="BK326" s="139"/>
      <c r="BL326" s="139"/>
      <c r="BM326" s="139"/>
      <c r="BN326" s="139"/>
      <c r="BO326" s="139"/>
      <c r="BP326" s="139"/>
      <c r="BQ326" s="139"/>
      <c r="BR326" s="139"/>
      <c r="BS326" s="139"/>
      <c r="BT326" s="156"/>
      <c r="BU326" s="156"/>
      <c r="BV326" s="156"/>
      <c r="BW326" s="156"/>
      <c r="BX326" s="156"/>
      <c r="BY326" s="156"/>
      <c r="BZ326" s="156"/>
      <c r="CA326" s="237">
        <f t="shared" si="54"/>
        <v>0</v>
      </c>
      <c r="CB326" s="171">
        <f t="shared" si="55"/>
        <v>0</v>
      </c>
      <c r="CC326" s="185"/>
      <c r="CD326" s="156"/>
      <c r="CE326" s="156"/>
      <c r="CF326" s="156"/>
      <c r="CG326" s="156"/>
      <c r="CH326" s="156"/>
      <c r="CI326" s="156"/>
      <c r="CJ326" s="156"/>
      <c r="CK326" s="156"/>
      <c r="CL326" s="156"/>
      <c r="CM326" s="173">
        <f t="shared" si="56"/>
        <v>0</v>
      </c>
      <c r="CN326" s="175" t="str">
        <f t="shared" si="57"/>
        <v>#DIV/0!</v>
      </c>
    </row>
    <row r="327" ht="15.75" customHeight="1">
      <c r="A327" s="160">
        <v>34.0</v>
      </c>
      <c r="B327" s="328" t="s">
        <v>306</v>
      </c>
      <c r="C327" s="325" t="s">
        <v>307</v>
      </c>
      <c r="D327" s="276" t="str">
        <f t="shared" si="44"/>
        <v>#REF!</v>
      </c>
      <c r="E327" s="161" t="str">
        <f t="shared" si="45"/>
        <v>#REF!</v>
      </c>
      <c r="F327" s="162" t="str">
        <f t="shared" si="46"/>
        <v>#REF!</v>
      </c>
      <c r="G327" s="163" t="str">
        <f t="shared" si="47"/>
        <v>#REF!</v>
      </c>
      <c r="H327" s="164"/>
      <c r="I327" s="148"/>
      <c r="J327" s="150"/>
      <c r="K327" s="148"/>
      <c r="L327" s="148"/>
      <c r="M327" s="166">
        <f t="shared" si="48"/>
        <v>0</v>
      </c>
      <c r="N327" s="167" t="str">
        <f t="shared" si="49"/>
        <v>#DIV/0!</v>
      </c>
      <c r="O327" s="185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90"/>
      <c r="AG327" s="190"/>
      <c r="AH327" s="190"/>
      <c r="AI327" s="190"/>
      <c r="AJ327" s="166">
        <f t="shared" si="50"/>
        <v>0</v>
      </c>
      <c r="AK327" s="168">
        <f t="shared" si="51"/>
        <v>0</v>
      </c>
      <c r="AL327" s="185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56"/>
      <c r="BC327" s="156"/>
      <c r="BD327" s="166">
        <f t="shared" si="52"/>
        <v>0</v>
      </c>
      <c r="BE327" s="168">
        <f t="shared" si="53"/>
        <v>0</v>
      </c>
      <c r="BF327" s="185"/>
      <c r="BG327" s="156"/>
      <c r="BH327" s="156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56"/>
      <c r="BY327" s="156"/>
      <c r="BZ327" s="156"/>
      <c r="CA327" s="237">
        <f t="shared" si="54"/>
        <v>0</v>
      </c>
      <c r="CB327" s="171">
        <f t="shared" si="55"/>
        <v>0</v>
      </c>
      <c r="CC327" s="185"/>
      <c r="CD327" s="156"/>
      <c r="CE327" s="156"/>
      <c r="CF327" s="156"/>
      <c r="CG327" s="156"/>
      <c r="CH327" s="156"/>
      <c r="CI327" s="156"/>
      <c r="CJ327" s="156"/>
      <c r="CK327" s="156"/>
      <c r="CL327" s="156"/>
      <c r="CM327" s="173">
        <f t="shared" si="56"/>
        <v>0</v>
      </c>
      <c r="CN327" s="175" t="str">
        <f t="shared" si="57"/>
        <v>#DIV/0!</v>
      </c>
    </row>
    <row r="328" ht="15.75" customHeight="1">
      <c r="A328" s="124">
        <v>35.0</v>
      </c>
      <c r="B328" s="328" t="s">
        <v>308</v>
      </c>
      <c r="C328" s="325" t="s">
        <v>309</v>
      </c>
      <c r="D328" s="276" t="str">
        <f t="shared" si="44"/>
        <v>#REF!</v>
      </c>
      <c r="E328" s="161" t="str">
        <f t="shared" si="45"/>
        <v>#REF!</v>
      </c>
      <c r="F328" s="162" t="str">
        <f t="shared" si="46"/>
        <v>#REF!</v>
      </c>
      <c r="G328" s="163" t="str">
        <f t="shared" si="47"/>
        <v>#REF!</v>
      </c>
      <c r="H328" s="164"/>
      <c r="I328" s="148"/>
      <c r="J328" s="148"/>
      <c r="K328" s="148"/>
      <c r="L328" s="148"/>
      <c r="M328" s="166">
        <f t="shared" si="48"/>
        <v>0</v>
      </c>
      <c r="N328" s="167" t="str">
        <f t="shared" si="49"/>
        <v>#DIV/0!</v>
      </c>
      <c r="O328" s="185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90"/>
      <c r="AG328" s="190"/>
      <c r="AH328" s="190"/>
      <c r="AI328" s="190"/>
      <c r="AJ328" s="166">
        <f t="shared" si="50"/>
        <v>0</v>
      </c>
      <c r="AK328" s="168">
        <f t="shared" si="51"/>
        <v>0</v>
      </c>
      <c r="AL328" s="185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56"/>
      <c r="BC328" s="156"/>
      <c r="BD328" s="166">
        <f t="shared" si="52"/>
        <v>0</v>
      </c>
      <c r="BE328" s="168">
        <f t="shared" si="53"/>
        <v>0</v>
      </c>
      <c r="BF328" s="185"/>
      <c r="BG328" s="156"/>
      <c r="BH328" s="156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56"/>
      <c r="BY328" s="156"/>
      <c r="BZ328" s="156"/>
      <c r="CA328" s="237">
        <f t="shared" si="54"/>
        <v>0</v>
      </c>
      <c r="CB328" s="171">
        <f t="shared" si="55"/>
        <v>0</v>
      </c>
      <c r="CC328" s="185"/>
      <c r="CD328" s="156"/>
      <c r="CE328" s="156"/>
      <c r="CF328" s="156"/>
      <c r="CG328" s="156"/>
      <c r="CH328" s="156"/>
      <c r="CI328" s="156"/>
      <c r="CJ328" s="156"/>
      <c r="CK328" s="156"/>
      <c r="CL328" s="156"/>
      <c r="CM328" s="173">
        <f t="shared" si="56"/>
        <v>0</v>
      </c>
      <c r="CN328" s="175" t="str">
        <f t="shared" si="57"/>
        <v>#DIV/0!</v>
      </c>
    </row>
    <row r="329" ht="15.75" customHeight="1">
      <c r="A329" s="160">
        <v>36.0</v>
      </c>
      <c r="B329" s="328" t="s">
        <v>310</v>
      </c>
      <c r="C329" s="325" t="s">
        <v>311</v>
      </c>
      <c r="D329" s="276" t="str">
        <f t="shared" si="44"/>
        <v>#REF!</v>
      </c>
      <c r="E329" s="161" t="str">
        <f t="shared" si="45"/>
        <v>#REF!</v>
      </c>
      <c r="F329" s="162" t="str">
        <f t="shared" si="46"/>
        <v>#REF!</v>
      </c>
      <c r="G329" s="163" t="str">
        <f t="shared" si="47"/>
        <v>#REF!</v>
      </c>
      <c r="H329" s="164"/>
      <c r="I329" s="148"/>
      <c r="J329" s="150"/>
      <c r="K329" s="148"/>
      <c r="L329" s="148"/>
      <c r="M329" s="166">
        <f t="shared" si="48"/>
        <v>0</v>
      </c>
      <c r="N329" s="167" t="str">
        <f t="shared" si="49"/>
        <v>#DIV/0!</v>
      </c>
      <c r="O329" s="137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80"/>
      <c r="AG329" s="180"/>
      <c r="AH329" s="180"/>
      <c r="AI329" s="180"/>
      <c r="AJ329" s="166">
        <f t="shared" si="50"/>
        <v>0</v>
      </c>
      <c r="AK329" s="168">
        <f t="shared" si="51"/>
        <v>0</v>
      </c>
      <c r="AL329" s="137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66">
        <f t="shared" si="52"/>
        <v>0</v>
      </c>
      <c r="BE329" s="168">
        <f t="shared" si="53"/>
        <v>0</v>
      </c>
      <c r="BF329" s="137"/>
      <c r="BG329" s="139"/>
      <c r="BH329" s="139"/>
      <c r="BI329" s="139"/>
      <c r="BJ329" s="139"/>
      <c r="BK329" s="139"/>
      <c r="BL329" s="139"/>
      <c r="BM329" s="139"/>
      <c r="BN329" s="139"/>
      <c r="BO329" s="139"/>
      <c r="BP329" s="139"/>
      <c r="BQ329" s="139"/>
      <c r="BR329" s="139"/>
      <c r="BS329" s="139"/>
      <c r="BT329" s="156"/>
      <c r="BU329" s="156"/>
      <c r="BV329" s="156"/>
      <c r="BW329" s="156"/>
      <c r="BX329" s="156"/>
      <c r="BY329" s="156"/>
      <c r="BZ329" s="156"/>
      <c r="CA329" s="237">
        <f t="shared" si="54"/>
        <v>0</v>
      </c>
      <c r="CB329" s="171">
        <f t="shared" si="55"/>
        <v>0</v>
      </c>
      <c r="CC329" s="185"/>
      <c r="CD329" s="156"/>
      <c r="CE329" s="156"/>
      <c r="CF329" s="156"/>
      <c r="CG329" s="156"/>
      <c r="CH329" s="156"/>
      <c r="CI329" s="156"/>
      <c r="CJ329" s="156"/>
      <c r="CK329" s="156"/>
      <c r="CL329" s="156"/>
      <c r="CM329" s="173">
        <f t="shared" si="56"/>
        <v>0</v>
      </c>
      <c r="CN329" s="175" t="str">
        <f t="shared" si="57"/>
        <v>#DIV/0!</v>
      </c>
    </row>
    <row r="330" ht="15.75" customHeight="1">
      <c r="A330" s="124">
        <v>37.0</v>
      </c>
      <c r="B330" s="328" t="s">
        <v>312</v>
      </c>
      <c r="C330" s="325" t="s">
        <v>313</v>
      </c>
      <c r="D330" s="276" t="str">
        <f t="shared" si="44"/>
        <v>#REF!</v>
      </c>
      <c r="E330" s="161" t="str">
        <f t="shared" si="45"/>
        <v>#REF!</v>
      </c>
      <c r="F330" s="162" t="str">
        <f t="shared" si="46"/>
        <v>#REF!</v>
      </c>
      <c r="G330" s="163" t="str">
        <f t="shared" si="47"/>
        <v>#REF!</v>
      </c>
      <c r="H330" s="164"/>
      <c r="I330" s="148"/>
      <c r="J330" s="148"/>
      <c r="K330" s="148"/>
      <c r="L330" s="148"/>
      <c r="M330" s="166">
        <f t="shared" si="48"/>
        <v>0</v>
      </c>
      <c r="N330" s="167" t="str">
        <f>M330/#REF!*100</f>
        <v>#REF!</v>
      </c>
      <c r="O330" s="137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80"/>
      <c r="AG330" s="180"/>
      <c r="AH330" s="180"/>
      <c r="AI330" s="180"/>
      <c r="AJ330" s="166">
        <f t="shared" si="50"/>
        <v>0</v>
      </c>
      <c r="AK330" s="168">
        <f t="shared" si="51"/>
        <v>0</v>
      </c>
      <c r="AL330" s="137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66">
        <f t="shared" si="52"/>
        <v>0</v>
      </c>
      <c r="BE330" s="168">
        <f t="shared" si="53"/>
        <v>0</v>
      </c>
      <c r="BF330" s="137"/>
      <c r="BG330" s="139"/>
      <c r="BH330" s="139"/>
      <c r="BI330" s="139"/>
      <c r="BJ330" s="139"/>
      <c r="BK330" s="139"/>
      <c r="BL330" s="139"/>
      <c r="BM330" s="139"/>
      <c r="BN330" s="139"/>
      <c r="BO330" s="139"/>
      <c r="BP330" s="139"/>
      <c r="BQ330" s="139"/>
      <c r="BR330" s="139"/>
      <c r="BS330" s="139"/>
      <c r="BT330" s="156"/>
      <c r="BU330" s="156"/>
      <c r="BV330" s="156"/>
      <c r="BW330" s="156"/>
      <c r="BX330" s="156"/>
      <c r="BY330" s="156"/>
      <c r="BZ330" s="156"/>
      <c r="CA330" s="237">
        <f t="shared" si="54"/>
        <v>0</v>
      </c>
      <c r="CB330" s="171">
        <f t="shared" si="55"/>
        <v>0</v>
      </c>
      <c r="CC330" s="185"/>
      <c r="CD330" s="156"/>
      <c r="CE330" s="156"/>
      <c r="CF330" s="156"/>
      <c r="CG330" s="156"/>
      <c r="CH330" s="156"/>
      <c r="CI330" s="156"/>
      <c r="CJ330" s="156"/>
      <c r="CK330" s="156"/>
      <c r="CL330" s="156"/>
      <c r="CM330" s="173">
        <f t="shared" si="56"/>
        <v>0</v>
      </c>
      <c r="CN330" s="175" t="str">
        <f t="shared" si="57"/>
        <v>#DIV/0!</v>
      </c>
    </row>
    <row r="331" ht="15.75" customHeight="1">
      <c r="A331" s="329" t="s">
        <v>137</v>
      </c>
      <c r="B331" s="265"/>
      <c r="C331" s="330"/>
      <c r="D331" s="331">
        <f>SUM(M331+AJ331+BD331+CA331+CM331)</f>
        <v>0</v>
      </c>
      <c r="E331" s="332"/>
      <c r="F331" s="333"/>
      <c r="G331" s="171"/>
      <c r="H331" s="117">
        <f t="shared" ref="H331:J331" si="58">SUM(H332:H379)</f>
        <v>0</v>
      </c>
      <c r="I331" s="117">
        <f t="shared" si="58"/>
        <v>0</v>
      </c>
      <c r="J331" s="117">
        <f t="shared" si="58"/>
        <v>0</v>
      </c>
      <c r="K331" s="117"/>
      <c r="L331" s="117">
        <f>SUM(L332:L379)</f>
        <v>0</v>
      </c>
      <c r="M331" s="43">
        <f>COUNTIF(H331:L331,"&gt;0")</f>
        <v>0</v>
      </c>
      <c r="N331" s="167"/>
      <c r="O331" s="117">
        <f t="shared" ref="O331:AE331" si="59">SUM(O332:O379)</f>
        <v>0</v>
      </c>
      <c r="P331" s="117">
        <f t="shared" si="59"/>
        <v>0</v>
      </c>
      <c r="Q331" s="117">
        <f t="shared" si="59"/>
        <v>0</v>
      </c>
      <c r="R331" s="117">
        <f t="shared" si="59"/>
        <v>0</v>
      </c>
      <c r="S331" s="117">
        <f t="shared" si="59"/>
        <v>0</v>
      </c>
      <c r="T331" s="117">
        <f t="shared" si="59"/>
        <v>0</v>
      </c>
      <c r="U331" s="117">
        <f t="shared" si="59"/>
        <v>0</v>
      </c>
      <c r="V331" s="117">
        <f t="shared" si="59"/>
        <v>0</v>
      </c>
      <c r="W331" s="117">
        <f t="shared" si="59"/>
        <v>0</v>
      </c>
      <c r="X331" s="117">
        <f t="shared" si="59"/>
        <v>0</v>
      </c>
      <c r="Y331" s="117">
        <f t="shared" si="59"/>
        <v>0</v>
      </c>
      <c r="Z331" s="117">
        <f t="shared" si="59"/>
        <v>0</v>
      </c>
      <c r="AA331" s="117">
        <f t="shared" si="59"/>
        <v>0</v>
      </c>
      <c r="AB331" s="117">
        <f t="shared" si="59"/>
        <v>0</v>
      </c>
      <c r="AC331" s="117">
        <f t="shared" si="59"/>
        <v>0</v>
      </c>
      <c r="AD331" s="117">
        <f t="shared" si="59"/>
        <v>0</v>
      </c>
      <c r="AE331" s="117">
        <f t="shared" si="59"/>
        <v>0</v>
      </c>
      <c r="AF331" s="117"/>
      <c r="AG331" s="117"/>
      <c r="AH331" s="117"/>
      <c r="AI331" s="117"/>
      <c r="AJ331" s="43">
        <f>COUNTIF(O331:AE331,"&gt;0")</f>
        <v>0</v>
      </c>
      <c r="AK331" s="44">
        <f>SUM(M331+AJ331)</f>
        <v>0</v>
      </c>
      <c r="AL331" s="117">
        <f t="shared" ref="AL331:BC331" si="60">SUM(AL332:AL379)</f>
        <v>0</v>
      </c>
      <c r="AM331" s="117">
        <f t="shared" si="60"/>
        <v>0</v>
      </c>
      <c r="AN331" s="117">
        <f t="shared" si="60"/>
        <v>0</v>
      </c>
      <c r="AO331" s="117">
        <f t="shared" si="60"/>
        <v>0</v>
      </c>
      <c r="AP331" s="117">
        <f t="shared" si="60"/>
        <v>0</v>
      </c>
      <c r="AQ331" s="117">
        <f t="shared" si="60"/>
        <v>0</v>
      </c>
      <c r="AR331" s="117">
        <f t="shared" si="60"/>
        <v>0</v>
      </c>
      <c r="AS331" s="117">
        <f t="shared" si="60"/>
        <v>0</v>
      </c>
      <c r="AT331" s="117">
        <f t="shared" si="60"/>
        <v>0</v>
      </c>
      <c r="AU331" s="117">
        <f t="shared" si="60"/>
        <v>0</v>
      </c>
      <c r="AV331" s="117">
        <f t="shared" si="60"/>
        <v>0</v>
      </c>
      <c r="AW331" s="117">
        <f t="shared" si="60"/>
        <v>0</v>
      </c>
      <c r="AX331" s="117">
        <f t="shared" si="60"/>
        <v>0</v>
      </c>
      <c r="AY331" s="117">
        <f t="shared" si="60"/>
        <v>0</v>
      </c>
      <c r="AZ331" s="117">
        <f t="shared" si="60"/>
        <v>0</v>
      </c>
      <c r="BA331" s="117">
        <f t="shared" si="60"/>
        <v>0</v>
      </c>
      <c r="BB331" s="117">
        <f t="shared" si="60"/>
        <v>0</v>
      </c>
      <c r="BC331" s="117">
        <f t="shared" si="60"/>
        <v>0</v>
      </c>
      <c r="BD331" s="43">
        <f>COUNTIF(AL331:BC331,"&gt;0")</f>
        <v>0</v>
      </c>
      <c r="BE331" s="44">
        <f>SUM(AK331+BD331)</f>
        <v>0</v>
      </c>
      <c r="BF331" s="117">
        <f t="shared" ref="BF331:BZ331" si="61">SUM(BF332:BF379)</f>
        <v>0</v>
      </c>
      <c r="BG331" s="117">
        <f t="shared" si="61"/>
        <v>0</v>
      </c>
      <c r="BH331" s="117">
        <f t="shared" si="61"/>
        <v>0</v>
      </c>
      <c r="BI331" s="117">
        <f t="shared" si="61"/>
        <v>0</v>
      </c>
      <c r="BJ331" s="117">
        <f t="shared" si="61"/>
        <v>0</v>
      </c>
      <c r="BK331" s="117">
        <f t="shared" si="61"/>
        <v>0</v>
      </c>
      <c r="BL331" s="117">
        <f t="shared" si="61"/>
        <v>0</v>
      </c>
      <c r="BM331" s="117">
        <f t="shared" si="61"/>
        <v>0</v>
      </c>
      <c r="BN331" s="117">
        <f t="shared" si="61"/>
        <v>0</v>
      </c>
      <c r="BO331" s="117">
        <f t="shared" si="61"/>
        <v>0</v>
      </c>
      <c r="BP331" s="117">
        <f t="shared" si="61"/>
        <v>0</v>
      </c>
      <c r="BQ331" s="117">
        <f t="shared" si="61"/>
        <v>0</v>
      </c>
      <c r="BR331" s="117">
        <f t="shared" si="61"/>
        <v>0</v>
      </c>
      <c r="BS331" s="117">
        <f t="shared" si="61"/>
        <v>0</v>
      </c>
      <c r="BT331" s="117">
        <f t="shared" si="61"/>
        <v>0</v>
      </c>
      <c r="BU331" s="117">
        <f t="shared" si="61"/>
        <v>0</v>
      </c>
      <c r="BV331" s="117">
        <f t="shared" si="61"/>
        <v>0</v>
      </c>
      <c r="BW331" s="117">
        <f t="shared" si="61"/>
        <v>0</v>
      </c>
      <c r="BX331" s="117">
        <f t="shared" si="61"/>
        <v>0</v>
      </c>
      <c r="BY331" s="117">
        <f t="shared" si="61"/>
        <v>0</v>
      </c>
      <c r="BZ331" s="117">
        <f t="shared" si="61"/>
        <v>0</v>
      </c>
      <c r="CA331" s="43">
        <f>COUNTIF(BF331:BZ331,"&gt;0")</f>
        <v>0</v>
      </c>
      <c r="CB331" s="44">
        <f>SUM(BE331+CA331)</f>
        <v>0</v>
      </c>
      <c r="CC331" s="117">
        <f t="shared" ref="CC331:CL331" si="62">SUM(CC332:CC379)</f>
        <v>0</v>
      </c>
      <c r="CD331" s="117">
        <f t="shared" si="62"/>
        <v>0</v>
      </c>
      <c r="CE331" s="117">
        <f t="shared" si="62"/>
        <v>0</v>
      </c>
      <c r="CF331" s="117">
        <f t="shared" si="62"/>
        <v>0</v>
      </c>
      <c r="CG331" s="117">
        <f t="shared" si="62"/>
        <v>0</v>
      </c>
      <c r="CH331" s="117">
        <f t="shared" si="62"/>
        <v>0</v>
      </c>
      <c r="CI331" s="117">
        <f t="shared" si="62"/>
        <v>0</v>
      </c>
      <c r="CJ331" s="117">
        <f t="shared" si="62"/>
        <v>0</v>
      </c>
      <c r="CK331" s="117">
        <f t="shared" si="62"/>
        <v>0</v>
      </c>
      <c r="CL331" s="117">
        <f t="shared" si="62"/>
        <v>0</v>
      </c>
      <c r="CM331" s="121">
        <f>COUNTIF(CC331:CL331,"&gt;0")</f>
        <v>0</v>
      </c>
      <c r="CN331" s="123">
        <f>SUM(CB331+CM331)</f>
        <v>0</v>
      </c>
    </row>
    <row r="332" ht="15.75" customHeight="1">
      <c r="A332" s="160">
        <v>38.0</v>
      </c>
      <c r="B332" s="328" t="s">
        <v>314</v>
      </c>
      <c r="C332" s="325" t="s">
        <v>315</v>
      </c>
      <c r="D332" s="276" t="str">
        <f t="shared" ref="D332:D379" si="63">SUM(M332+AJ332+BD332+CA332+CM332+#REF!)</f>
        <v>#REF!</v>
      </c>
      <c r="E332" s="161" t="str">
        <f t="shared" ref="E332:E379" si="64">(D332)/D$51*100</f>
        <v>#REF!</v>
      </c>
      <c r="F332" s="162" t="str">
        <f t="shared" ref="F332:F379" si="65">IF(E332&lt;50,E332, "  ")</f>
        <v>#REF!</v>
      </c>
      <c r="G332" s="163" t="str">
        <f t="shared" ref="G332:G379" si="66">IF(E332&lt;30,E332, "  ")</f>
        <v>#REF!</v>
      </c>
      <c r="H332" s="187"/>
      <c r="I332" s="150"/>
      <c r="J332" s="150"/>
      <c r="K332" s="148"/>
      <c r="L332" s="148"/>
      <c r="M332" s="166">
        <f t="shared" ref="M332:M379" si="67">SUM(H332:L332)</f>
        <v>0</v>
      </c>
      <c r="N332" s="167" t="str">
        <f t="shared" ref="N332:N379" si="68">M332/M$51*100</f>
        <v>#DIV/0!</v>
      </c>
      <c r="O332" s="137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80"/>
      <c r="AG332" s="180"/>
      <c r="AH332" s="180"/>
      <c r="AI332" s="180"/>
      <c r="AJ332" s="166">
        <f t="shared" ref="AJ332:AJ379" si="69">SUM(O332:AE332)</f>
        <v>0</v>
      </c>
      <c r="AK332" s="168">
        <f t="shared" ref="AK332:AK379" si="70">AJ332/AJ$51*100</f>
        <v>0</v>
      </c>
      <c r="AL332" s="137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66">
        <f t="shared" ref="BD332:BD379" si="71">SUM(AL332:BC332)</f>
        <v>0</v>
      </c>
      <c r="BE332" s="168">
        <f t="shared" ref="BE332:BE379" si="72">BD332/BD$51*100</f>
        <v>0</v>
      </c>
      <c r="BF332" s="137"/>
      <c r="BG332" s="139"/>
      <c r="BH332" s="139"/>
      <c r="BI332" s="139"/>
      <c r="BJ332" s="139"/>
      <c r="BK332" s="139"/>
      <c r="BL332" s="139"/>
      <c r="BM332" s="139"/>
      <c r="BN332" s="139"/>
      <c r="BO332" s="139"/>
      <c r="BP332" s="139"/>
      <c r="BQ332" s="139"/>
      <c r="BR332" s="139"/>
      <c r="BS332" s="139"/>
      <c r="BT332" s="156"/>
      <c r="BU332" s="156"/>
      <c r="BV332" s="156"/>
      <c r="BW332" s="156"/>
      <c r="BX332" s="156"/>
      <c r="BY332" s="156"/>
      <c r="BZ332" s="156"/>
      <c r="CA332" s="237">
        <f t="shared" ref="CA332:CA379" si="73">SUM(BF332:BZ332)</f>
        <v>0</v>
      </c>
      <c r="CB332" s="171">
        <f t="shared" ref="CB332:CB379" si="74">CA332/CA$9*100</f>
        <v>0</v>
      </c>
      <c r="CC332" s="185"/>
      <c r="CD332" s="156"/>
      <c r="CE332" s="156"/>
      <c r="CF332" s="156"/>
      <c r="CG332" s="156"/>
      <c r="CH332" s="156"/>
      <c r="CI332" s="156"/>
      <c r="CJ332" s="156"/>
      <c r="CK332" s="156"/>
      <c r="CL332" s="156"/>
      <c r="CM332" s="173">
        <f t="shared" ref="CM332:CM379" si="75">SUM(CC332:CL332)</f>
        <v>0</v>
      </c>
      <c r="CN332" s="175" t="str">
        <f t="shared" ref="CN332:CN379" si="76">CM332/CM$9*100</f>
        <v>#DIV/0!</v>
      </c>
    </row>
    <row r="333" ht="15.75" customHeight="1">
      <c r="A333" s="124">
        <v>39.0</v>
      </c>
      <c r="B333" s="328" t="s">
        <v>316</v>
      </c>
      <c r="C333" s="325" t="s">
        <v>317</v>
      </c>
      <c r="D333" s="276" t="str">
        <f t="shared" si="63"/>
        <v>#REF!</v>
      </c>
      <c r="E333" s="161" t="str">
        <f t="shared" si="64"/>
        <v>#REF!</v>
      </c>
      <c r="F333" s="162" t="str">
        <f t="shared" si="65"/>
        <v>#REF!</v>
      </c>
      <c r="G333" s="163" t="str">
        <f t="shared" si="66"/>
        <v>#REF!</v>
      </c>
      <c r="H333" s="137"/>
      <c r="I333" s="177"/>
      <c r="J333" s="201"/>
      <c r="K333" s="139"/>
      <c r="L333" s="139"/>
      <c r="M333" s="166">
        <f t="shared" si="67"/>
        <v>0</v>
      </c>
      <c r="N333" s="167" t="str">
        <f t="shared" si="68"/>
        <v>#DIV/0!</v>
      </c>
      <c r="O333" s="137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80"/>
      <c r="AG333" s="180"/>
      <c r="AH333" s="180"/>
      <c r="AI333" s="180"/>
      <c r="AJ333" s="166">
        <f t="shared" si="69"/>
        <v>0</v>
      </c>
      <c r="AK333" s="168">
        <f t="shared" si="70"/>
        <v>0</v>
      </c>
      <c r="AL333" s="137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66">
        <f t="shared" si="71"/>
        <v>0</v>
      </c>
      <c r="BE333" s="168">
        <f t="shared" si="72"/>
        <v>0</v>
      </c>
      <c r="BF333" s="137"/>
      <c r="BG333" s="139"/>
      <c r="BH333" s="139"/>
      <c r="BI333" s="139"/>
      <c r="BJ333" s="139"/>
      <c r="BK333" s="139"/>
      <c r="BL333" s="139"/>
      <c r="BM333" s="139"/>
      <c r="BN333" s="139"/>
      <c r="BO333" s="139"/>
      <c r="BP333" s="139"/>
      <c r="BQ333" s="139"/>
      <c r="BR333" s="139"/>
      <c r="BS333" s="139"/>
      <c r="BT333" s="156"/>
      <c r="BU333" s="156"/>
      <c r="BV333" s="156"/>
      <c r="BW333" s="156"/>
      <c r="BX333" s="156"/>
      <c r="BY333" s="156"/>
      <c r="BZ333" s="156"/>
      <c r="CA333" s="237">
        <f t="shared" si="73"/>
        <v>0</v>
      </c>
      <c r="CB333" s="171">
        <f t="shared" si="74"/>
        <v>0</v>
      </c>
      <c r="CC333" s="185"/>
      <c r="CD333" s="156"/>
      <c r="CE333" s="156"/>
      <c r="CF333" s="156"/>
      <c r="CG333" s="156"/>
      <c r="CH333" s="156"/>
      <c r="CI333" s="156"/>
      <c r="CJ333" s="156"/>
      <c r="CK333" s="156"/>
      <c r="CL333" s="156"/>
      <c r="CM333" s="173">
        <f t="shared" si="75"/>
        <v>0</v>
      </c>
      <c r="CN333" s="175" t="str">
        <f t="shared" si="76"/>
        <v>#DIV/0!</v>
      </c>
    </row>
    <row r="334" ht="15.75" customHeight="1">
      <c r="A334" s="160">
        <v>40.0</v>
      </c>
      <c r="B334" s="328" t="s">
        <v>318</v>
      </c>
      <c r="C334" s="325" t="s">
        <v>319</v>
      </c>
      <c r="D334" s="276" t="str">
        <f t="shared" si="63"/>
        <v>#REF!</v>
      </c>
      <c r="E334" s="161" t="str">
        <f t="shared" si="64"/>
        <v>#REF!</v>
      </c>
      <c r="F334" s="162" t="str">
        <f t="shared" si="65"/>
        <v>#REF!</v>
      </c>
      <c r="G334" s="163" t="str">
        <f t="shared" si="66"/>
        <v>#REF!</v>
      </c>
      <c r="H334" s="137"/>
      <c r="I334" s="156"/>
      <c r="J334" s="139"/>
      <c r="K334" s="139"/>
      <c r="L334" s="139"/>
      <c r="M334" s="166">
        <f t="shared" si="67"/>
        <v>0</v>
      </c>
      <c r="N334" s="167" t="str">
        <f t="shared" si="68"/>
        <v>#DIV/0!</v>
      </c>
      <c r="O334" s="185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90"/>
      <c r="AG334" s="190"/>
      <c r="AH334" s="190"/>
      <c r="AI334" s="190"/>
      <c r="AJ334" s="166">
        <f t="shared" si="69"/>
        <v>0</v>
      </c>
      <c r="AK334" s="168">
        <f t="shared" si="70"/>
        <v>0</v>
      </c>
      <c r="AL334" s="185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56"/>
      <c r="BC334" s="156"/>
      <c r="BD334" s="166">
        <f t="shared" si="71"/>
        <v>0</v>
      </c>
      <c r="BE334" s="168">
        <f t="shared" si="72"/>
        <v>0</v>
      </c>
      <c r="BF334" s="185"/>
      <c r="BG334" s="156"/>
      <c r="BH334" s="156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56"/>
      <c r="BY334" s="156"/>
      <c r="BZ334" s="156"/>
      <c r="CA334" s="237">
        <f t="shared" si="73"/>
        <v>0</v>
      </c>
      <c r="CB334" s="171">
        <f t="shared" si="74"/>
        <v>0</v>
      </c>
      <c r="CC334" s="185"/>
      <c r="CD334" s="156"/>
      <c r="CE334" s="156"/>
      <c r="CF334" s="156"/>
      <c r="CG334" s="156"/>
      <c r="CH334" s="156"/>
      <c r="CI334" s="156"/>
      <c r="CJ334" s="156"/>
      <c r="CK334" s="156"/>
      <c r="CL334" s="156"/>
      <c r="CM334" s="173">
        <f t="shared" si="75"/>
        <v>0</v>
      </c>
      <c r="CN334" s="175" t="str">
        <f t="shared" si="76"/>
        <v>#DIV/0!</v>
      </c>
    </row>
    <row r="335" ht="15.75" customHeight="1">
      <c r="A335" s="124">
        <v>41.0</v>
      </c>
      <c r="B335" s="328" t="s">
        <v>320</v>
      </c>
      <c r="C335" s="325" t="s">
        <v>321</v>
      </c>
      <c r="D335" s="276" t="str">
        <f t="shared" si="63"/>
        <v>#REF!</v>
      </c>
      <c r="E335" s="161" t="str">
        <f t="shared" si="64"/>
        <v>#REF!</v>
      </c>
      <c r="F335" s="162" t="str">
        <f t="shared" si="65"/>
        <v>#REF!</v>
      </c>
      <c r="G335" s="163" t="str">
        <f t="shared" si="66"/>
        <v>#REF!</v>
      </c>
      <c r="H335" s="137"/>
      <c r="I335" s="139"/>
      <c r="J335" s="139"/>
      <c r="K335" s="201"/>
      <c r="L335" s="201"/>
      <c r="M335" s="166">
        <f t="shared" si="67"/>
        <v>0</v>
      </c>
      <c r="N335" s="167" t="str">
        <f t="shared" si="68"/>
        <v>#DIV/0!</v>
      </c>
      <c r="O335" s="22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3"/>
      <c r="AG335" s="203"/>
      <c r="AH335" s="203"/>
      <c r="AI335" s="203"/>
      <c r="AJ335" s="166">
        <f t="shared" si="69"/>
        <v>0</v>
      </c>
      <c r="AK335" s="168">
        <f t="shared" si="70"/>
        <v>0</v>
      </c>
      <c r="AL335" s="22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166">
        <f t="shared" si="71"/>
        <v>0</v>
      </c>
      <c r="BE335" s="168">
        <f t="shared" si="72"/>
        <v>0</v>
      </c>
      <c r="BF335" s="221"/>
      <c r="BG335" s="201"/>
      <c r="BH335" s="201"/>
      <c r="BI335" s="201"/>
      <c r="BJ335" s="201"/>
      <c r="BK335" s="201"/>
      <c r="BL335" s="201"/>
      <c r="BM335" s="201"/>
      <c r="BN335" s="201"/>
      <c r="BO335" s="201"/>
      <c r="BP335" s="201"/>
      <c r="BQ335" s="201"/>
      <c r="BR335" s="201"/>
      <c r="BS335" s="201"/>
      <c r="BT335" s="156"/>
      <c r="BU335" s="156"/>
      <c r="BV335" s="156"/>
      <c r="BW335" s="156"/>
      <c r="BX335" s="156"/>
      <c r="BY335" s="156"/>
      <c r="BZ335" s="156"/>
      <c r="CA335" s="237">
        <f t="shared" si="73"/>
        <v>0</v>
      </c>
      <c r="CB335" s="171">
        <f t="shared" si="74"/>
        <v>0</v>
      </c>
      <c r="CC335" s="185"/>
      <c r="CD335" s="156"/>
      <c r="CE335" s="156"/>
      <c r="CF335" s="156"/>
      <c r="CG335" s="156"/>
      <c r="CH335" s="156"/>
      <c r="CI335" s="156"/>
      <c r="CJ335" s="156"/>
      <c r="CK335" s="156"/>
      <c r="CL335" s="156"/>
      <c r="CM335" s="173">
        <f t="shared" si="75"/>
        <v>0</v>
      </c>
      <c r="CN335" s="175" t="str">
        <f t="shared" si="76"/>
        <v>#DIV/0!</v>
      </c>
    </row>
    <row r="336" ht="15.75" customHeight="1">
      <c r="A336" s="160">
        <v>42.0</v>
      </c>
      <c r="B336" s="328" t="s">
        <v>322</v>
      </c>
      <c r="C336" s="325" t="s">
        <v>323</v>
      </c>
      <c r="D336" s="276" t="str">
        <f t="shared" si="63"/>
        <v>#REF!</v>
      </c>
      <c r="E336" s="161" t="str">
        <f t="shared" si="64"/>
        <v>#REF!</v>
      </c>
      <c r="F336" s="162" t="str">
        <f t="shared" si="65"/>
        <v>#REF!</v>
      </c>
      <c r="G336" s="163" t="str">
        <f t="shared" si="66"/>
        <v>#REF!</v>
      </c>
      <c r="H336" s="137"/>
      <c r="I336" s="201"/>
      <c r="J336" s="139"/>
      <c r="K336" s="139"/>
      <c r="L336" s="139"/>
      <c r="M336" s="166">
        <f t="shared" si="67"/>
        <v>0</v>
      </c>
      <c r="N336" s="167" t="str">
        <f t="shared" si="68"/>
        <v>#DIV/0!</v>
      </c>
      <c r="O336" s="176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251"/>
      <c r="AG336" s="251"/>
      <c r="AH336" s="251"/>
      <c r="AI336" s="251"/>
      <c r="AJ336" s="166">
        <f t="shared" si="69"/>
        <v>0</v>
      </c>
      <c r="AK336" s="168">
        <f t="shared" si="70"/>
        <v>0</v>
      </c>
      <c r="AL336" s="176"/>
      <c r="AM336" s="177"/>
      <c r="AN336" s="177"/>
      <c r="AO336" s="177"/>
      <c r="AP336" s="177"/>
      <c r="AQ336" s="177"/>
      <c r="AR336" s="177"/>
      <c r="AS336" s="177"/>
      <c r="AT336" s="177"/>
      <c r="AU336" s="177"/>
      <c r="AV336" s="177"/>
      <c r="AW336" s="177"/>
      <c r="AX336" s="177"/>
      <c r="AY336" s="177"/>
      <c r="AZ336" s="177"/>
      <c r="BA336" s="177"/>
      <c r="BB336" s="177"/>
      <c r="BC336" s="177"/>
      <c r="BD336" s="166">
        <f t="shared" si="71"/>
        <v>0</v>
      </c>
      <c r="BE336" s="168">
        <f t="shared" si="72"/>
        <v>0</v>
      </c>
      <c r="BF336" s="176"/>
      <c r="BG336" s="177"/>
      <c r="BH336" s="177"/>
      <c r="BI336" s="177"/>
      <c r="BJ336" s="177"/>
      <c r="BK336" s="177"/>
      <c r="BL336" s="177"/>
      <c r="BM336" s="177"/>
      <c r="BN336" s="177"/>
      <c r="BO336" s="177"/>
      <c r="BP336" s="177"/>
      <c r="BQ336" s="177"/>
      <c r="BR336" s="177"/>
      <c r="BS336" s="177"/>
      <c r="BT336" s="156"/>
      <c r="BU336" s="156"/>
      <c r="BV336" s="156"/>
      <c r="BW336" s="156"/>
      <c r="BX336" s="156"/>
      <c r="BY336" s="156"/>
      <c r="BZ336" s="156"/>
      <c r="CA336" s="237">
        <f t="shared" si="73"/>
        <v>0</v>
      </c>
      <c r="CB336" s="171">
        <f t="shared" si="74"/>
        <v>0</v>
      </c>
      <c r="CC336" s="185"/>
      <c r="CD336" s="156"/>
      <c r="CE336" s="156"/>
      <c r="CF336" s="156"/>
      <c r="CG336" s="156"/>
      <c r="CH336" s="156"/>
      <c r="CI336" s="156"/>
      <c r="CJ336" s="156"/>
      <c r="CK336" s="156"/>
      <c r="CL336" s="156"/>
      <c r="CM336" s="173">
        <f t="shared" si="75"/>
        <v>0</v>
      </c>
      <c r="CN336" s="175" t="str">
        <f t="shared" si="76"/>
        <v>#DIV/0!</v>
      </c>
    </row>
    <row r="337" ht="15.75" customHeight="1">
      <c r="A337" s="124">
        <v>43.0</v>
      </c>
      <c r="B337" s="328" t="s">
        <v>324</v>
      </c>
      <c r="C337" s="325" t="s">
        <v>325</v>
      </c>
      <c r="D337" s="276" t="str">
        <f t="shared" si="63"/>
        <v>#REF!</v>
      </c>
      <c r="E337" s="161" t="str">
        <f t="shared" si="64"/>
        <v>#REF!</v>
      </c>
      <c r="F337" s="162" t="str">
        <f t="shared" si="65"/>
        <v>#REF!</v>
      </c>
      <c r="G337" s="163" t="str">
        <f t="shared" si="66"/>
        <v>#REF!</v>
      </c>
      <c r="H337" s="137"/>
      <c r="I337" s="139"/>
      <c r="J337" s="139"/>
      <c r="K337" s="139"/>
      <c r="L337" s="139"/>
      <c r="M337" s="166">
        <f t="shared" si="67"/>
        <v>0</v>
      </c>
      <c r="N337" s="167" t="str">
        <f t="shared" si="68"/>
        <v>#DIV/0!</v>
      </c>
      <c r="O337" s="137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80"/>
      <c r="AG337" s="180"/>
      <c r="AH337" s="180"/>
      <c r="AI337" s="180"/>
      <c r="AJ337" s="166">
        <f t="shared" si="69"/>
        <v>0</v>
      </c>
      <c r="AK337" s="168">
        <f t="shared" si="70"/>
        <v>0</v>
      </c>
      <c r="AL337" s="137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66">
        <f t="shared" si="71"/>
        <v>0</v>
      </c>
      <c r="BE337" s="168">
        <f t="shared" si="72"/>
        <v>0</v>
      </c>
      <c r="BF337" s="137"/>
      <c r="BG337" s="139"/>
      <c r="BH337" s="139"/>
      <c r="BI337" s="139"/>
      <c r="BJ337" s="139"/>
      <c r="BK337" s="139"/>
      <c r="BL337" s="139"/>
      <c r="BM337" s="139"/>
      <c r="BN337" s="139"/>
      <c r="BO337" s="139"/>
      <c r="BP337" s="139"/>
      <c r="BQ337" s="139"/>
      <c r="BR337" s="139"/>
      <c r="BS337" s="139"/>
      <c r="BT337" s="156"/>
      <c r="BU337" s="156"/>
      <c r="BV337" s="156"/>
      <c r="BW337" s="156"/>
      <c r="BX337" s="156"/>
      <c r="BY337" s="156"/>
      <c r="BZ337" s="156"/>
      <c r="CA337" s="237">
        <f t="shared" si="73"/>
        <v>0</v>
      </c>
      <c r="CB337" s="171">
        <f t="shared" si="74"/>
        <v>0</v>
      </c>
      <c r="CC337" s="185"/>
      <c r="CD337" s="156"/>
      <c r="CE337" s="156"/>
      <c r="CF337" s="156"/>
      <c r="CG337" s="156"/>
      <c r="CH337" s="156"/>
      <c r="CI337" s="156"/>
      <c r="CJ337" s="156"/>
      <c r="CK337" s="156"/>
      <c r="CL337" s="156"/>
      <c r="CM337" s="173">
        <f t="shared" si="75"/>
        <v>0</v>
      </c>
      <c r="CN337" s="175" t="str">
        <f t="shared" si="76"/>
        <v>#DIV/0!</v>
      </c>
    </row>
    <row r="338" ht="15.75" customHeight="1">
      <c r="A338" s="160">
        <v>44.0</v>
      </c>
      <c r="B338" s="328" t="s">
        <v>326</v>
      </c>
      <c r="C338" s="325" t="s">
        <v>327</v>
      </c>
      <c r="D338" s="276" t="str">
        <f t="shared" si="63"/>
        <v>#REF!</v>
      </c>
      <c r="E338" s="161" t="str">
        <f t="shared" si="64"/>
        <v>#REF!</v>
      </c>
      <c r="F338" s="162" t="str">
        <f t="shared" si="65"/>
        <v>#REF!</v>
      </c>
      <c r="G338" s="163" t="str">
        <f t="shared" si="66"/>
        <v>#REF!</v>
      </c>
      <c r="H338" s="137"/>
      <c r="I338" s="139"/>
      <c r="J338" s="139"/>
      <c r="K338" s="139"/>
      <c r="L338" s="139"/>
      <c r="M338" s="166">
        <f t="shared" si="67"/>
        <v>0</v>
      </c>
      <c r="N338" s="167" t="str">
        <f t="shared" si="68"/>
        <v>#DIV/0!</v>
      </c>
      <c r="O338" s="137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80"/>
      <c r="AG338" s="180"/>
      <c r="AH338" s="180"/>
      <c r="AI338" s="180"/>
      <c r="AJ338" s="166">
        <f t="shared" si="69"/>
        <v>0</v>
      </c>
      <c r="AK338" s="168">
        <f t="shared" si="70"/>
        <v>0</v>
      </c>
      <c r="AL338" s="137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66">
        <f t="shared" si="71"/>
        <v>0</v>
      </c>
      <c r="BE338" s="168">
        <f t="shared" si="72"/>
        <v>0</v>
      </c>
      <c r="BF338" s="137"/>
      <c r="BG338" s="139"/>
      <c r="BH338" s="139"/>
      <c r="BI338" s="139"/>
      <c r="BJ338" s="139"/>
      <c r="BK338" s="139"/>
      <c r="BL338" s="139"/>
      <c r="BM338" s="139"/>
      <c r="BN338" s="139"/>
      <c r="BO338" s="139"/>
      <c r="BP338" s="139"/>
      <c r="BQ338" s="139"/>
      <c r="BR338" s="139"/>
      <c r="BS338" s="139"/>
      <c r="BT338" s="156"/>
      <c r="BU338" s="156"/>
      <c r="BV338" s="156"/>
      <c r="BW338" s="156"/>
      <c r="BX338" s="156"/>
      <c r="BY338" s="156"/>
      <c r="BZ338" s="156"/>
      <c r="CA338" s="237">
        <f t="shared" si="73"/>
        <v>0</v>
      </c>
      <c r="CB338" s="171">
        <f t="shared" si="74"/>
        <v>0</v>
      </c>
      <c r="CC338" s="185"/>
      <c r="CD338" s="156"/>
      <c r="CE338" s="156"/>
      <c r="CF338" s="156"/>
      <c r="CG338" s="156"/>
      <c r="CH338" s="156"/>
      <c r="CI338" s="156"/>
      <c r="CJ338" s="156"/>
      <c r="CK338" s="156"/>
      <c r="CL338" s="156"/>
      <c r="CM338" s="173">
        <f t="shared" si="75"/>
        <v>0</v>
      </c>
      <c r="CN338" s="175" t="str">
        <f t="shared" si="76"/>
        <v>#DIV/0!</v>
      </c>
    </row>
    <row r="339" ht="15.75" customHeight="1">
      <c r="A339" s="124">
        <v>45.0</v>
      </c>
      <c r="B339" s="328" t="s">
        <v>328</v>
      </c>
      <c r="C339" s="325" t="s">
        <v>329</v>
      </c>
      <c r="D339" s="276" t="str">
        <f t="shared" si="63"/>
        <v>#REF!</v>
      </c>
      <c r="E339" s="161" t="str">
        <f t="shared" si="64"/>
        <v>#REF!</v>
      </c>
      <c r="F339" s="162" t="str">
        <f t="shared" si="65"/>
        <v>#REF!</v>
      </c>
      <c r="G339" s="163" t="str">
        <f t="shared" si="66"/>
        <v>#REF!</v>
      </c>
      <c r="H339" s="221"/>
      <c r="I339" s="139"/>
      <c r="J339" s="201"/>
      <c r="K339" s="139"/>
      <c r="L339" s="139"/>
      <c r="M339" s="166">
        <f t="shared" si="67"/>
        <v>0</v>
      </c>
      <c r="N339" s="167" t="str">
        <f t="shared" si="68"/>
        <v>#DIV/0!</v>
      </c>
      <c r="O339" s="137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80"/>
      <c r="AG339" s="180"/>
      <c r="AH339" s="180"/>
      <c r="AI339" s="180"/>
      <c r="AJ339" s="166">
        <f t="shared" si="69"/>
        <v>0</v>
      </c>
      <c r="AK339" s="168">
        <f t="shared" si="70"/>
        <v>0</v>
      </c>
      <c r="AL339" s="137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66">
        <f t="shared" si="71"/>
        <v>0</v>
      </c>
      <c r="BE339" s="168">
        <f t="shared" si="72"/>
        <v>0</v>
      </c>
      <c r="BF339" s="137"/>
      <c r="BG339" s="139"/>
      <c r="BH339" s="139"/>
      <c r="BI339" s="139"/>
      <c r="BJ339" s="139"/>
      <c r="BK339" s="139"/>
      <c r="BL339" s="139"/>
      <c r="BM339" s="139"/>
      <c r="BN339" s="139"/>
      <c r="BO339" s="139"/>
      <c r="BP339" s="139"/>
      <c r="BQ339" s="139"/>
      <c r="BR339" s="139"/>
      <c r="BS339" s="139"/>
      <c r="BT339" s="156"/>
      <c r="BU339" s="156"/>
      <c r="BV339" s="156"/>
      <c r="BW339" s="156"/>
      <c r="BX339" s="156"/>
      <c r="BY339" s="156"/>
      <c r="BZ339" s="156"/>
      <c r="CA339" s="237">
        <f t="shared" si="73"/>
        <v>0</v>
      </c>
      <c r="CB339" s="171">
        <f t="shared" si="74"/>
        <v>0</v>
      </c>
      <c r="CC339" s="185"/>
      <c r="CD339" s="156"/>
      <c r="CE339" s="156"/>
      <c r="CF339" s="156"/>
      <c r="CG339" s="156"/>
      <c r="CH339" s="156"/>
      <c r="CI339" s="156"/>
      <c r="CJ339" s="156"/>
      <c r="CK339" s="156"/>
      <c r="CL339" s="156"/>
      <c r="CM339" s="173">
        <f t="shared" si="75"/>
        <v>0</v>
      </c>
      <c r="CN339" s="175" t="str">
        <f t="shared" si="76"/>
        <v>#DIV/0!</v>
      </c>
    </row>
    <row r="340" ht="15.75" customHeight="1">
      <c r="A340" s="160">
        <v>46.0</v>
      </c>
      <c r="B340" s="328" t="s">
        <v>330</v>
      </c>
      <c r="C340" s="325" t="s">
        <v>331</v>
      </c>
      <c r="D340" s="276" t="str">
        <f t="shared" si="63"/>
        <v>#REF!</v>
      </c>
      <c r="E340" s="161" t="str">
        <f t="shared" si="64"/>
        <v>#REF!</v>
      </c>
      <c r="F340" s="162" t="str">
        <f t="shared" si="65"/>
        <v>#REF!</v>
      </c>
      <c r="G340" s="163" t="str">
        <f t="shared" si="66"/>
        <v>#REF!</v>
      </c>
      <c r="H340" s="137"/>
      <c r="I340" s="177"/>
      <c r="J340" s="139"/>
      <c r="K340" s="139"/>
      <c r="L340" s="139"/>
      <c r="M340" s="166">
        <f t="shared" si="67"/>
        <v>0</v>
      </c>
      <c r="N340" s="167" t="str">
        <f t="shared" si="68"/>
        <v>#DIV/0!</v>
      </c>
      <c r="O340" s="137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80"/>
      <c r="AG340" s="180"/>
      <c r="AH340" s="180"/>
      <c r="AI340" s="180"/>
      <c r="AJ340" s="166">
        <f t="shared" si="69"/>
        <v>0</v>
      </c>
      <c r="AK340" s="168">
        <f t="shared" si="70"/>
        <v>0</v>
      </c>
      <c r="AL340" s="137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66">
        <f t="shared" si="71"/>
        <v>0</v>
      </c>
      <c r="BE340" s="168">
        <f t="shared" si="72"/>
        <v>0</v>
      </c>
      <c r="BF340" s="137"/>
      <c r="BG340" s="139"/>
      <c r="BH340" s="139"/>
      <c r="BI340" s="139"/>
      <c r="BJ340" s="139"/>
      <c r="BK340" s="139"/>
      <c r="BL340" s="139"/>
      <c r="BM340" s="139"/>
      <c r="BN340" s="139"/>
      <c r="BO340" s="139"/>
      <c r="BP340" s="139"/>
      <c r="BQ340" s="139"/>
      <c r="BR340" s="139"/>
      <c r="BS340" s="139"/>
      <c r="BT340" s="156"/>
      <c r="BU340" s="156"/>
      <c r="BV340" s="156"/>
      <c r="BW340" s="156"/>
      <c r="BX340" s="156"/>
      <c r="BY340" s="156"/>
      <c r="BZ340" s="156"/>
      <c r="CA340" s="237">
        <f t="shared" si="73"/>
        <v>0</v>
      </c>
      <c r="CB340" s="171">
        <f t="shared" si="74"/>
        <v>0</v>
      </c>
      <c r="CC340" s="185"/>
      <c r="CD340" s="156"/>
      <c r="CE340" s="156"/>
      <c r="CF340" s="156"/>
      <c r="CG340" s="156"/>
      <c r="CH340" s="156"/>
      <c r="CI340" s="156"/>
      <c r="CJ340" s="156"/>
      <c r="CK340" s="156"/>
      <c r="CL340" s="156"/>
      <c r="CM340" s="173">
        <f t="shared" si="75"/>
        <v>0</v>
      </c>
      <c r="CN340" s="175" t="str">
        <f t="shared" si="76"/>
        <v>#DIV/0!</v>
      </c>
    </row>
    <row r="341" ht="15.75" customHeight="1">
      <c r="A341" s="124">
        <v>47.0</v>
      </c>
      <c r="B341" s="328" t="s">
        <v>332</v>
      </c>
      <c r="C341" s="325" t="s">
        <v>333</v>
      </c>
      <c r="D341" s="276" t="str">
        <f t="shared" si="63"/>
        <v>#REF!</v>
      </c>
      <c r="E341" s="161" t="str">
        <f t="shared" si="64"/>
        <v>#REF!</v>
      </c>
      <c r="F341" s="162" t="str">
        <f t="shared" si="65"/>
        <v>#REF!</v>
      </c>
      <c r="G341" s="163" t="str">
        <f t="shared" si="66"/>
        <v>#REF!</v>
      </c>
      <c r="H341" s="137"/>
      <c r="I341" s="201"/>
      <c r="J341" s="201"/>
      <c r="K341" s="139"/>
      <c r="L341" s="139"/>
      <c r="M341" s="166">
        <f t="shared" si="67"/>
        <v>0</v>
      </c>
      <c r="N341" s="167" t="str">
        <f t="shared" si="68"/>
        <v>#DIV/0!</v>
      </c>
      <c r="O341" s="137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80"/>
      <c r="AG341" s="180"/>
      <c r="AH341" s="180"/>
      <c r="AI341" s="180"/>
      <c r="AJ341" s="166">
        <f t="shared" si="69"/>
        <v>0</v>
      </c>
      <c r="AK341" s="168">
        <f t="shared" si="70"/>
        <v>0</v>
      </c>
      <c r="AL341" s="137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66">
        <f t="shared" si="71"/>
        <v>0</v>
      </c>
      <c r="BE341" s="168">
        <f t="shared" si="72"/>
        <v>0</v>
      </c>
      <c r="BF341" s="137"/>
      <c r="BG341" s="139"/>
      <c r="BH341" s="139"/>
      <c r="BI341" s="139"/>
      <c r="BJ341" s="139"/>
      <c r="BK341" s="139"/>
      <c r="BL341" s="139"/>
      <c r="BM341" s="139"/>
      <c r="BN341" s="139"/>
      <c r="BO341" s="139"/>
      <c r="BP341" s="139"/>
      <c r="BQ341" s="139"/>
      <c r="BR341" s="139"/>
      <c r="BS341" s="139"/>
      <c r="BT341" s="156"/>
      <c r="BU341" s="156"/>
      <c r="BV341" s="156"/>
      <c r="BW341" s="156"/>
      <c r="BX341" s="156"/>
      <c r="BY341" s="156"/>
      <c r="BZ341" s="156"/>
      <c r="CA341" s="237">
        <f t="shared" si="73"/>
        <v>0</v>
      </c>
      <c r="CB341" s="171">
        <f t="shared" si="74"/>
        <v>0</v>
      </c>
      <c r="CC341" s="185"/>
      <c r="CD341" s="156"/>
      <c r="CE341" s="156"/>
      <c r="CF341" s="156"/>
      <c r="CG341" s="156"/>
      <c r="CH341" s="156"/>
      <c r="CI341" s="156"/>
      <c r="CJ341" s="156"/>
      <c r="CK341" s="156"/>
      <c r="CL341" s="156"/>
      <c r="CM341" s="173">
        <f t="shared" si="75"/>
        <v>0</v>
      </c>
      <c r="CN341" s="175" t="str">
        <f t="shared" si="76"/>
        <v>#DIV/0!</v>
      </c>
    </row>
    <row r="342" ht="15.75" customHeight="1">
      <c r="A342" s="160">
        <v>48.0</v>
      </c>
      <c r="B342" s="328" t="s">
        <v>334</v>
      </c>
      <c r="C342" s="325" t="s">
        <v>335</v>
      </c>
      <c r="D342" s="276" t="str">
        <f t="shared" si="63"/>
        <v>#REF!</v>
      </c>
      <c r="E342" s="161" t="str">
        <f t="shared" si="64"/>
        <v>#REF!</v>
      </c>
      <c r="F342" s="162" t="str">
        <f t="shared" si="65"/>
        <v>#REF!</v>
      </c>
      <c r="G342" s="163" t="str">
        <f t="shared" si="66"/>
        <v>#REF!</v>
      </c>
      <c r="H342" s="137"/>
      <c r="I342" s="139"/>
      <c r="J342" s="139"/>
      <c r="K342" s="139"/>
      <c r="L342" s="139"/>
      <c r="M342" s="166">
        <f t="shared" si="67"/>
        <v>0</v>
      </c>
      <c r="N342" s="167" t="str">
        <f t="shared" si="68"/>
        <v>#DIV/0!</v>
      </c>
      <c r="O342" s="137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80"/>
      <c r="AG342" s="180"/>
      <c r="AH342" s="180"/>
      <c r="AI342" s="180"/>
      <c r="AJ342" s="166">
        <f t="shared" si="69"/>
        <v>0</v>
      </c>
      <c r="AK342" s="168">
        <f t="shared" si="70"/>
        <v>0</v>
      </c>
      <c r="AL342" s="137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66">
        <f t="shared" si="71"/>
        <v>0</v>
      </c>
      <c r="BE342" s="168">
        <f t="shared" si="72"/>
        <v>0</v>
      </c>
      <c r="BF342" s="137"/>
      <c r="BG342" s="139"/>
      <c r="BH342" s="139"/>
      <c r="BI342" s="139"/>
      <c r="BJ342" s="139"/>
      <c r="BK342" s="139"/>
      <c r="BL342" s="139"/>
      <c r="BM342" s="139"/>
      <c r="BN342" s="139"/>
      <c r="BO342" s="139"/>
      <c r="BP342" s="139"/>
      <c r="BQ342" s="139"/>
      <c r="BR342" s="139"/>
      <c r="BS342" s="139"/>
      <c r="BT342" s="156"/>
      <c r="BU342" s="156"/>
      <c r="BV342" s="156"/>
      <c r="BW342" s="156"/>
      <c r="BX342" s="156"/>
      <c r="BY342" s="156"/>
      <c r="BZ342" s="156"/>
      <c r="CA342" s="237">
        <f t="shared" si="73"/>
        <v>0</v>
      </c>
      <c r="CB342" s="171">
        <f t="shared" si="74"/>
        <v>0</v>
      </c>
      <c r="CC342" s="185"/>
      <c r="CD342" s="156"/>
      <c r="CE342" s="156"/>
      <c r="CF342" s="156"/>
      <c r="CG342" s="156"/>
      <c r="CH342" s="156"/>
      <c r="CI342" s="156"/>
      <c r="CJ342" s="156"/>
      <c r="CK342" s="156"/>
      <c r="CL342" s="156"/>
      <c r="CM342" s="173">
        <f t="shared" si="75"/>
        <v>0</v>
      </c>
      <c r="CN342" s="175" t="str">
        <f t="shared" si="76"/>
        <v>#DIV/0!</v>
      </c>
    </row>
    <row r="343" ht="15.75" customHeight="1">
      <c r="A343" s="124">
        <v>49.0</v>
      </c>
      <c r="B343" s="328" t="s">
        <v>336</v>
      </c>
      <c r="C343" s="325" t="s">
        <v>337</v>
      </c>
      <c r="D343" s="276" t="str">
        <f t="shared" si="63"/>
        <v>#REF!</v>
      </c>
      <c r="E343" s="161" t="str">
        <f t="shared" si="64"/>
        <v>#REF!</v>
      </c>
      <c r="F343" s="162" t="str">
        <f t="shared" si="65"/>
        <v>#REF!</v>
      </c>
      <c r="G343" s="163" t="str">
        <f t="shared" si="66"/>
        <v>#REF!</v>
      </c>
      <c r="H343" s="137"/>
      <c r="I343" s="156"/>
      <c r="J343" s="201"/>
      <c r="K343" s="139"/>
      <c r="L343" s="139"/>
      <c r="M343" s="166">
        <f t="shared" si="67"/>
        <v>0</v>
      </c>
      <c r="N343" s="167" t="str">
        <f t="shared" si="68"/>
        <v>#DIV/0!</v>
      </c>
      <c r="O343" s="185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90"/>
      <c r="AG343" s="190"/>
      <c r="AH343" s="190"/>
      <c r="AI343" s="190"/>
      <c r="AJ343" s="166">
        <f t="shared" si="69"/>
        <v>0</v>
      </c>
      <c r="AK343" s="168">
        <f t="shared" si="70"/>
        <v>0</v>
      </c>
      <c r="AL343" s="185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56"/>
      <c r="BC343" s="156"/>
      <c r="BD343" s="166">
        <f t="shared" si="71"/>
        <v>0</v>
      </c>
      <c r="BE343" s="168">
        <f t="shared" si="72"/>
        <v>0</v>
      </c>
      <c r="BF343" s="185"/>
      <c r="BG343" s="156"/>
      <c r="BH343" s="156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56"/>
      <c r="BY343" s="156"/>
      <c r="BZ343" s="156"/>
      <c r="CA343" s="237">
        <f t="shared" si="73"/>
        <v>0</v>
      </c>
      <c r="CB343" s="171">
        <f t="shared" si="74"/>
        <v>0</v>
      </c>
      <c r="CC343" s="185"/>
      <c r="CD343" s="156"/>
      <c r="CE343" s="156"/>
      <c r="CF343" s="156"/>
      <c r="CG343" s="156"/>
      <c r="CH343" s="156"/>
      <c r="CI343" s="156"/>
      <c r="CJ343" s="156"/>
      <c r="CK343" s="156"/>
      <c r="CL343" s="156"/>
      <c r="CM343" s="173">
        <f t="shared" si="75"/>
        <v>0</v>
      </c>
      <c r="CN343" s="175" t="str">
        <f t="shared" si="76"/>
        <v>#DIV/0!</v>
      </c>
    </row>
    <row r="344" ht="15.75" customHeight="1">
      <c r="A344" s="160">
        <v>50.0</v>
      </c>
      <c r="B344" s="328" t="s">
        <v>338</v>
      </c>
      <c r="C344" s="325" t="s">
        <v>339</v>
      </c>
      <c r="D344" s="276" t="str">
        <f t="shared" si="63"/>
        <v>#REF!</v>
      </c>
      <c r="E344" s="161" t="str">
        <f t="shared" si="64"/>
        <v>#REF!</v>
      </c>
      <c r="F344" s="162" t="str">
        <f t="shared" si="65"/>
        <v>#REF!</v>
      </c>
      <c r="G344" s="163" t="str">
        <f t="shared" si="66"/>
        <v>#REF!</v>
      </c>
      <c r="H344" s="137"/>
      <c r="I344" s="156"/>
      <c r="J344" s="156"/>
      <c r="K344" s="139"/>
      <c r="L344" s="139"/>
      <c r="M344" s="166">
        <f t="shared" si="67"/>
        <v>0</v>
      </c>
      <c r="N344" s="167" t="str">
        <f t="shared" si="68"/>
        <v>#DIV/0!</v>
      </c>
      <c r="O344" s="185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90"/>
      <c r="AG344" s="190"/>
      <c r="AH344" s="190"/>
      <c r="AI344" s="190"/>
      <c r="AJ344" s="166">
        <f t="shared" si="69"/>
        <v>0</v>
      </c>
      <c r="AK344" s="168">
        <f t="shared" si="70"/>
        <v>0</v>
      </c>
      <c r="AL344" s="185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56"/>
      <c r="BC344" s="156"/>
      <c r="BD344" s="166">
        <f t="shared" si="71"/>
        <v>0</v>
      </c>
      <c r="BE344" s="168">
        <f t="shared" si="72"/>
        <v>0</v>
      </c>
      <c r="BF344" s="185"/>
      <c r="BG344" s="156"/>
      <c r="BH344" s="156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56"/>
      <c r="BY344" s="156"/>
      <c r="BZ344" s="156"/>
      <c r="CA344" s="237">
        <f t="shared" si="73"/>
        <v>0</v>
      </c>
      <c r="CB344" s="171">
        <f t="shared" si="74"/>
        <v>0</v>
      </c>
      <c r="CC344" s="185"/>
      <c r="CD344" s="156"/>
      <c r="CE344" s="156"/>
      <c r="CF344" s="156"/>
      <c r="CG344" s="156"/>
      <c r="CH344" s="156"/>
      <c r="CI344" s="156"/>
      <c r="CJ344" s="156"/>
      <c r="CK344" s="156"/>
      <c r="CL344" s="156"/>
      <c r="CM344" s="173">
        <f t="shared" si="75"/>
        <v>0</v>
      </c>
      <c r="CN344" s="175" t="str">
        <f t="shared" si="76"/>
        <v>#DIV/0!</v>
      </c>
    </row>
    <row r="345" ht="15.75" customHeight="1">
      <c r="A345" s="124">
        <v>51.0</v>
      </c>
      <c r="B345" s="328" t="s">
        <v>340</v>
      </c>
      <c r="C345" s="325" t="s">
        <v>341</v>
      </c>
      <c r="D345" s="276" t="str">
        <f t="shared" si="63"/>
        <v>#REF!</v>
      </c>
      <c r="E345" s="161" t="str">
        <f t="shared" si="64"/>
        <v>#REF!</v>
      </c>
      <c r="F345" s="162" t="str">
        <f t="shared" si="65"/>
        <v>#REF!</v>
      </c>
      <c r="G345" s="163" t="str">
        <f t="shared" si="66"/>
        <v>#REF!</v>
      </c>
      <c r="H345" s="137"/>
      <c r="I345" s="201"/>
      <c r="J345" s="201"/>
      <c r="K345" s="139"/>
      <c r="L345" s="139"/>
      <c r="M345" s="166">
        <f t="shared" si="67"/>
        <v>0</v>
      </c>
      <c r="N345" s="167" t="str">
        <f t="shared" si="68"/>
        <v>#DIV/0!</v>
      </c>
      <c r="O345" s="137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80"/>
      <c r="AG345" s="180"/>
      <c r="AH345" s="180"/>
      <c r="AI345" s="180"/>
      <c r="AJ345" s="166">
        <f t="shared" si="69"/>
        <v>0</v>
      </c>
      <c r="AK345" s="168">
        <f t="shared" si="70"/>
        <v>0</v>
      </c>
      <c r="AL345" s="137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66">
        <f t="shared" si="71"/>
        <v>0</v>
      </c>
      <c r="BE345" s="168">
        <f t="shared" si="72"/>
        <v>0</v>
      </c>
      <c r="BF345" s="137"/>
      <c r="BG345" s="139"/>
      <c r="BH345" s="139"/>
      <c r="BI345" s="139"/>
      <c r="BJ345" s="139"/>
      <c r="BK345" s="139"/>
      <c r="BL345" s="139"/>
      <c r="BM345" s="139"/>
      <c r="BN345" s="139"/>
      <c r="BO345" s="139"/>
      <c r="BP345" s="139"/>
      <c r="BQ345" s="139"/>
      <c r="BR345" s="139"/>
      <c r="BS345" s="139"/>
      <c r="BT345" s="156"/>
      <c r="BU345" s="156"/>
      <c r="BV345" s="156"/>
      <c r="BW345" s="156"/>
      <c r="BX345" s="156"/>
      <c r="BY345" s="156"/>
      <c r="BZ345" s="156"/>
      <c r="CA345" s="237">
        <f t="shared" si="73"/>
        <v>0</v>
      </c>
      <c r="CB345" s="171">
        <f t="shared" si="74"/>
        <v>0</v>
      </c>
      <c r="CC345" s="185"/>
      <c r="CD345" s="156"/>
      <c r="CE345" s="156"/>
      <c r="CF345" s="156"/>
      <c r="CG345" s="156"/>
      <c r="CH345" s="156"/>
      <c r="CI345" s="156"/>
      <c r="CJ345" s="156"/>
      <c r="CK345" s="156"/>
      <c r="CL345" s="156"/>
      <c r="CM345" s="173">
        <f t="shared" si="75"/>
        <v>0</v>
      </c>
      <c r="CN345" s="175" t="str">
        <f t="shared" si="76"/>
        <v>#DIV/0!</v>
      </c>
    </row>
    <row r="346" ht="15.75" customHeight="1">
      <c r="A346" s="160">
        <v>52.0</v>
      </c>
      <c r="B346" s="328" t="s">
        <v>342</v>
      </c>
      <c r="C346" s="325" t="s">
        <v>343</v>
      </c>
      <c r="D346" s="276" t="str">
        <f t="shared" si="63"/>
        <v>#REF!</v>
      </c>
      <c r="E346" s="161" t="str">
        <f t="shared" si="64"/>
        <v>#REF!</v>
      </c>
      <c r="F346" s="162" t="str">
        <f t="shared" si="65"/>
        <v>#REF!</v>
      </c>
      <c r="G346" s="163" t="str">
        <f t="shared" si="66"/>
        <v>#REF!</v>
      </c>
      <c r="H346" s="221"/>
      <c r="I346" s="139"/>
      <c r="J346" s="139"/>
      <c r="K346" s="139"/>
      <c r="L346" s="139"/>
      <c r="M346" s="166">
        <f t="shared" si="67"/>
        <v>0</v>
      </c>
      <c r="N346" s="167" t="str">
        <f t="shared" si="68"/>
        <v>#DIV/0!</v>
      </c>
      <c r="O346" s="137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80"/>
      <c r="AG346" s="180"/>
      <c r="AH346" s="180"/>
      <c r="AI346" s="180"/>
      <c r="AJ346" s="166">
        <f t="shared" si="69"/>
        <v>0</v>
      </c>
      <c r="AK346" s="168">
        <f t="shared" si="70"/>
        <v>0</v>
      </c>
      <c r="AL346" s="137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66">
        <f t="shared" si="71"/>
        <v>0</v>
      </c>
      <c r="BE346" s="168">
        <f t="shared" si="72"/>
        <v>0</v>
      </c>
      <c r="BF346" s="137"/>
      <c r="BG346" s="139"/>
      <c r="BH346" s="139"/>
      <c r="BI346" s="139"/>
      <c r="BJ346" s="139"/>
      <c r="BK346" s="139"/>
      <c r="BL346" s="139"/>
      <c r="BM346" s="139"/>
      <c r="BN346" s="139"/>
      <c r="BO346" s="139"/>
      <c r="BP346" s="139"/>
      <c r="BQ346" s="139"/>
      <c r="BR346" s="139"/>
      <c r="BS346" s="139"/>
      <c r="BT346" s="156"/>
      <c r="BU346" s="156"/>
      <c r="BV346" s="156"/>
      <c r="BW346" s="156"/>
      <c r="BX346" s="156"/>
      <c r="BY346" s="156"/>
      <c r="BZ346" s="156"/>
      <c r="CA346" s="237">
        <f t="shared" si="73"/>
        <v>0</v>
      </c>
      <c r="CB346" s="171">
        <f t="shared" si="74"/>
        <v>0</v>
      </c>
      <c r="CC346" s="185"/>
      <c r="CD346" s="156"/>
      <c r="CE346" s="156"/>
      <c r="CF346" s="156"/>
      <c r="CG346" s="156"/>
      <c r="CH346" s="156"/>
      <c r="CI346" s="156"/>
      <c r="CJ346" s="156"/>
      <c r="CK346" s="156"/>
      <c r="CL346" s="156"/>
      <c r="CM346" s="173">
        <f t="shared" si="75"/>
        <v>0</v>
      </c>
      <c r="CN346" s="175" t="str">
        <f t="shared" si="76"/>
        <v>#DIV/0!</v>
      </c>
    </row>
    <row r="347" ht="15.75" customHeight="1">
      <c r="A347" s="124">
        <v>53.0</v>
      </c>
      <c r="B347" s="328" t="s">
        <v>344</v>
      </c>
      <c r="C347" s="325" t="s">
        <v>345</v>
      </c>
      <c r="D347" s="276" t="str">
        <f t="shared" si="63"/>
        <v>#REF!</v>
      </c>
      <c r="E347" s="161" t="str">
        <f t="shared" si="64"/>
        <v>#REF!</v>
      </c>
      <c r="F347" s="162" t="str">
        <f t="shared" si="65"/>
        <v>#REF!</v>
      </c>
      <c r="G347" s="163" t="str">
        <f t="shared" si="66"/>
        <v>#REF!</v>
      </c>
      <c r="H347" s="137"/>
      <c r="I347" s="139"/>
      <c r="J347" s="139"/>
      <c r="K347" s="139"/>
      <c r="L347" s="139"/>
      <c r="M347" s="166">
        <f t="shared" si="67"/>
        <v>0</v>
      </c>
      <c r="N347" s="167" t="str">
        <f t="shared" si="68"/>
        <v>#DIV/0!</v>
      </c>
      <c r="O347" s="22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3"/>
      <c r="AG347" s="203"/>
      <c r="AH347" s="203"/>
      <c r="AI347" s="203"/>
      <c r="AJ347" s="166">
        <f t="shared" si="69"/>
        <v>0</v>
      </c>
      <c r="AK347" s="168">
        <f t="shared" si="70"/>
        <v>0</v>
      </c>
      <c r="AL347" s="22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166">
        <f t="shared" si="71"/>
        <v>0</v>
      </c>
      <c r="BE347" s="168">
        <f t="shared" si="72"/>
        <v>0</v>
      </c>
      <c r="BF347" s="221"/>
      <c r="BG347" s="201"/>
      <c r="BH347" s="201"/>
      <c r="BI347" s="201"/>
      <c r="BJ347" s="201"/>
      <c r="BK347" s="201"/>
      <c r="BL347" s="201"/>
      <c r="BM347" s="201"/>
      <c r="BN347" s="201"/>
      <c r="BO347" s="201"/>
      <c r="BP347" s="201"/>
      <c r="BQ347" s="201"/>
      <c r="BR347" s="201"/>
      <c r="BS347" s="201"/>
      <c r="BT347" s="156"/>
      <c r="BU347" s="156"/>
      <c r="BV347" s="156"/>
      <c r="BW347" s="156"/>
      <c r="BX347" s="156"/>
      <c r="BY347" s="156"/>
      <c r="BZ347" s="156"/>
      <c r="CA347" s="237">
        <f t="shared" si="73"/>
        <v>0</v>
      </c>
      <c r="CB347" s="171">
        <f t="shared" si="74"/>
        <v>0</v>
      </c>
      <c r="CC347" s="185"/>
      <c r="CD347" s="156"/>
      <c r="CE347" s="156"/>
      <c r="CF347" s="156"/>
      <c r="CG347" s="156"/>
      <c r="CH347" s="156"/>
      <c r="CI347" s="150"/>
      <c r="CJ347" s="156"/>
      <c r="CK347" s="156"/>
      <c r="CL347" s="156"/>
      <c r="CM347" s="173">
        <f t="shared" si="75"/>
        <v>0</v>
      </c>
      <c r="CN347" s="175" t="str">
        <f t="shared" si="76"/>
        <v>#DIV/0!</v>
      </c>
    </row>
    <row r="348" ht="15.75" customHeight="1">
      <c r="A348" s="160">
        <v>54.0</v>
      </c>
      <c r="B348" s="328" t="s">
        <v>346</v>
      </c>
      <c r="C348" s="325" t="s">
        <v>347</v>
      </c>
      <c r="D348" s="276" t="str">
        <f t="shared" si="63"/>
        <v>#REF!</v>
      </c>
      <c r="E348" s="161" t="str">
        <f t="shared" si="64"/>
        <v>#REF!</v>
      </c>
      <c r="F348" s="162" t="str">
        <f t="shared" si="65"/>
        <v>#REF!</v>
      </c>
      <c r="G348" s="163" t="str">
        <f t="shared" si="66"/>
        <v>#REF!</v>
      </c>
      <c r="H348" s="137"/>
      <c r="I348" s="139"/>
      <c r="J348" s="139"/>
      <c r="K348" s="139"/>
      <c r="L348" s="139"/>
      <c r="M348" s="166">
        <f t="shared" si="67"/>
        <v>0</v>
      </c>
      <c r="N348" s="167" t="str">
        <f t="shared" si="68"/>
        <v>#DIV/0!</v>
      </c>
      <c r="O348" s="137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80"/>
      <c r="AG348" s="180"/>
      <c r="AH348" s="180"/>
      <c r="AI348" s="180"/>
      <c r="AJ348" s="166">
        <f t="shared" si="69"/>
        <v>0</v>
      </c>
      <c r="AK348" s="168">
        <f t="shared" si="70"/>
        <v>0</v>
      </c>
      <c r="AL348" s="137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66">
        <f t="shared" si="71"/>
        <v>0</v>
      </c>
      <c r="BE348" s="168">
        <f t="shared" si="72"/>
        <v>0</v>
      </c>
      <c r="BF348" s="137"/>
      <c r="BG348" s="139"/>
      <c r="BH348" s="139"/>
      <c r="BI348" s="139"/>
      <c r="BJ348" s="139"/>
      <c r="BK348" s="139"/>
      <c r="BL348" s="139"/>
      <c r="BM348" s="139"/>
      <c r="BN348" s="139"/>
      <c r="BO348" s="139"/>
      <c r="BP348" s="139"/>
      <c r="BQ348" s="139"/>
      <c r="BR348" s="139"/>
      <c r="BS348" s="139"/>
      <c r="BT348" s="156"/>
      <c r="BU348" s="156"/>
      <c r="BV348" s="156"/>
      <c r="BW348" s="156"/>
      <c r="BX348" s="156"/>
      <c r="BY348" s="156"/>
      <c r="BZ348" s="156"/>
      <c r="CA348" s="237">
        <f t="shared" si="73"/>
        <v>0</v>
      </c>
      <c r="CB348" s="171">
        <f t="shared" si="74"/>
        <v>0</v>
      </c>
      <c r="CC348" s="185"/>
      <c r="CD348" s="156"/>
      <c r="CE348" s="156"/>
      <c r="CF348" s="156"/>
      <c r="CG348" s="156"/>
      <c r="CH348" s="156"/>
      <c r="CI348" s="156"/>
      <c r="CJ348" s="156"/>
      <c r="CK348" s="156"/>
      <c r="CL348" s="156"/>
      <c r="CM348" s="173">
        <f t="shared" si="75"/>
        <v>0</v>
      </c>
      <c r="CN348" s="175" t="str">
        <f t="shared" si="76"/>
        <v>#DIV/0!</v>
      </c>
    </row>
    <row r="349" ht="15.75" customHeight="1">
      <c r="A349" s="124">
        <v>55.0</v>
      </c>
      <c r="B349" s="328" t="s">
        <v>348</v>
      </c>
      <c r="C349" s="325" t="s">
        <v>349</v>
      </c>
      <c r="D349" s="276" t="str">
        <f t="shared" si="63"/>
        <v>#REF!</v>
      </c>
      <c r="E349" s="161" t="str">
        <f t="shared" si="64"/>
        <v>#REF!</v>
      </c>
      <c r="F349" s="162" t="str">
        <f t="shared" si="65"/>
        <v>#REF!</v>
      </c>
      <c r="G349" s="163" t="str">
        <f t="shared" si="66"/>
        <v>#REF!</v>
      </c>
      <c r="H349" s="137"/>
      <c r="I349" s="139"/>
      <c r="J349" s="156"/>
      <c r="K349" s="139"/>
      <c r="L349" s="139"/>
      <c r="M349" s="166">
        <f t="shared" si="67"/>
        <v>0</v>
      </c>
      <c r="N349" s="167" t="str">
        <f t="shared" si="68"/>
        <v>#DIV/0!</v>
      </c>
      <c r="O349" s="137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80"/>
      <c r="AG349" s="180"/>
      <c r="AH349" s="180"/>
      <c r="AI349" s="180"/>
      <c r="AJ349" s="166">
        <f t="shared" si="69"/>
        <v>0</v>
      </c>
      <c r="AK349" s="168">
        <f t="shared" si="70"/>
        <v>0</v>
      </c>
      <c r="AL349" s="137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66">
        <f t="shared" si="71"/>
        <v>0</v>
      </c>
      <c r="BE349" s="168">
        <f t="shared" si="72"/>
        <v>0</v>
      </c>
      <c r="BF349" s="137"/>
      <c r="BG349" s="139"/>
      <c r="BH349" s="139"/>
      <c r="BI349" s="139"/>
      <c r="BJ349" s="139"/>
      <c r="BK349" s="139"/>
      <c r="BL349" s="139"/>
      <c r="BM349" s="139"/>
      <c r="BN349" s="139"/>
      <c r="BO349" s="139"/>
      <c r="BP349" s="139"/>
      <c r="BQ349" s="139"/>
      <c r="BR349" s="139"/>
      <c r="BS349" s="139"/>
      <c r="BT349" s="156"/>
      <c r="BU349" s="156"/>
      <c r="BV349" s="156"/>
      <c r="BW349" s="156"/>
      <c r="BX349" s="156"/>
      <c r="BY349" s="156"/>
      <c r="BZ349" s="156"/>
      <c r="CA349" s="237">
        <f t="shared" si="73"/>
        <v>0</v>
      </c>
      <c r="CB349" s="171">
        <f t="shared" si="74"/>
        <v>0</v>
      </c>
      <c r="CC349" s="185"/>
      <c r="CD349" s="156"/>
      <c r="CE349" s="156"/>
      <c r="CF349" s="156"/>
      <c r="CG349" s="156"/>
      <c r="CH349" s="156"/>
      <c r="CI349" s="156"/>
      <c r="CJ349" s="156"/>
      <c r="CK349" s="156"/>
      <c r="CL349" s="156"/>
      <c r="CM349" s="173">
        <f t="shared" si="75"/>
        <v>0</v>
      </c>
      <c r="CN349" s="175" t="str">
        <f t="shared" si="76"/>
        <v>#DIV/0!</v>
      </c>
    </row>
    <row r="350" ht="15.75" customHeight="1">
      <c r="A350" s="160">
        <v>56.0</v>
      </c>
      <c r="B350" s="328" t="s">
        <v>350</v>
      </c>
      <c r="C350" s="325" t="s">
        <v>351</v>
      </c>
      <c r="D350" s="276" t="str">
        <f t="shared" si="63"/>
        <v>#REF!</v>
      </c>
      <c r="E350" s="161" t="str">
        <f t="shared" si="64"/>
        <v>#REF!</v>
      </c>
      <c r="F350" s="162" t="str">
        <f t="shared" si="65"/>
        <v>#REF!</v>
      </c>
      <c r="G350" s="163" t="str">
        <f t="shared" si="66"/>
        <v>#REF!</v>
      </c>
      <c r="H350" s="137"/>
      <c r="I350" s="139"/>
      <c r="J350" s="139"/>
      <c r="K350" s="139"/>
      <c r="L350" s="139"/>
      <c r="M350" s="166">
        <f t="shared" si="67"/>
        <v>0</v>
      </c>
      <c r="N350" s="167" t="str">
        <f t="shared" si="68"/>
        <v>#DIV/0!</v>
      </c>
      <c r="O350" s="137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80"/>
      <c r="AG350" s="180"/>
      <c r="AH350" s="180"/>
      <c r="AI350" s="180"/>
      <c r="AJ350" s="166">
        <f t="shared" si="69"/>
        <v>0</v>
      </c>
      <c r="AK350" s="168">
        <f t="shared" si="70"/>
        <v>0</v>
      </c>
      <c r="AL350" s="137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66">
        <f t="shared" si="71"/>
        <v>0</v>
      </c>
      <c r="BE350" s="168">
        <f t="shared" si="72"/>
        <v>0</v>
      </c>
      <c r="BF350" s="137"/>
      <c r="BG350" s="139"/>
      <c r="BH350" s="139"/>
      <c r="BI350" s="139"/>
      <c r="BJ350" s="139"/>
      <c r="BK350" s="139"/>
      <c r="BL350" s="139"/>
      <c r="BM350" s="139"/>
      <c r="BN350" s="139"/>
      <c r="BO350" s="139"/>
      <c r="BP350" s="139"/>
      <c r="BQ350" s="139"/>
      <c r="BR350" s="139"/>
      <c r="BS350" s="139"/>
      <c r="BT350" s="156"/>
      <c r="BU350" s="156"/>
      <c r="BV350" s="156"/>
      <c r="BW350" s="156"/>
      <c r="BX350" s="156"/>
      <c r="BY350" s="156"/>
      <c r="BZ350" s="156"/>
      <c r="CA350" s="237">
        <f t="shared" si="73"/>
        <v>0</v>
      </c>
      <c r="CB350" s="171">
        <f t="shared" si="74"/>
        <v>0</v>
      </c>
      <c r="CC350" s="185"/>
      <c r="CD350" s="156"/>
      <c r="CE350" s="156"/>
      <c r="CF350" s="156"/>
      <c r="CG350" s="156"/>
      <c r="CH350" s="156"/>
      <c r="CI350" s="156"/>
      <c r="CJ350" s="156"/>
      <c r="CK350" s="156"/>
      <c r="CL350" s="156"/>
      <c r="CM350" s="173">
        <f t="shared" si="75"/>
        <v>0</v>
      </c>
      <c r="CN350" s="175" t="str">
        <f t="shared" si="76"/>
        <v>#DIV/0!</v>
      </c>
    </row>
    <row r="351" ht="15.75" customHeight="1">
      <c r="A351" s="124">
        <v>57.0</v>
      </c>
      <c r="B351" s="328" t="s">
        <v>353</v>
      </c>
      <c r="C351" s="325" t="s">
        <v>354</v>
      </c>
      <c r="D351" s="276" t="str">
        <f t="shared" si="63"/>
        <v>#REF!</v>
      </c>
      <c r="E351" s="161" t="str">
        <f t="shared" si="64"/>
        <v>#REF!</v>
      </c>
      <c r="F351" s="162" t="str">
        <f t="shared" si="65"/>
        <v>#REF!</v>
      </c>
      <c r="G351" s="163" t="str">
        <f t="shared" si="66"/>
        <v>#REF!</v>
      </c>
      <c r="H351" s="137"/>
      <c r="I351" s="139"/>
      <c r="J351" s="139"/>
      <c r="K351" s="139"/>
      <c r="L351" s="139"/>
      <c r="M351" s="166">
        <f t="shared" si="67"/>
        <v>0</v>
      </c>
      <c r="N351" s="167" t="str">
        <f t="shared" si="68"/>
        <v>#DIV/0!</v>
      </c>
      <c r="O351" s="137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80"/>
      <c r="AG351" s="180"/>
      <c r="AH351" s="180"/>
      <c r="AI351" s="180"/>
      <c r="AJ351" s="166">
        <f t="shared" si="69"/>
        <v>0</v>
      </c>
      <c r="AK351" s="168">
        <f t="shared" si="70"/>
        <v>0</v>
      </c>
      <c r="AL351" s="137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66">
        <f t="shared" si="71"/>
        <v>0</v>
      </c>
      <c r="BE351" s="168">
        <f t="shared" si="72"/>
        <v>0</v>
      </c>
      <c r="BF351" s="137"/>
      <c r="BG351" s="139"/>
      <c r="BH351" s="139"/>
      <c r="BI351" s="139"/>
      <c r="BJ351" s="139"/>
      <c r="BK351" s="139"/>
      <c r="BL351" s="139"/>
      <c r="BM351" s="139"/>
      <c r="BN351" s="139"/>
      <c r="BO351" s="139"/>
      <c r="BP351" s="139"/>
      <c r="BQ351" s="139"/>
      <c r="BR351" s="139"/>
      <c r="BS351" s="139"/>
      <c r="BT351" s="156"/>
      <c r="BU351" s="156"/>
      <c r="BV351" s="156"/>
      <c r="BW351" s="156"/>
      <c r="BX351" s="156"/>
      <c r="BY351" s="156"/>
      <c r="BZ351" s="156"/>
      <c r="CA351" s="237">
        <f t="shared" si="73"/>
        <v>0</v>
      </c>
      <c r="CB351" s="171">
        <f t="shared" si="74"/>
        <v>0</v>
      </c>
      <c r="CC351" s="185"/>
      <c r="CD351" s="156"/>
      <c r="CE351" s="156"/>
      <c r="CF351" s="156"/>
      <c r="CG351" s="156"/>
      <c r="CH351" s="156"/>
      <c r="CI351" s="156"/>
      <c r="CJ351" s="156"/>
      <c r="CK351" s="156"/>
      <c r="CL351" s="156"/>
      <c r="CM351" s="173">
        <f t="shared" si="75"/>
        <v>0</v>
      </c>
      <c r="CN351" s="175" t="str">
        <f t="shared" si="76"/>
        <v>#DIV/0!</v>
      </c>
    </row>
    <row r="352" ht="15.75" customHeight="1">
      <c r="A352" s="160">
        <v>58.0</v>
      </c>
      <c r="B352" s="328" t="s">
        <v>355</v>
      </c>
      <c r="C352" s="325" t="s">
        <v>356</v>
      </c>
      <c r="D352" s="276" t="str">
        <f t="shared" si="63"/>
        <v>#REF!</v>
      </c>
      <c r="E352" s="161" t="str">
        <f t="shared" si="64"/>
        <v>#REF!</v>
      </c>
      <c r="F352" s="162" t="str">
        <f t="shared" si="65"/>
        <v>#REF!</v>
      </c>
      <c r="G352" s="163" t="str">
        <f t="shared" si="66"/>
        <v>#REF!</v>
      </c>
      <c r="H352" s="221"/>
      <c r="I352" s="201"/>
      <c r="J352" s="201"/>
      <c r="K352" s="201"/>
      <c r="L352" s="201"/>
      <c r="M352" s="166">
        <f t="shared" si="67"/>
        <v>0</v>
      </c>
      <c r="N352" s="167" t="str">
        <f t="shared" si="68"/>
        <v>#DIV/0!</v>
      </c>
      <c r="O352" s="22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3"/>
      <c r="AG352" s="203"/>
      <c r="AH352" s="203"/>
      <c r="AI352" s="203"/>
      <c r="AJ352" s="166">
        <f t="shared" si="69"/>
        <v>0</v>
      </c>
      <c r="AK352" s="168">
        <f t="shared" si="70"/>
        <v>0</v>
      </c>
      <c r="AL352" s="22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166">
        <f t="shared" si="71"/>
        <v>0</v>
      </c>
      <c r="BE352" s="168">
        <f t="shared" si="72"/>
        <v>0</v>
      </c>
      <c r="BF352" s="221"/>
      <c r="BG352" s="201"/>
      <c r="BH352" s="201"/>
      <c r="BI352" s="201"/>
      <c r="BJ352" s="201"/>
      <c r="BK352" s="201"/>
      <c r="BL352" s="201"/>
      <c r="BM352" s="201"/>
      <c r="BN352" s="201"/>
      <c r="BO352" s="201"/>
      <c r="BP352" s="201"/>
      <c r="BQ352" s="201"/>
      <c r="BR352" s="201"/>
      <c r="BS352" s="201"/>
      <c r="BT352" s="156"/>
      <c r="BU352" s="156"/>
      <c r="BV352" s="156"/>
      <c r="BW352" s="156"/>
      <c r="BX352" s="156"/>
      <c r="BY352" s="156"/>
      <c r="BZ352" s="156"/>
      <c r="CA352" s="237">
        <f t="shared" si="73"/>
        <v>0</v>
      </c>
      <c r="CB352" s="171">
        <f t="shared" si="74"/>
        <v>0</v>
      </c>
      <c r="CC352" s="185"/>
      <c r="CD352" s="156"/>
      <c r="CE352" s="156"/>
      <c r="CF352" s="156"/>
      <c r="CG352" s="156"/>
      <c r="CH352" s="156"/>
      <c r="CI352" s="156"/>
      <c r="CJ352" s="156"/>
      <c r="CK352" s="156"/>
      <c r="CL352" s="156"/>
      <c r="CM352" s="173">
        <f t="shared" si="75"/>
        <v>0</v>
      </c>
      <c r="CN352" s="175" t="str">
        <f t="shared" si="76"/>
        <v>#DIV/0!</v>
      </c>
    </row>
    <row r="353" ht="15.75" customHeight="1">
      <c r="A353" s="124">
        <v>59.0</v>
      </c>
      <c r="B353" s="328" t="s">
        <v>357</v>
      </c>
      <c r="C353" s="325" t="s">
        <v>358</v>
      </c>
      <c r="D353" s="276" t="str">
        <f t="shared" si="63"/>
        <v>#REF!</v>
      </c>
      <c r="E353" s="161" t="str">
        <f t="shared" si="64"/>
        <v>#REF!</v>
      </c>
      <c r="F353" s="162" t="str">
        <f t="shared" si="65"/>
        <v>#REF!</v>
      </c>
      <c r="G353" s="163" t="str">
        <f t="shared" si="66"/>
        <v>#REF!</v>
      </c>
      <c r="H353" s="137"/>
      <c r="I353" s="139"/>
      <c r="J353" s="139"/>
      <c r="K353" s="139"/>
      <c r="L353" s="139"/>
      <c r="M353" s="166">
        <f t="shared" si="67"/>
        <v>0</v>
      </c>
      <c r="N353" s="167" t="str">
        <f t="shared" si="68"/>
        <v>#DIV/0!</v>
      </c>
      <c r="O353" s="137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80"/>
      <c r="AG353" s="180"/>
      <c r="AH353" s="180"/>
      <c r="AI353" s="180"/>
      <c r="AJ353" s="166">
        <f t="shared" si="69"/>
        <v>0</v>
      </c>
      <c r="AK353" s="168">
        <f t="shared" si="70"/>
        <v>0</v>
      </c>
      <c r="AL353" s="137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66">
        <f t="shared" si="71"/>
        <v>0</v>
      </c>
      <c r="BE353" s="168">
        <f t="shared" si="72"/>
        <v>0</v>
      </c>
      <c r="BF353" s="137"/>
      <c r="BG353" s="139"/>
      <c r="BH353" s="139"/>
      <c r="BI353" s="139"/>
      <c r="BJ353" s="139"/>
      <c r="BK353" s="139"/>
      <c r="BL353" s="139"/>
      <c r="BM353" s="139"/>
      <c r="BN353" s="139"/>
      <c r="BO353" s="139"/>
      <c r="BP353" s="139"/>
      <c r="BQ353" s="139"/>
      <c r="BR353" s="139"/>
      <c r="BS353" s="139"/>
      <c r="BT353" s="156"/>
      <c r="BU353" s="156"/>
      <c r="BV353" s="156"/>
      <c r="BW353" s="156"/>
      <c r="BX353" s="156"/>
      <c r="BY353" s="156"/>
      <c r="BZ353" s="156"/>
      <c r="CA353" s="237">
        <f t="shared" si="73"/>
        <v>0</v>
      </c>
      <c r="CB353" s="171">
        <f t="shared" si="74"/>
        <v>0</v>
      </c>
      <c r="CC353" s="185"/>
      <c r="CD353" s="156"/>
      <c r="CE353" s="156"/>
      <c r="CF353" s="156"/>
      <c r="CG353" s="156"/>
      <c r="CH353" s="156"/>
      <c r="CI353" s="156"/>
      <c r="CJ353" s="156"/>
      <c r="CK353" s="156"/>
      <c r="CL353" s="156"/>
      <c r="CM353" s="173">
        <f t="shared" si="75"/>
        <v>0</v>
      </c>
      <c r="CN353" s="175" t="str">
        <f t="shared" si="76"/>
        <v>#DIV/0!</v>
      </c>
    </row>
    <row r="354" ht="15.75" customHeight="1">
      <c r="A354" s="160">
        <v>60.0</v>
      </c>
      <c r="B354" s="328" t="s">
        <v>359</v>
      </c>
      <c r="C354" s="325" t="s">
        <v>360</v>
      </c>
      <c r="D354" s="276" t="str">
        <f t="shared" si="63"/>
        <v>#REF!</v>
      </c>
      <c r="E354" s="161" t="str">
        <f t="shared" si="64"/>
        <v>#REF!</v>
      </c>
      <c r="F354" s="162" t="str">
        <f t="shared" si="65"/>
        <v>#REF!</v>
      </c>
      <c r="G354" s="163" t="str">
        <f t="shared" si="66"/>
        <v>#REF!</v>
      </c>
      <c r="H354" s="137"/>
      <c r="I354" s="139"/>
      <c r="J354" s="139"/>
      <c r="K354" s="139"/>
      <c r="L354" s="139"/>
      <c r="M354" s="166">
        <f t="shared" si="67"/>
        <v>0</v>
      </c>
      <c r="N354" s="167" t="str">
        <f t="shared" si="68"/>
        <v>#DIV/0!</v>
      </c>
      <c r="O354" s="137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80"/>
      <c r="AG354" s="180"/>
      <c r="AH354" s="180"/>
      <c r="AI354" s="180"/>
      <c r="AJ354" s="166">
        <f t="shared" si="69"/>
        <v>0</v>
      </c>
      <c r="AK354" s="168">
        <f t="shared" si="70"/>
        <v>0</v>
      </c>
      <c r="AL354" s="137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66">
        <f t="shared" si="71"/>
        <v>0</v>
      </c>
      <c r="BE354" s="168">
        <f t="shared" si="72"/>
        <v>0</v>
      </c>
      <c r="BF354" s="137"/>
      <c r="BG354" s="139"/>
      <c r="BH354" s="139"/>
      <c r="BI354" s="139"/>
      <c r="BJ354" s="139"/>
      <c r="BK354" s="139"/>
      <c r="BL354" s="139"/>
      <c r="BM354" s="139"/>
      <c r="BN354" s="139"/>
      <c r="BO354" s="139"/>
      <c r="BP354" s="139"/>
      <c r="BQ354" s="139"/>
      <c r="BR354" s="139"/>
      <c r="BS354" s="139"/>
      <c r="BT354" s="156"/>
      <c r="BU354" s="156"/>
      <c r="BV354" s="156"/>
      <c r="BW354" s="156"/>
      <c r="BX354" s="156"/>
      <c r="BY354" s="156"/>
      <c r="BZ354" s="156"/>
      <c r="CA354" s="237">
        <f t="shared" si="73"/>
        <v>0</v>
      </c>
      <c r="CB354" s="171">
        <f t="shared" si="74"/>
        <v>0</v>
      </c>
      <c r="CC354" s="185"/>
      <c r="CD354" s="156"/>
      <c r="CE354" s="156"/>
      <c r="CF354" s="156"/>
      <c r="CG354" s="156"/>
      <c r="CH354" s="156"/>
      <c r="CI354" s="156"/>
      <c r="CJ354" s="156"/>
      <c r="CK354" s="156"/>
      <c r="CL354" s="156"/>
      <c r="CM354" s="173">
        <f t="shared" si="75"/>
        <v>0</v>
      </c>
      <c r="CN354" s="175" t="str">
        <f t="shared" si="76"/>
        <v>#DIV/0!</v>
      </c>
    </row>
    <row r="355" ht="15.75" customHeight="1">
      <c r="A355" s="124">
        <v>61.0</v>
      </c>
      <c r="B355" s="328" t="s">
        <v>361</v>
      </c>
      <c r="C355" s="325" t="s">
        <v>362</v>
      </c>
      <c r="D355" s="276" t="str">
        <f t="shared" si="63"/>
        <v>#REF!</v>
      </c>
      <c r="E355" s="161" t="str">
        <f t="shared" si="64"/>
        <v>#REF!</v>
      </c>
      <c r="F355" s="162" t="str">
        <f t="shared" si="65"/>
        <v>#REF!</v>
      </c>
      <c r="G355" s="163" t="str">
        <f t="shared" si="66"/>
        <v>#REF!</v>
      </c>
      <c r="H355" s="137"/>
      <c r="I355" s="139"/>
      <c r="J355" s="139"/>
      <c r="K355" s="139"/>
      <c r="L355" s="139"/>
      <c r="M355" s="166">
        <f t="shared" si="67"/>
        <v>0</v>
      </c>
      <c r="N355" s="167" t="str">
        <f t="shared" si="68"/>
        <v>#DIV/0!</v>
      </c>
      <c r="O355" s="137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80"/>
      <c r="AG355" s="180"/>
      <c r="AH355" s="180"/>
      <c r="AI355" s="180"/>
      <c r="AJ355" s="166">
        <f t="shared" si="69"/>
        <v>0</v>
      </c>
      <c r="AK355" s="168">
        <f t="shared" si="70"/>
        <v>0</v>
      </c>
      <c r="AL355" s="137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66">
        <f t="shared" si="71"/>
        <v>0</v>
      </c>
      <c r="BE355" s="168">
        <f t="shared" si="72"/>
        <v>0</v>
      </c>
      <c r="BF355" s="137"/>
      <c r="BG355" s="139"/>
      <c r="BH355" s="139"/>
      <c r="BI355" s="139"/>
      <c r="BJ355" s="139"/>
      <c r="BK355" s="139"/>
      <c r="BL355" s="139"/>
      <c r="BM355" s="139"/>
      <c r="BN355" s="139"/>
      <c r="BO355" s="139"/>
      <c r="BP355" s="139"/>
      <c r="BQ355" s="139"/>
      <c r="BR355" s="139"/>
      <c r="BS355" s="139"/>
      <c r="BT355" s="156"/>
      <c r="BU355" s="156"/>
      <c r="BV355" s="156"/>
      <c r="BW355" s="156"/>
      <c r="BX355" s="156"/>
      <c r="BY355" s="156"/>
      <c r="BZ355" s="156"/>
      <c r="CA355" s="237">
        <f t="shared" si="73"/>
        <v>0</v>
      </c>
      <c r="CB355" s="171">
        <f t="shared" si="74"/>
        <v>0</v>
      </c>
      <c r="CC355" s="185"/>
      <c r="CD355" s="156"/>
      <c r="CE355" s="156"/>
      <c r="CF355" s="156"/>
      <c r="CG355" s="156"/>
      <c r="CH355" s="156"/>
      <c r="CI355" s="156"/>
      <c r="CJ355" s="156"/>
      <c r="CK355" s="156"/>
      <c r="CL355" s="156"/>
      <c r="CM355" s="173">
        <f t="shared" si="75"/>
        <v>0</v>
      </c>
      <c r="CN355" s="175" t="str">
        <f t="shared" si="76"/>
        <v>#DIV/0!</v>
      </c>
    </row>
    <row r="356" ht="15.75" customHeight="1">
      <c r="A356" s="160">
        <v>62.0</v>
      </c>
      <c r="B356" s="328" t="s">
        <v>364</v>
      </c>
      <c r="C356" s="325" t="s">
        <v>365</v>
      </c>
      <c r="D356" s="276" t="str">
        <f t="shared" si="63"/>
        <v>#REF!</v>
      </c>
      <c r="E356" s="161" t="str">
        <f t="shared" si="64"/>
        <v>#REF!</v>
      </c>
      <c r="F356" s="162" t="str">
        <f t="shared" si="65"/>
        <v>#REF!</v>
      </c>
      <c r="G356" s="163" t="str">
        <f t="shared" si="66"/>
        <v>#REF!</v>
      </c>
      <c r="H356" s="137"/>
      <c r="I356" s="139"/>
      <c r="J356" s="139"/>
      <c r="K356" s="139"/>
      <c r="L356" s="139"/>
      <c r="M356" s="166">
        <f t="shared" si="67"/>
        <v>0</v>
      </c>
      <c r="N356" s="167" t="str">
        <f t="shared" si="68"/>
        <v>#DIV/0!</v>
      </c>
      <c r="O356" s="137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80"/>
      <c r="AG356" s="180"/>
      <c r="AH356" s="180"/>
      <c r="AI356" s="180"/>
      <c r="AJ356" s="166">
        <f t="shared" si="69"/>
        <v>0</v>
      </c>
      <c r="AK356" s="168">
        <f t="shared" si="70"/>
        <v>0</v>
      </c>
      <c r="AL356" s="137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66">
        <f t="shared" si="71"/>
        <v>0</v>
      </c>
      <c r="BE356" s="168">
        <f t="shared" si="72"/>
        <v>0</v>
      </c>
      <c r="BF356" s="137"/>
      <c r="BG356" s="139"/>
      <c r="BH356" s="139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156"/>
      <c r="BU356" s="156"/>
      <c r="BV356" s="156"/>
      <c r="BW356" s="156"/>
      <c r="BX356" s="156"/>
      <c r="BY356" s="156"/>
      <c r="BZ356" s="156"/>
      <c r="CA356" s="237">
        <f t="shared" si="73"/>
        <v>0</v>
      </c>
      <c r="CB356" s="171">
        <f t="shared" si="74"/>
        <v>0</v>
      </c>
      <c r="CC356" s="185"/>
      <c r="CD356" s="156"/>
      <c r="CE356" s="156"/>
      <c r="CF356" s="156"/>
      <c r="CG356" s="156"/>
      <c r="CH356" s="156"/>
      <c r="CI356" s="156"/>
      <c r="CJ356" s="156"/>
      <c r="CK356" s="156"/>
      <c r="CL356" s="156"/>
      <c r="CM356" s="173">
        <f t="shared" si="75"/>
        <v>0</v>
      </c>
      <c r="CN356" s="175" t="str">
        <f t="shared" si="76"/>
        <v>#DIV/0!</v>
      </c>
    </row>
    <row r="357" ht="15.75" customHeight="1">
      <c r="A357" s="124">
        <v>63.0</v>
      </c>
      <c r="B357" s="328" t="s">
        <v>371</v>
      </c>
      <c r="C357" s="325" t="s">
        <v>372</v>
      </c>
      <c r="D357" s="276" t="str">
        <f t="shared" si="63"/>
        <v>#REF!</v>
      </c>
      <c r="E357" s="161" t="str">
        <f t="shared" si="64"/>
        <v>#REF!</v>
      </c>
      <c r="F357" s="162" t="str">
        <f t="shared" si="65"/>
        <v>#REF!</v>
      </c>
      <c r="G357" s="163" t="str">
        <f t="shared" si="66"/>
        <v>#REF!</v>
      </c>
      <c r="H357" s="137"/>
      <c r="I357" s="139"/>
      <c r="J357" s="139"/>
      <c r="K357" s="139"/>
      <c r="L357" s="139"/>
      <c r="M357" s="166">
        <f t="shared" si="67"/>
        <v>0</v>
      </c>
      <c r="N357" s="167" t="str">
        <f t="shared" si="68"/>
        <v>#DIV/0!</v>
      </c>
      <c r="O357" s="137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80"/>
      <c r="AG357" s="180"/>
      <c r="AH357" s="180"/>
      <c r="AI357" s="180"/>
      <c r="AJ357" s="166">
        <f t="shared" si="69"/>
        <v>0</v>
      </c>
      <c r="AK357" s="168">
        <f t="shared" si="70"/>
        <v>0</v>
      </c>
      <c r="AL357" s="137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66">
        <f t="shared" si="71"/>
        <v>0</v>
      </c>
      <c r="BE357" s="168">
        <f t="shared" si="72"/>
        <v>0</v>
      </c>
      <c r="BF357" s="137"/>
      <c r="BG357" s="139"/>
      <c r="BH357" s="139"/>
      <c r="BI357" s="139"/>
      <c r="BJ357" s="139"/>
      <c r="BK357" s="139"/>
      <c r="BL357" s="139"/>
      <c r="BM357" s="139"/>
      <c r="BN357" s="139"/>
      <c r="BO357" s="139"/>
      <c r="BP357" s="139"/>
      <c r="BQ357" s="139"/>
      <c r="BR357" s="139"/>
      <c r="BS357" s="139"/>
      <c r="BT357" s="156"/>
      <c r="BU357" s="156"/>
      <c r="BV357" s="156"/>
      <c r="BW357" s="156"/>
      <c r="BX357" s="156"/>
      <c r="BY357" s="156"/>
      <c r="BZ357" s="156"/>
      <c r="CA357" s="237">
        <f t="shared" si="73"/>
        <v>0</v>
      </c>
      <c r="CB357" s="171">
        <f t="shared" si="74"/>
        <v>0</v>
      </c>
      <c r="CC357" s="185"/>
      <c r="CD357" s="156"/>
      <c r="CE357" s="156"/>
      <c r="CF357" s="156"/>
      <c r="CG357" s="156"/>
      <c r="CH357" s="156"/>
      <c r="CI357" s="156"/>
      <c r="CJ357" s="156"/>
      <c r="CK357" s="156"/>
      <c r="CL357" s="156"/>
      <c r="CM357" s="173">
        <f t="shared" si="75"/>
        <v>0</v>
      </c>
      <c r="CN357" s="175" t="str">
        <f t="shared" si="76"/>
        <v>#DIV/0!</v>
      </c>
    </row>
    <row r="358" ht="15.75" customHeight="1">
      <c r="A358" s="160">
        <v>64.0</v>
      </c>
      <c r="B358" s="328" t="s">
        <v>373</v>
      </c>
      <c r="C358" s="325" t="s">
        <v>374</v>
      </c>
      <c r="D358" s="276" t="str">
        <f t="shared" si="63"/>
        <v>#REF!</v>
      </c>
      <c r="E358" s="161" t="str">
        <f t="shared" si="64"/>
        <v>#REF!</v>
      </c>
      <c r="F358" s="162" t="str">
        <f t="shared" si="65"/>
        <v>#REF!</v>
      </c>
      <c r="G358" s="163" t="str">
        <f t="shared" si="66"/>
        <v>#REF!</v>
      </c>
      <c r="H358" s="137"/>
      <c r="I358" s="139"/>
      <c r="J358" s="139"/>
      <c r="K358" s="139"/>
      <c r="L358" s="139"/>
      <c r="M358" s="166">
        <f t="shared" si="67"/>
        <v>0</v>
      </c>
      <c r="N358" s="167" t="str">
        <f t="shared" si="68"/>
        <v>#DIV/0!</v>
      </c>
      <c r="O358" s="137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80"/>
      <c r="AG358" s="180"/>
      <c r="AH358" s="180"/>
      <c r="AI358" s="180"/>
      <c r="AJ358" s="166">
        <f t="shared" si="69"/>
        <v>0</v>
      </c>
      <c r="AK358" s="168">
        <f t="shared" si="70"/>
        <v>0</v>
      </c>
      <c r="AL358" s="137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66">
        <f t="shared" si="71"/>
        <v>0</v>
      </c>
      <c r="BE358" s="168">
        <f t="shared" si="72"/>
        <v>0</v>
      </c>
      <c r="BF358" s="137"/>
      <c r="BG358" s="139"/>
      <c r="BH358" s="139"/>
      <c r="BI358" s="139"/>
      <c r="BJ358" s="139"/>
      <c r="BK358" s="139"/>
      <c r="BL358" s="139"/>
      <c r="BM358" s="139"/>
      <c r="BN358" s="139"/>
      <c r="BO358" s="139"/>
      <c r="BP358" s="139"/>
      <c r="BQ358" s="139"/>
      <c r="BR358" s="139"/>
      <c r="BS358" s="139"/>
      <c r="BT358" s="156"/>
      <c r="BU358" s="156"/>
      <c r="BV358" s="156"/>
      <c r="BW358" s="156"/>
      <c r="BX358" s="156"/>
      <c r="BY358" s="156"/>
      <c r="BZ358" s="156"/>
      <c r="CA358" s="237">
        <f t="shared" si="73"/>
        <v>0</v>
      </c>
      <c r="CB358" s="171">
        <f t="shared" si="74"/>
        <v>0</v>
      </c>
      <c r="CC358" s="185"/>
      <c r="CD358" s="156"/>
      <c r="CE358" s="156"/>
      <c r="CF358" s="156"/>
      <c r="CG358" s="156"/>
      <c r="CH358" s="156"/>
      <c r="CI358" s="156"/>
      <c r="CJ358" s="156"/>
      <c r="CK358" s="156"/>
      <c r="CL358" s="156"/>
      <c r="CM358" s="173">
        <f t="shared" si="75"/>
        <v>0</v>
      </c>
      <c r="CN358" s="175" t="str">
        <f t="shared" si="76"/>
        <v>#DIV/0!</v>
      </c>
    </row>
    <row r="359" ht="15.75" customHeight="1">
      <c r="A359" s="124">
        <v>65.0</v>
      </c>
      <c r="B359" s="328" t="s">
        <v>376</v>
      </c>
      <c r="C359" s="325" t="s">
        <v>377</v>
      </c>
      <c r="D359" s="276" t="str">
        <f t="shared" si="63"/>
        <v>#REF!</v>
      </c>
      <c r="E359" s="161" t="str">
        <f t="shared" si="64"/>
        <v>#REF!</v>
      </c>
      <c r="F359" s="162" t="str">
        <f t="shared" si="65"/>
        <v>#REF!</v>
      </c>
      <c r="G359" s="163" t="str">
        <f t="shared" si="66"/>
        <v>#REF!</v>
      </c>
      <c r="H359" s="137"/>
      <c r="I359" s="139"/>
      <c r="J359" s="139"/>
      <c r="K359" s="139"/>
      <c r="L359" s="139"/>
      <c r="M359" s="166">
        <f t="shared" si="67"/>
        <v>0</v>
      </c>
      <c r="N359" s="167" t="str">
        <f t="shared" si="68"/>
        <v>#DIV/0!</v>
      </c>
      <c r="O359" s="137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80"/>
      <c r="AG359" s="180"/>
      <c r="AH359" s="180"/>
      <c r="AI359" s="180"/>
      <c r="AJ359" s="166">
        <f t="shared" si="69"/>
        <v>0</v>
      </c>
      <c r="AK359" s="168">
        <f t="shared" si="70"/>
        <v>0</v>
      </c>
      <c r="AL359" s="137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66">
        <f t="shared" si="71"/>
        <v>0</v>
      </c>
      <c r="BE359" s="168">
        <f t="shared" si="72"/>
        <v>0</v>
      </c>
      <c r="BF359" s="137"/>
      <c r="BG359" s="139"/>
      <c r="BH359" s="139"/>
      <c r="BI359" s="139"/>
      <c r="BJ359" s="139"/>
      <c r="BK359" s="139"/>
      <c r="BL359" s="139"/>
      <c r="BM359" s="139"/>
      <c r="BN359" s="139"/>
      <c r="BO359" s="139"/>
      <c r="BP359" s="139"/>
      <c r="BQ359" s="139"/>
      <c r="BR359" s="139"/>
      <c r="BS359" s="139"/>
      <c r="BT359" s="156"/>
      <c r="BU359" s="156"/>
      <c r="BV359" s="156"/>
      <c r="BW359" s="156"/>
      <c r="BX359" s="156"/>
      <c r="BY359" s="156"/>
      <c r="BZ359" s="156"/>
      <c r="CA359" s="237">
        <f t="shared" si="73"/>
        <v>0</v>
      </c>
      <c r="CB359" s="171">
        <f t="shared" si="74"/>
        <v>0</v>
      </c>
      <c r="CC359" s="185"/>
      <c r="CD359" s="156"/>
      <c r="CE359" s="156"/>
      <c r="CF359" s="156"/>
      <c r="CG359" s="156"/>
      <c r="CH359" s="156"/>
      <c r="CI359" s="156"/>
      <c r="CJ359" s="156"/>
      <c r="CK359" s="156"/>
      <c r="CL359" s="156"/>
      <c r="CM359" s="173">
        <f t="shared" si="75"/>
        <v>0</v>
      </c>
      <c r="CN359" s="175" t="str">
        <f t="shared" si="76"/>
        <v>#DIV/0!</v>
      </c>
    </row>
    <row r="360" ht="15.75" customHeight="1">
      <c r="A360" s="160">
        <v>66.0</v>
      </c>
      <c r="B360" s="328" t="s">
        <v>379</v>
      </c>
      <c r="C360" s="325" t="s">
        <v>380</v>
      </c>
      <c r="D360" s="276" t="str">
        <f t="shared" si="63"/>
        <v>#REF!</v>
      </c>
      <c r="E360" s="161" t="str">
        <f t="shared" si="64"/>
        <v>#REF!</v>
      </c>
      <c r="F360" s="162" t="str">
        <f t="shared" si="65"/>
        <v>#REF!</v>
      </c>
      <c r="G360" s="163" t="str">
        <f t="shared" si="66"/>
        <v>#REF!</v>
      </c>
      <c r="H360" s="137"/>
      <c r="I360" s="139"/>
      <c r="J360" s="139"/>
      <c r="K360" s="139"/>
      <c r="L360" s="139"/>
      <c r="M360" s="166">
        <f t="shared" si="67"/>
        <v>0</v>
      </c>
      <c r="N360" s="167" t="str">
        <f t="shared" si="68"/>
        <v>#DIV/0!</v>
      </c>
      <c r="O360" s="137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80"/>
      <c r="AG360" s="180"/>
      <c r="AH360" s="180"/>
      <c r="AI360" s="180"/>
      <c r="AJ360" s="166">
        <f t="shared" si="69"/>
        <v>0</v>
      </c>
      <c r="AK360" s="168">
        <f t="shared" si="70"/>
        <v>0</v>
      </c>
      <c r="AL360" s="137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66">
        <f t="shared" si="71"/>
        <v>0</v>
      </c>
      <c r="BE360" s="168">
        <f t="shared" si="72"/>
        <v>0</v>
      </c>
      <c r="BF360" s="137"/>
      <c r="BG360" s="139"/>
      <c r="BH360" s="139"/>
      <c r="BI360" s="139"/>
      <c r="BJ360" s="139"/>
      <c r="BK360" s="139"/>
      <c r="BL360" s="139"/>
      <c r="BM360" s="139"/>
      <c r="BN360" s="139"/>
      <c r="BO360" s="139"/>
      <c r="BP360" s="139"/>
      <c r="BQ360" s="139"/>
      <c r="BR360" s="139"/>
      <c r="BS360" s="139"/>
      <c r="BT360" s="156"/>
      <c r="BU360" s="156"/>
      <c r="BV360" s="156"/>
      <c r="BW360" s="156"/>
      <c r="BX360" s="156"/>
      <c r="BY360" s="156"/>
      <c r="BZ360" s="156"/>
      <c r="CA360" s="237">
        <f t="shared" si="73"/>
        <v>0</v>
      </c>
      <c r="CB360" s="171">
        <f t="shared" si="74"/>
        <v>0</v>
      </c>
      <c r="CC360" s="185"/>
      <c r="CD360" s="156"/>
      <c r="CE360" s="156"/>
      <c r="CF360" s="156"/>
      <c r="CG360" s="156"/>
      <c r="CH360" s="156"/>
      <c r="CI360" s="156"/>
      <c r="CJ360" s="156"/>
      <c r="CK360" s="156"/>
      <c r="CL360" s="156"/>
      <c r="CM360" s="173">
        <f t="shared" si="75"/>
        <v>0</v>
      </c>
      <c r="CN360" s="175" t="str">
        <f t="shared" si="76"/>
        <v>#DIV/0!</v>
      </c>
    </row>
    <row r="361" ht="15.75" customHeight="1">
      <c r="A361" s="124">
        <v>67.0</v>
      </c>
      <c r="B361" s="328" t="s">
        <v>382</v>
      </c>
      <c r="C361" s="325" t="s">
        <v>383</v>
      </c>
      <c r="D361" s="276" t="str">
        <f t="shared" si="63"/>
        <v>#REF!</v>
      </c>
      <c r="E361" s="161" t="str">
        <f t="shared" si="64"/>
        <v>#REF!</v>
      </c>
      <c r="F361" s="162" t="str">
        <f t="shared" si="65"/>
        <v>#REF!</v>
      </c>
      <c r="G361" s="163" t="str">
        <f t="shared" si="66"/>
        <v>#REF!</v>
      </c>
      <c r="H361" s="137"/>
      <c r="I361" s="139"/>
      <c r="J361" s="139"/>
      <c r="K361" s="139"/>
      <c r="L361" s="139"/>
      <c r="M361" s="166">
        <f t="shared" si="67"/>
        <v>0</v>
      </c>
      <c r="N361" s="167" t="str">
        <f t="shared" si="68"/>
        <v>#DIV/0!</v>
      </c>
      <c r="O361" s="137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80"/>
      <c r="AG361" s="180"/>
      <c r="AH361" s="180"/>
      <c r="AI361" s="180"/>
      <c r="AJ361" s="166">
        <f t="shared" si="69"/>
        <v>0</v>
      </c>
      <c r="AK361" s="168">
        <f t="shared" si="70"/>
        <v>0</v>
      </c>
      <c r="AL361" s="137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66">
        <f t="shared" si="71"/>
        <v>0</v>
      </c>
      <c r="BE361" s="168">
        <f t="shared" si="72"/>
        <v>0</v>
      </c>
      <c r="BF361" s="137"/>
      <c r="BG361" s="139"/>
      <c r="BH361" s="139"/>
      <c r="BI361" s="139"/>
      <c r="BJ361" s="139"/>
      <c r="BK361" s="139"/>
      <c r="BL361" s="139"/>
      <c r="BM361" s="139"/>
      <c r="BN361" s="139"/>
      <c r="BO361" s="139"/>
      <c r="BP361" s="139"/>
      <c r="BQ361" s="139"/>
      <c r="BR361" s="139"/>
      <c r="BS361" s="139"/>
      <c r="BT361" s="156"/>
      <c r="BU361" s="156"/>
      <c r="BV361" s="156"/>
      <c r="BW361" s="156"/>
      <c r="BX361" s="156"/>
      <c r="BY361" s="156"/>
      <c r="BZ361" s="156"/>
      <c r="CA361" s="237">
        <f t="shared" si="73"/>
        <v>0</v>
      </c>
      <c r="CB361" s="171">
        <f t="shared" si="74"/>
        <v>0</v>
      </c>
      <c r="CC361" s="185"/>
      <c r="CD361" s="156"/>
      <c r="CE361" s="156"/>
      <c r="CF361" s="156"/>
      <c r="CG361" s="156"/>
      <c r="CH361" s="156"/>
      <c r="CI361" s="156"/>
      <c r="CJ361" s="156"/>
      <c r="CK361" s="156"/>
      <c r="CL361" s="156"/>
      <c r="CM361" s="173">
        <f t="shared" si="75"/>
        <v>0</v>
      </c>
      <c r="CN361" s="175" t="str">
        <f t="shared" si="76"/>
        <v>#DIV/0!</v>
      </c>
    </row>
    <row r="362" ht="15.75" customHeight="1">
      <c r="A362" s="160">
        <v>68.0</v>
      </c>
      <c r="B362" s="328" t="s">
        <v>384</v>
      </c>
      <c r="C362" s="325" t="s">
        <v>385</v>
      </c>
      <c r="D362" s="276" t="str">
        <f t="shared" si="63"/>
        <v>#REF!</v>
      </c>
      <c r="E362" s="161" t="str">
        <f t="shared" si="64"/>
        <v>#REF!</v>
      </c>
      <c r="F362" s="162" t="str">
        <f t="shared" si="65"/>
        <v>#REF!</v>
      </c>
      <c r="G362" s="163" t="str">
        <f t="shared" si="66"/>
        <v>#REF!</v>
      </c>
      <c r="H362" s="137"/>
      <c r="I362" s="139"/>
      <c r="J362" s="139"/>
      <c r="K362" s="139"/>
      <c r="L362" s="139"/>
      <c r="M362" s="166">
        <f t="shared" si="67"/>
        <v>0</v>
      </c>
      <c r="N362" s="167" t="str">
        <f t="shared" si="68"/>
        <v>#DIV/0!</v>
      </c>
      <c r="O362" s="137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80"/>
      <c r="AG362" s="180"/>
      <c r="AH362" s="180"/>
      <c r="AI362" s="180"/>
      <c r="AJ362" s="166">
        <f t="shared" si="69"/>
        <v>0</v>
      </c>
      <c r="AK362" s="168">
        <f t="shared" si="70"/>
        <v>0</v>
      </c>
      <c r="AL362" s="137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66">
        <f t="shared" si="71"/>
        <v>0</v>
      </c>
      <c r="BE362" s="168">
        <f t="shared" si="72"/>
        <v>0</v>
      </c>
      <c r="BF362" s="137"/>
      <c r="BG362" s="139"/>
      <c r="BH362" s="139"/>
      <c r="BI362" s="139"/>
      <c r="BJ362" s="139"/>
      <c r="BK362" s="139"/>
      <c r="BL362" s="139"/>
      <c r="BM362" s="139"/>
      <c r="BN362" s="139"/>
      <c r="BO362" s="139"/>
      <c r="BP362" s="139"/>
      <c r="BQ362" s="139"/>
      <c r="BR362" s="139"/>
      <c r="BS362" s="139"/>
      <c r="BT362" s="156"/>
      <c r="BU362" s="156"/>
      <c r="BV362" s="156"/>
      <c r="BW362" s="156"/>
      <c r="BX362" s="156"/>
      <c r="BY362" s="156"/>
      <c r="BZ362" s="156"/>
      <c r="CA362" s="237">
        <f t="shared" si="73"/>
        <v>0</v>
      </c>
      <c r="CB362" s="171">
        <f t="shared" si="74"/>
        <v>0</v>
      </c>
      <c r="CC362" s="185"/>
      <c r="CD362" s="156"/>
      <c r="CE362" s="156"/>
      <c r="CF362" s="156"/>
      <c r="CG362" s="156"/>
      <c r="CH362" s="156"/>
      <c r="CI362" s="156"/>
      <c r="CJ362" s="156"/>
      <c r="CK362" s="156"/>
      <c r="CL362" s="156"/>
      <c r="CM362" s="173">
        <f t="shared" si="75"/>
        <v>0</v>
      </c>
      <c r="CN362" s="175" t="str">
        <f t="shared" si="76"/>
        <v>#DIV/0!</v>
      </c>
    </row>
    <row r="363" ht="15.75" customHeight="1">
      <c r="A363" s="124">
        <v>69.0</v>
      </c>
      <c r="B363" s="328" t="s">
        <v>386</v>
      </c>
      <c r="C363" s="325" t="s">
        <v>387</v>
      </c>
      <c r="D363" s="276" t="str">
        <f t="shared" si="63"/>
        <v>#REF!</v>
      </c>
      <c r="E363" s="161" t="str">
        <f t="shared" si="64"/>
        <v>#REF!</v>
      </c>
      <c r="F363" s="162" t="str">
        <f t="shared" si="65"/>
        <v>#REF!</v>
      </c>
      <c r="G363" s="163" t="str">
        <f t="shared" si="66"/>
        <v>#REF!</v>
      </c>
      <c r="H363" s="137"/>
      <c r="I363" s="139"/>
      <c r="J363" s="139"/>
      <c r="K363" s="139"/>
      <c r="L363" s="139"/>
      <c r="M363" s="166">
        <f t="shared" si="67"/>
        <v>0</v>
      </c>
      <c r="N363" s="167" t="str">
        <f t="shared" si="68"/>
        <v>#DIV/0!</v>
      </c>
      <c r="O363" s="137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80"/>
      <c r="AG363" s="180"/>
      <c r="AH363" s="180"/>
      <c r="AI363" s="180"/>
      <c r="AJ363" s="166">
        <f t="shared" si="69"/>
        <v>0</v>
      </c>
      <c r="AK363" s="168">
        <f t="shared" si="70"/>
        <v>0</v>
      </c>
      <c r="AL363" s="137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66">
        <f t="shared" si="71"/>
        <v>0</v>
      </c>
      <c r="BE363" s="168">
        <f t="shared" si="72"/>
        <v>0</v>
      </c>
      <c r="BF363" s="137"/>
      <c r="BG363" s="139"/>
      <c r="BH363" s="139"/>
      <c r="BI363" s="139"/>
      <c r="BJ363" s="139"/>
      <c r="BK363" s="139"/>
      <c r="BL363" s="139"/>
      <c r="BM363" s="139"/>
      <c r="BN363" s="139"/>
      <c r="BO363" s="139"/>
      <c r="BP363" s="139"/>
      <c r="BQ363" s="139"/>
      <c r="BR363" s="139"/>
      <c r="BS363" s="139"/>
      <c r="BT363" s="156"/>
      <c r="BU363" s="156"/>
      <c r="BV363" s="156"/>
      <c r="BW363" s="156"/>
      <c r="BX363" s="156"/>
      <c r="BY363" s="156"/>
      <c r="BZ363" s="156"/>
      <c r="CA363" s="237">
        <f t="shared" si="73"/>
        <v>0</v>
      </c>
      <c r="CB363" s="171">
        <f t="shared" si="74"/>
        <v>0</v>
      </c>
      <c r="CC363" s="185"/>
      <c r="CD363" s="156"/>
      <c r="CE363" s="156"/>
      <c r="CF363" s="156"/>
      <c r="CG363" s="156"/>
      <c r="CH363" s="156"/>
      <c r="CI363" s="156"/>
      <c r="CJ363" s="156"/>
      <c r="CK363" s="156"/>
      <c r="CL363" s="156"/>
      <c r="CM363" s="173">
        <f t="shared" si="75"/>
        <v>0</v>
      </c>
      <c r="CN363" s="175" t="str">
        <f t="shared" si="76"/>
        <v>#DIV/0!</v>
      </c>
    </row>
    <row r="364" ht="15.75" customHeight="1">
      <c r="A364" s="160">
        <v>70.0</v>
      </c>
      <c r="B364" s="328" t="s">
        <v>389</v>
      </c>
      <c r="C364" s="325" t="s">
        <v>390</v>
      </c>
      <c r="D364" s="276" t="str">
        <f t="shared" si="63"/>
        <v>#REF!</v>
      </c>
      <c r="E364" s="161" t="str">
        <f t="shared" si="64"/>
        <v>#REF!</v>
      </c>
      <c r="F364" s="162" t="str">
        <f t="shared" si="65"/>
        <v>#REF!</v>
      </c>
      <c r="G364" s="163" t="str">
        <f t="shared" si="66"/>
        <v>#REF!</v>
      </c>
      <c r="H364" s="137"/>
      <c r="I364" s="139"/>
      <c r="J364" s="139"/>
      <c r="K364" s="139"/>
      <c r="L364" s="139"/>
      <c r="M364" s="166">
        <f t="shared" si="67"/>
        <v>0</v>
      </c>
      <c r="N364" s="167" t="str">
        <f t="shared" si="68"/>
        <v>#DIV/0!</v>
      </c>
      <c r="O364" s="137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80"/>
      <c r="AG364" s="180"/>
      <c r="AH364" s="180"/>
      <c r="AI364" s="180"/>
      <c r="AJ364" s="166">
        <f t="shared" si="69"/>
        <v>0</v>
      </c>
      <c r="AK364" s="168">
        <f t="shared" si="70"/>
        <v>0</v>
      </c>
      <c r="AL364" s="137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66">
        <f t="shared" si="71"/>
        <v>0</v>
      </c>
      <c r="BE364" s="168">
        <f t="shared" si="72"/>
        <v>0</v>
      </c>
      <c r="BF364" s="137"/>
      <c r="BG364" s="139"/>
      <c r="BH364" s="139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139"/>
      <c r="BS364" s="139"/>
      <c r="BT364" s="156"/>
      <c r="BU364" s="156"/>
      <c r="BV364" s="156"/>
      <c r="BW364" s="156"/>
      <c r="BX364" s="156"/>
      <c r="BY364" s="156"/>
      <c r="BZ364" s="156"/>
      <c r="CA364" s="237">
        <f t="shared" si="73"/>
        <v>0</v>
      </c>
      <c r="CB364" s="171">
        <f t="shared" si="74"/>
        <v>0</v>
      </c>
      <c r="CC364" s="185"/>
      <c r="CD364" s="156"/>
      <c r="CE364" s="156"/>
      <c r="CF364" s="156"/>
      <c r="CG364" s="156"/>
      <c r="CH364" s="156"/>
      <c r="CI364" s="156"/>
      <c r="CJ364" s="156"/>
      <c r="CK364" s="156"/>
      <c r="CL364" s="156"/>
      <c r="CM364" s="173">
        <f t="shared" si="75"/>
        <v>0</v>
      </c>
      <c r="CN364" s="175" t="str">
        <f t="shared" si="76"/>
        <v>#DIV/0!</v>
      </c>
    </row>
    <row r="365" ht="15.75" customHeight="1">
      <c r="A365" s="124">
        <v>71.0</v>
      </c>
      <c r="B365" s="328" t="s">
        <v>391</v>
      </c>
      <c r="C365" s="325" t="s">
        <v>392</v>
      </c>
      <c r="D365" s="276" t="str">
        <f t="shared" si="63"/>
        <v>#REF!</v>
      </c>
      <c r="E365" s="161" t="str">
        <f t="shared" si="64"/>
        <v>#REF!</v>
      </c>
      <c r="F365" s="162" t="str">
        <f t="shared" si="65"/>
        <v>#REF!</v>
      </c>
      <c r="G365" s="163" t="str">
        <f t="shared" si="66"/>
        <v>#REF!</v>
      </c>
      <c r="H365" s="137"/>
      <c r="I365" s="139"/>
      <c r="J365" s="139"/>
      <c r="K365" s="139"/>
      <c r="L365" s="139"/>
      <c r="M365" s="166">
        <f t="shared" si="67"/>
        <v>0</v>
      </c>
      <c r="N365" s="167" t="str">
        <f t="shared" si="68"/>
        <v>#DIV/0!</v>
      </c>
      <c r="O365" s="137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80"/>
      <c r="AG365" s="180"/>
      <c r="AH365" s="180"/>
      <c r="AI365" s="180"/>
      <c r="AJ365" s="166">
        <f t="shared" si="69"/>
        <v>0</v>
      </c>
      <c r="AK365" s="168">
        <f t="shared" si="70"/>
        <v>0</v>
      </c>
      <c r="AL365" s="137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66">
        <f t="shared" si="71"/>
        <v>0</v>
      </c>
      <c r="BE365" s="168">
        <f t="shared" si="72"/>
        <v>0</v>
      </c>
      <c r="BF365" s="137"/>
      <c r="BG365" s="139"/>
      <c r="BH365" s="139"/>
      <c r="BI365" s="139"/>
      <c r="BJ365" s="139"/>
      <c r="BK365" s="139"/>
      <c r="BL365" s="139"/>
      <c r="BM365" s="139"/>
      <c r="BN365" s="139"/>
      <c r="BO365" s="139"/>
      <c r="BP365" s="139"/>
      <c r="BQ365" s="139"/>
      <c r="BR365" s="139"/>
      <c r="BS365" s="139"/>
      <c r="BT365" s="156"/>
      <c r="BU365" s="156"/>
      <c r="BV365" s="156"/>
      <c r="BW365" s="156"/>
      <c r="BX365" s="156"/>
      <c r="BY365" s="156"/>
      <c r="BZ365" s="156"/>
      <c r="CA365" s="237">
        <f t="shared" si="73"/>
        <v>0</v>
      </c>
      <c r="CB365" s="171">
        <f t="shared" si="74"/>
        <v>0</v>
      </c>
      <c r="CC365" s="185"/>
      <c r="CD365" s="156"/>
      <c r="CE365" s="156"/>
      <c r="CF365" s="156"/>
      <c r="CG365" s="156"/>
      <c r="CH365" s="156"/>
      <c r="CI365" s="156"/>
      <c r="CJ365" s="156"/>
      <c r="CK365" s="156"/>
      <c r="CL365" s="156"/>
      <c r="CM365" s="173">
        <f t="shared" si="75"/>
        <v>0</v>
      </c>
      <c r="CN365" s="175" t="str">
        <f t="shared" si="76"/>
        <v>#DIV/0!</v>
      </c>
    </row>
    <row r="366" ht="15.75" customHeight="1">
      <c r="A366" s="160">
        <v>72.0</v>
      </c>
      <c r="B366" s="328" t="s">
        <v>393</v>
      </c>
      <c r="C366" s="325" t="s">
        <v>394</v>
      </c>
      <c r="D366" s="276" t="str">
        <f t="shared" si="63"/>
        <v>#REF!</v>
      </c>
      <c r="E366" s="161" t="str">
        <f t="shared" si="64"/>
        <v>#REF!</v>
      </c>
      <c r="F366" s="162" t="str">
        <f t="shared" si="65"/>
        <v>#REF!</v>
      </c>
      <c r="G366" s="163" t="str">
        <f t="shared" si="66"/>
        <v>#REF!</v>
      </c>
      <c r="H366" s="137"/>
      <c r="I366" s="139"/>
      <c r="J366" s="139"/>
      <c r="K366" s="139"/>
      <c r="L366" s="139"/>
      <c r="M366" s="166">
        <f t="shared" si="67"/>
        <v>0</v>
      </c>
      <c r="N366" s="167" t="str">
        <f t="shared" si="68"/>
        <v>#DIV/0!</v>
      </c>
      <c r="O366" s="137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80"/>
      <c r="AG366" s="180"/>
      <c r="AH366" s="180"/>
      <c r="AI366" s="180"/>
      <c r="AJ366" s="166">
        <f t="shared" si="69"/>
        <v>0</v>
      </c>
      <c r="AK366" s="168">
        <f t="shared" si="70"/>
        <v>0</v>
      </c>
      <c r="AL366" s="137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66">
        <f t="shared" si="71"/>
        <v>0</v>
      </c>
      <c r="BE366" s="168">
        <f t="shared" si="72"/>
        <v>0</v>
      </c>
      <c r="BF366" s="137"/>
      <c r="BG366" s="139"/>
      <c r="BH366" s="139"/>
      <c r="BI366" s="139"/>
      <c r="BJ366" s="139"/>
      <c r="BK366" s="139"/>
      <c r="BL366" s="139"/>
      <c r="BM366" s="139"/>
      <c r="BN366" s="139"/>
      <c r="BO366" s="139"/>
      <c r="BP366" s="139"/>
      <c r="BQ366" s="139"/>
      <c r="BR366" s="139"/>
      <c r="BS366" s="139"/>
      <c r="BT366" s="156"/>
      <c r="BU366" s="156"/>
      <c r="BV366" s="156"/>
      <c r="BW366" s="156"/>
      <c r="BX366" s="156"/>
      <c r="BY366" s="156"/>
      <c r="BZ366" s="156"/>
      <c r="CA366" s="237">
        <f t="shared" si="73"/>
        <v>0</v>
      </c>
      <c r="CB366" s="171">
        <f t="shared" si="74"/>
        <v>0</v>
      </c>
      <c r="CC366" s="185"/>
      <c r="CD366" s="156"/>
      <c r="CE366" s="156"/>
      <c r="CF366" s="156"/>
      <c r="CG366" s="156"/>
      <c r="CH366" s="156"/>
      <c r="CI366" s="156"/>
      <c r="CJ366" s="156"/>
      <c r="CK366" s="156"/>
      <c r="CL366" s="156"/>
      <c r="CM366" s="173">
        <f t="shared" si="75"/>
        <v>0</v>
      </c>
      <c r="CN366" s="175" t="str">
        <f t="shared" si="76"/>
        <v>#DIV/0!</v>
      </c>
    </row>
    <row r="367" ht="15.75" customHeight="1">
      <c r="A367" s="124">
        <v>73.0</v>
      </c>
      <c r="B367" s="328" t="s">
        <v>395</v>
      </c>
      <c r="C367" s="325" t="s">
        <v>396</v>
      </c>
      <c r="D367" s="276" t="str">
        <f t="shared" si="63"/>
        <v>#REF!</v>
      </c>
      <c r="E367" s="161" t="str">
        <f t="shared" si="64"/>
        <v>#REF!</v>
      </c>
      <c r="F367" s="162" t="str">
        <f t="shared" si="65"/>
        <v>#REF!</v>
      </c>
      <c r="G367" s="163" t="str">
        <f t="shared" si="66"/>
        <v>#REF!</v>
      </c>
      <c r="H367" s="137"/>
      <c r="I367" s="139"/>
      <c r="J367" s="139"/>
      <c r="K367" s="139"/>
      <c r="L367" s="139"/>
      <c r="M367" s="166">
        <f t="shared" si="67"/>
        <v>0</v>
      </c>
      <c r="N367" s="167" t="str">
        <f t="shared" si="68"/>
        <v>#DIV/0!</v>
      </c>
      <c r="O367" s="137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80"/>
      <c r="AG367" s="180"/>
      <c r="AH367" s="180"/>
      <c r="AI367" s="180"/>
      <c r="AJ367" s="166">
        <f t="shared" si="69"/>
        <v>0</v>
      </c>
      <c r="AK367" s="168">
        <f t="shared" si="70"/>
        <v>0</v>
      </c>
      <c r="AL367" s="137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66">
        <f t="shared" si="71"/>
        <v>0</v>
      </c>
      <c r="BE367" s="168">
        <f t="shared" si="72"/>
        <v>0</v>
      </c>
      <c r="BF367" s="137"/>
      <c r="BG367" s="139"/>
      <c r="BH367" s="139"/>
      <c r="BI367" s="139"/>
      <c r="BJ367" s="139"/>
      <c r="BK367" s="139"/>
      <c r="BL367" s="139"/>
      <c r="BM367" s="139"/>
      <c r="BN367" s="139"/>
      <c r="BO367" s="139"/>
      <c r="BP367" s="139"/>
      <c r="BQ367" s="139"/>
      <c r="BR367" s="139"/>
      <c r="BS367" s="139"/>
      <c r="BT367" s="156"/>
      <c r="BU367" s="156"/>
      <c r="BV367" s="156"/>
      <c r="BW367" s="156"/>
      <c r="BX367" s="156"/>
      <c r="BY367" s="156"/>
      <c r="BZ367" s="156"/>
      <c r="CA367" s="237">
        <f t="shared" si="73"/>
        <v>0</v>
      </c>
      <c r="CB367" s="171">
        <f t="shared" si="74"/>
        <v>0</v>
      </c>
      <c r="CC367" s="185"/>
      <c r="CD367" s="244"/>
      <c r="CE367" s="156"/>
      <c r="CF367" s="156"/>
      <c r="CG367" s="156"/>
      <c r="CH367" s="156"/>
      <c r="CI367" s="244"/>
      <c r="CJ367" s="156"/>
      <c r="CK367" s="156"/>
      <c r="CL367" s="156"/>
      <c r="CM367" s="173">
        <f t="shared" si="75"/>
        <v>0</v>
      </c>
      <c r="CN367" s="175" t="str">
        <f t="shared" si="76"/>
        <v>#DIV/0!</v>
      </c>
    </row>
    <row r="368" ht="15.75" customHeight="1">
      <c r="A368" s="160">
        <v>74.0</v>
      </c>
      <c r="B368" s="337" t="s">
        <v>397</v>
      </c>
      <c r="C368" s="338" t="s">
        <v>398</v>
      </c>
      <c r="D368" s="276" t="str">
        <f t="shared" si="63"/>
        <v>#REF!</v>
      </c>
      <c r="E368" s="161" t="str">
        <f t="shared" si="64"/>
        <v>#REF!</v>
      </c>
      <c r="F368" s="162" t="str">
        <f t="shared" si="65"/>
        <v>#REF!</v>
      </c>
      <c r="G368" s="163" t="str">
        <f t="shared" si="66"/>
        <v>#REF!</v>
      </c>
      <c r="H368" s="137"/>
      <c r="I368" s="139"/>
      <c r="J368" s="139"/>
      <c r="K368" s="286"/>
      <c r="L368" s="286"/>
      <c r="M368" s="166">
        <f t="shared" si="67"/>
        <v>0</v>
      </c>
      <c r="N368" s="167" t="str">
        <f t="shared" si="68"/>
        <v>#DIV/0!</v>
      </c>
      <c r="O368" s="137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80"/>
      <c r="AG368" s="180"/>
      <c r="AH368" s="180"/>
      <c r="AI368" s="180"/>
      <c r="AJ368" s="166">
        <f t="shared" si="69"/>
        <v>0</v>
      </c>
      <c r="AK368" s="168">
        <f t="shared" si="70"/>
        <v>0</v>
      </c>
      <c r="AL368" s="137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66">
        <f t="shared" si="71"/>
        <v>0</v>
      </c>
      <c r="BE368" s="168">
        <f t="shared" si="72"/>
        <v>0</v>
      </c>
      <c r="BF368" s="137"/>
      <c r="BG368" s="139"/>
      <c r="BH368" s="139"/>
      <c r="BI368" s="139"/>
      <c r="BJ368" s="139"/>
      <c r="BK368" s="139"/>
      <c r="BL368" s="139"/>
      <c r="BM368" s="139"/>
      <c r="BN368" s="139"/>
      <c r="BO368" s="139"/>
      <c r="BP368" s="139"/>
      <c r="BQ368" s="139"/>
      <c r="BR368" s="139"/>
      <c r="BS368" s="139"/>
      <c r="BT368" s="156"/>
      <c r="BU368" s="156"/>
      <c r="BV368" s="156"/>
      <c r="BW368" s="156"/>
      <c r="BX368" s="156"/>
      <c r="BY368" s="156"/>
      <c r="BZ368" s="156"/>
      <c r="CA368" s="237">
        <f t="shared" si="73"/>
        <v>0</v>
      </c>
      <c r="CB368" s="171">
        <f t="shared" si="74"/>
        <v>0</v>
      </c>
      <c r="CC368" s="185"/>
      <c r="CD368" s="244"/>
      <c r="CE368" s="156"/>
      <c r="CF368" s="156"/>
      <c r="CG368" s="156"/>
      <c r="CH368" s="156"/>
      <c r="CI368" s="244"/>
      <c r="CJ368" s="156"/>
      <c r="CK368" s="156"/>
      <c r="CL368" s="156"/>
      <c r="CM368" s="173">
        <f t="shared" si="75"/>
        <v>0</v>
      </c>
      <c r="CN368" s="175" t="str">
        <f t="shared" si="76"/>
        <v>#DIV/0!</v>
      </c>
    </row>
    <row r="369" ht="15.75" customHeight="1">
      <c r="A369" s="124">
        <v>75.0</v>
      </c>
      <c r="B369" s="337" t="s">
        <v>399</v>
      </c>
      <c r="C369" s="338" t="s">
        <v>400</v>
      </c>
      <c r="D369" s="276" t="str">
        <f t="shared" si="63"/>
        <v>#REF!</v>
      </c>
      <c r="E369" s="161" t="str">
        <f t="shared" si="64"/>
        <v>#REF!</v>
      </c>
      <c r="F369" s="162" t="str">
        <f t="shared" si="65"/>
        <v>#REF!</v>
      </c>
      <c r="G369" s="163" t="str">
        <f t="shared" si="66"/>
        <v>#REF!</v>
      </c>
      <c r="H369" s="137"/>
      <c r="I369" s="139"/>
      <c r="J369" s="139"/>
      <c r="K369" s="286"/>
      <c r="L369" s="286"/>
      <c r="M369" s="166">
        <f t="shared" si="67"/>
        <v>0</v>
      </c>
      <c r="N369" s="167" t="str">
        <f t="shared" si="68"/>
        <v>#DIV/0!</v>
      </c>
      <c r="O369" s="137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80"/>
      <c r="AG369" s="180"/>
      <c r="AH369" s="180"/>
      <c r="AI369" s="180"/>
      <c r="AJ369" s="166">
        <f t="shared" si="69"/>
        <v>0</v>
      </c>
      <c r="AK369" s="168">
        <f t="shared" si="70"/>
        <v>0</v>
      </c>
      <c r="AL369" s="137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66">
        <f t="shared" si="71"/>
        <v>0</v>
      </c>
      <c r="BE369" s="168">
        <f t="shared" si="72"/>
        <v>0</v>
      </c>
      <c r="BF369" s="137"/>
      <c r="BG369" s="139"/>
      <c r="BH369" s="139"/>
      <c r="BI369" s="139"/>
      <c r="BJ369" s="139"/>
      <c r="BK369" s="139"/>
      <c r="BL369" s="139"/>
      <c r="BM369" s="139"/>
      <c r="BN369" s="139"/>
      <c r="BO369" s="139"/>
      <c r="BP369" s="139"/>
      <c r="BQ369" s="139"/>
      <c r="BR369" s="139"/>
      <c r="BS369" s="139"/>
      <c r="BT369" s="156"/>
      <c r="BU369" s="156"/>
      <c r="BV369" s="156"/>
      <c r="BW369" s="156"/>
      <c r="BX369" s="156"/>
      <c r="BY369" s="156"/>
      <c r="BZ369" s="156"/>
      <c r="CA369" s="237">
        <f t="shared" si="73"/>
        <v>0</v>
      </c>
      <c r="CB369" s="171">
        <f t="shared" si="74"/>
        <v>0</v>
      </c>
      <c r="CC369" s="185"/>
      <c r="CD369" s="244"/>
      <c r="CE369" s="156"/>
      <c r="CF369" s="156"/>
      <c r="CG369" s="156"/>
      <c r="CH369" s="156"/>
      <c r="CI369" s="244"/>
      <c r="CJ369" s="156"/>
      <c r="CK369" s="156"/>
      <c r="CL369" s="156"/>
      <c r="CM369" s="173">
        <f t="shared" si="75"/>
        <v>0</v>
      </c>
      <c r="CN369" s="175" t="str">
        <f t="shared" si="76"/>
        <v>#DIV/0!</v>
      </c>
    </row>
    <row r="370" ht="15.75" customHeight="1">
      <c r="A370" s="160">
        <v>76.0</v>
      </c>
      <c r="B370" s="337" t="s">
        <v>401</v>
      </c>
      <c r="C370" s="338" t="s">
        <v>402</v>
      </c>
      <c r="D370" s="276" t="str">
        <f t="shared" si="63"/>
        <v>#REF!</v>
      </c>
      <c r="E370" s="161" t="str">
        <f t="shared" si="64"/>
        <v>#REF!</v>
      </c>
      <c r="F370" s="162" t="str">
        <f t="shared" si="65"/>
        <v>#REF!</v>
      </c>
      <c r="G370" s="163" t="str">
        <f t="shared" si="66"/>
        <v>#REF!</v>
      </c>
      <c r="H370" s="137"/>
      <c r="I370" s="139"/>
      <c r="J370" s="139"/>
      <c r="K370" s="286"/>
      <c r="L370" s="286"/>
      <c r="M370" s="166">
        <f t="shared" si="67"/>
        <v>0</v>
      </c>
      <c r="N370" s="167" t="str">
        <f t="shared" si="68"/>
        <v>#DIV/0!</v>
      </c>
      <c r="O370" s="137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80"/>
      <c r="AG370" s="180"/>
      <c r="AH370" s="180"/>
      <c r="AI370" s="180"/>
      <c r="AJ370" s="166">
        <f t="shared" si="69"/>
        <v>0</v>
      </c>
      <c r="AK370" s="168">
        <f t="shared" si="70"/>
        <v>0</v>
      </c>
      <c r="AL370" s="137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66">
        <f t="shared" si="71"/>
        <v>0</v>
      </c>
      <c r="BE370" s="168">
        <f t="shared" si="72"/>
        <v>0</v>
      </c>
      <c r="BF370" s="137"/>
      <c r="BG370" s="139"/>
      <c r="BH370" s="139"/>
      <c r="BI370" s="139"/>
      <c r="BJ370" s="139"/>
      <c r="BK370" s="139"/>
      <c r="BL370" s="139"/>
      <c r="BM370" s="139"/>
      <c r="BN370" s="139"/>
      <c r="BO370" s="139"/>
      <c r="BP370" s="139"/>
      <c r="BQ370" s="139"/>
      <c r="BR370" s="139"/>
      <c r="BS370" s="139"/>
      <c r="BT370" s="156"/>
      <c r="BU370" s="156"/>
      <c r="BV370" s="156"/>
      <c r="BW370" s="156"/>
      <c r="BX370" s="156"/>
      <c r="BY370" s="156"/>
      <c r="BZ370" s="156"/>
      <c r="CA370" s="237">
        <f t="shared" si="73"/>
        <v>0</v>
      </c>
      <c r="CB370" s="171">
        <f t="shared" si="74"/>
        <v>0</v>
      </c>
      <c r="CC370" s="185"/>
      <c r="CD370" s="244"/>
      <c r="CE370" s="156"/>
      <c r="CF370" s="156"/>
      <c r="CG370" s="156"/>
      <c r="CH370" s="156"/>
      <c r="CI370" s="244"/>
      <c r="CJ370" s="156"/>
      <c r="CK370" s="156"/>
      <c r="CL370" s="156"/>
      <c r="CM370" s="173">
        <f t="shared" si="75"/>
        <v>0</v>
      </c>
      <c r="CN370" s="175" t="str">
        <f t="shared" si="76"/>
        <v>#DIV/0!</v>
      </c>
    </row>
    <row r="371" ht="15.75" customHeight="1">
      <c r="A371" s="124">
        <v>77.0</v>
      </c>
      <c r="B371" s="337" t="s">
        <v>403</v>
      </c>
      <c r="C371" s="338" t="s">
        <v>404</v>
      </c>
      <c r="D371" s="276" t="str">
        <f t="shared" si="63"/>
        <v>#REF!</v>
      </c>
      <c r="E371" s="161" t="str">
        <f t="shared" si="64"/>
        <v>#REF!</v>
      </c>
      <c r="F371" s="162" t="str">
        <f t="shared" si="65"/>
        <v>#REF!</v>
      </c>
      <c r="G371" s="298" t="str">
        <f t="shared" si="66"/>
        <v>#REF!</v>
      </c>
      <c r="H371" s="244"/>
      <c r="I371" s="244"/>
      <c r="J371" s="244"/>
      <c r="K371" s="286"/>
      <c r="L371" s="286"/>
      <c r="M371" s="166">
        <f t="shared" si="67"/>
        <v>0</v>
      </c>
      <c r="N371" s="167" t="str">
        <f t="shared" si="68"/>
        <v>#DIV/0!</v>
      </c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89"/>
      <c r="AG371" s="289"/>
      <c r="AH371" s="289"/>
      <c r="AI371" s="289"/>
      <c r="AJ371" s="166">
        <f t="shared" si="69"/>
        <v>0</v>
      </c>
      <c r="AK371" s="168">
        <f t="shared" si="70"/>
        <v>0</v>
      </c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4"/>
      <c r="BC371" s="244"/>
      <c r="BD371" s="166">
        <f t="shared" si="71"/>
        <v>0</v>
      </c>
      <c r="BE371" s="168">
        <f t="shared" si="72"/>
        <v>0</v>
      </c>
      <c r="BF371" s="244"/>
      <c r="BG371" s="244"/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44"/>
      <c r="BZ371" s="244"/>
      <c r="CA371" s="237">
        <f t="shared" si="73"/>
        <v>0</v>
      </c>
      <c r="CB371" s="339">
        <f t="shared" si="74"/>
        <v>0</v>
      </c>
      <c r="CC371" s="244"/>
      <c r="CD371" s="244"/>
      <c r="CE371" s="244"/>
      <c r="CF371" s="244"/>
      <c r="CG371" s="244"/>
      <c r="CH371" s="244"/>
      <c r="CI371" s="244"/>
      <c r="CJ371" s="244"/>
      <c r="CK371" s="244"/>
      <c r="CL371" s="244"/>
      <c r="CM371" s="173">
        <f t="shared" si="75"/>
        <v>0</v>
      </c>
      <c r="CN371" s="175" t="str">
        <f t="shared" si="76"/>
        <v>#DIV/0!</v>
      </c>
    </row>
    <row r="372" ht="15.75" customHeight="1">
      <c r="A372" s="160">
        <v>78.0</v>
      </c>
      <c r="B372" s="340" t="s">
        <v>405</v>
      </c>
      <c r="C372" s="338" t="s">
        <v>406</v>
      </c>
      <c r="D372" s="276" t="str">
        <f t="shared" si="63"/>
        <v>#REF!</v>
      </c>
      <c r="E372" s="161" t="str">
        <f t="shared" si="64"/>
        <v>#REF!</v>
      </c>
      <c r="F372" s="162" t="str">
        <f t="shared" si="65"/>
        <v>#REF!</v>
      </c>
      <c r="G372" s="298" t="str">
        <f t="shared" si="66"/>
        <v>#REF!</v>
      </c>
      <c r="H372" s="244"/>
      <c r="I372" s="244"/>
      <c r="J372" s="244"/>
      <c r="K372" s="286"/>
      <c r="L372" s="286"/>
      <c r="M372" s="166">
        <f t="shared" si="67"/>
        <v>0</v>
      </c>
      <c r="N372" s="167" t="str">
        <f t="shared" si="68"/>
        <v>#DIV/0!</v>
      </c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89"/>
      <c r="AG372" s="289"/>
      <c r="AH372" s="289"/>
      <c r="AI372" s="289"/>
      <c r="AJ372" s="166">
        <f t="shared" si="69"/>
        <v>0</v>
      </c>
      <c r="AK372" s="168">
        <f t="shared" si="70"/>
        <v>0</v>
      </c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4"/>
      <c r="BC372" s="244"/>
      <c r="BD372" s="166">
        <f t="shared" si="71"/>
        <v>0</v>
      </c>
      <c r="BE372" s="168">
        <f t="shared" si="72"/>
        <v>0</v>
      </c>
      <c r="BF372" s="244"/>
      <c r="BG372" s="244"/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44"/>
      <c r="BZ372" s="244"/>
      <c r="CA372" s="237">
        <f t="shared" si="73"/>
        <v>0</v>
      </c>
      <c r="CB372" s="339">
        <f t="shared" si="74"/>
        <v>0</v>
      </c>
      <c r="CC372" s="244"/>
      <c r="CD372" s="244"/>
      <c r="CE372" s="244"/>
      <c r="CF372" s="244"/>
      <c r="CG372" s="244"/>
      <c r="CH372" s="244"/>
      <c r="CI372" s="244"/>
      <c r="CJ372" s="244"/>
      <c r="CK372" s="244"/>
      <c r="CL372" s="244"/>
      <c r="CM372" s="173">
        <f t="shared" si="75"/>
        <v>0</v>
      </c>
      <c r="CN372" s="175" t="str">
        <f t="shared" si="76"/>
        <v>#DIV/0!</v>
      </c>
    </row>
    <row r="373" ht="15.75" customHeight="1">
      <c r="A373" s="124">
        <v>79.0</v>
      </c>
      <c r="B373" s="337" t="s">
        <v>407</v>
      </c>
      <c r="C373" s="338" t="s">
        <v>408</v>
      </c>
      <c r="D373" s="276" t="str">
        <f t="shared" si="63"/>
        <v>#REF!</v>
      </c>
      <c r="E373" s="161" t="str">
        <f t="shared" si="64"/>
        <v>#REF!</v>
      </c>
      <c r="F373" s="162" t="str">
        <f t="shared" si="65"/>
        <v>#REF!</v>
      </c>
      <c r="G373" s="298" t="str">
        <f t="shared" si="66"/>
        <v>#REF!</v>
      </c>
      <c r="H373" s="244"/>
      <c r="I373" s="244"/>
      <c r="J373" s="244"/>
      <c r="K373" s="286"/>
      <c r="L373" s="286"/>
      <c r="M373" s="166">
        <f t="shared" si="67"/>
        <v>0</v>
      </c>
      <c r="N373" s="167" t="str">
        <f t="shared" si="68"/>
        <v>#DIV/0!</v>
      </c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89"/>
      <c r="AG373" s="289"/>
      <c r="AH373" s="289"/>
      <c r="AI373" s="289"/>
      <c r="AJ373" s="166">
        <f t="shared" si="69"/>
        <v>0</v>
      </c>
      <c r="AK373" s="168">
        <f t="shared" si="70"/>
        <v>0</v>
      </c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4"/>
      <c r="BC373" s="244"/>
      <c r="BD373" s="166">
        <f t="shared" si="71"/>
        <v>0</v>
      </c>
      <c r="BE373" s="168">
        <f t="shared" si="72"/>
        <v>0</v>
      </c>
      <c r="BF373" s="244"/>
      <c r="BG373" s="244"/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44"/>
      <c r="BZ373" s="244"/>
      <c r="CA373" s="237">
        <f t="shared" si="73"/>
        <v>0</v>
      </c>
      <c r="CB373" s="339">
        <f t="shared" si="74"/>
        <v>0</v>
      </c>
      <c r="CC373" s="244"/>
      <c r="CD373" s="244"/>
      <c r="CE373" s="244"/>
      <c r="CF373" s="244"/>
      <c r="CG373" s="244"/>
      <c r="CH373" s="244"/>
      <c r="CI373" s="244"/>
      <c r="CJ373" s="244"/>
      <c r="CK373" s="244"/>
      <c r="CL373" s="244"/>
      <c r="CM373" s="173">
        <f t="shared" si="75"/>
        <v>0</v>
      </c>
      <c r="CN373" s="175" t="str">
        <f t="shared" si="76"/>
        <v>#DIV/0!</v>
      </c>
    </row>
    <row r="374" ht="15.75" customHeight="1">
      <c r="A374" s="160">
        <v>80.0</v>
      </c>
      <c r="B374" s="337" t="s">
        <v>409</v>
      </c>
      <c r="C374" s="338" t="s">
        <v>410</v>
      </c>
      <c r="D374" s="276" t="str">
        <f t="shared" si="63"/>
        <v>#REF!</v>
      </c>
      <c r="E374" s="161" t="str">
        <f t="shared" si="64"/>
        <v>#REF!</v>
      </c>
      <c r="F374" s="162" t="str">
        <f t="shared" si="65"/>
        <v>#REF!</v>
      </c>
      <c r="G374" s="298" t="str">
        <f t="shared" si="66"/>
        <v>#REF!</v>
      </c>
      <c r="H374" s="244"/>
      <c r="I374" s="244"/>
      <c r="J374" s="244"/>
      <c r="K374" s="286"/>
      <c r="L374" s="286"/>
      <c r="M374" s="166">
        <f t="shared" si="67"/>
        <v>0</v>
      </c>
      <c r="N374" s="167" t="str">
        <f t="shared" si="68"/>
        <v>#DIV/0!</v>
      </c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89"/>
      <c r="AG374" s="289"/>
      <c r="AH374" s="289"/>
      <c r="AI374" s="289"/>
      <c r="AJ374" s="166">
        <f t="shared" si="69"/>
        <v>0</v>
      </c>
      <c r="AK374" s="168">
        <f t="shared" si="70"/>
        <v>0</v>
      </c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4"/>
      <c r="BC374" s="244"/>
      <c r="BD374" s="166">
        <f t="shared" si="71"/>
        <v>0</v>
      </c>
      <c r="BE374" s="168">
        <f t="shared" si="72"/>
        <v>0</v>
      </c>
      <c r="BF374" s="244"/>
      <c r="BG374" s="244"/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44"/>
      <c r="BZ374" s="244"/>
      <c r="CA374" s="237">
        <f t="shared" si="73"/>
        <v>0</v>
      </c>
      <c r="CB374" s="339">
        <f t="shared" si="74"/>
        <v>0</v>
      </c>
      <c r="CC374" s="244"/>
      <c r="CD374" s="244"/>
      <c r="CE374" s="244"/>
      <c r="CF374" s="244"/>
      <c r="CG374" s="244"/>
      <c r="CH374" s="244"/>
      <c r="CI374" s="244"/>
      <c r="CJ374" s="244"/>
      <c r="CK374" s="244"/>
      <c r="CL374" s="244"/>
      <c r="CM374" s="173">
        <f t="shared" si="75"/>
        <v>0</v>
      </c>
      <c r="CN374" s="175" t="str">
        <f t="shared" si="76"/>
        <v>#DIV/0!</v>
      </c>
    </row>
    <row r="375" ht="15.75" customHeight="1">
      <c r="A375" s="124">
        <v>81.0</v>
      </c>
      <c r="B375" s="337" t="s">
        <v>411</v>
      </c>
      <c r="C375" s="338" t="s">
        <v>412</v>
      </c>
      <c r="D375" s="276" t="str">
        <f t="shared" si="63"/>
        <v>#REF!</v>
      </c>
      <c r="E375" s="161" t="str">
        <f t="shared" si="64"/>
        <v>#REF!</v>
      </c>
      <c r="F375" s="162" t="str">
        <f t="shared" si="65"/>
        <v>#REF!</v>
      </c>
      <c r="G375" s="298" t="str">
        <f t="shared" si="66"/>
        <v>#REF!</v>
      </c>
      <c r="H375" s="244"/>
      <c r="I375" s="244"/>
      <c r="J375" s="244"/>
      <c r="K375" s="286"/>
      <c r="L375" s="286"/>
      <c r="M375" s="166">
        <f t="shared" si="67"/>
        <v>0</v>
      </c>
      <c r="N375" s="167" t="str">
        <f t="shared" si="68"/>
        <v>#DIV/0!</v>
      </c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89"/>
      <c r="AG375" s="289"/>
      <c r="AH375" s="289"/>
      <c r="AI375" s="289"/>
      <c r="AJ375" s="166">
        <f t="shared" si="69"/>
        <v>0</v>
      </c>
      <c r="AK375" s="168">
        <f t="shared" si="70"/>
        <v>0</v>
      </c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4"/>
      <c r="BC375" s="244"/>
      <c r="BD375" s="166">
        <f t="shared" si="71"/>
        <v>0</v>
      </c>
      <c r="BE375" s="168">
        <f t="shared" si="72"/>
        <v>0</v>
      </c>
      <c r="BF375" s="244"/>
      <c r="BG375" s="244"/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44"/>
      <c r="BZ375" s="244"/>
      <c r="CA375" s="237">
        <f t="shared" si="73"/>
        <v>0</v>
      </c>
      <c r="CB375" s="339">
        <f t="shared" si="74"/>
        <v>0</v>
      </c>
      <c r="CC375" s="244"/>
      <c r="CD375" s="244"/>
      <c r="CE375" s="244"/>
      <c r="CF375" s="244"/>
      <c r="CG375" s="244"/>
      <c r="CH375" s="244"/>
      <c r="CI375" s="244"/>
      <c r="CJ375" s="244"/>
      <c r="CK375" s="244"/>
      <c r="CL375" s="244"/>
      <c r="CM375" s="173">
        <f t="shared" si="75"/>
        <v>0</v>
      </c>
      <c r="CN375" s="175" t="str">
        <f t="shared" si="76"/>
        <v>#DIV/0!</v>
      </c>
    </row>
    <row r="376" ht="15.75" customHeight="1">
      <c r="A376" s="160">
        <v>82.0</v>
      </c>
      <c r="B376" s="337" t="s">
        <v>413</v>
      </c>
      <c r="C376" s="338" t="s">
        <v>414</v>
      </c>
      <c r="D376" s="276" t="str">
        <f t="shared" si="63"/>
        <v>#REF!</v>
      </c>
      <c r="E376" s="161" t="str">
        <f t="shared" si="64"/>
        <v>#REF!</v>
      </c>
      <c r="F376" s="162" t="str">
        <f t="shared" si="65"/>
        <v>#REF!</v>
      </c>
      <c r="G376" s="298" t="str">
        <f t="shared" si="66"/>
        <v>#REF!</v>
      </c>
      <c r="H376" s="244"/>
      <c r="I376" s="244"/>
      <c r="J376" s="244"/>
      <c r="K376" s="286"/>
      <c r="L376" s="286"/>
      <c r="M376" s="166">
        <f t="shared" si="67"/>
        <v>0</v>
      </c>
      <c r="N376" s="167" t="str">
        <f t="shared" si="68"/>
        <v>#DIV/0!</v>
      </c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89"/>
      <c r="AG376" s="289"/>
      <c r="AH376" s="289"/>
      <c r="AI376" s="289"/>
      <c r="AJ376" s="166">
        <f t="shared" si="69"/>
        <v>0</v>
      </c>
      <c r="AK376" s="168">
        <f t="shared" si="70"/>
        <v>0</v>
      </c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4"/>
      <c r="BC376" s="244"/>
      <c r="BD376" s="166">
        <f t="shared" si="71"/>
        <v>0</v>
      </c>
      <c r="BE376" s="168">
        <f t="shared" si="72"/>
        <v>0</v>
      </c>
      <c r="BF376" s="244"/>
      <c r="BG376" s="244"/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44"/>
      <c r="BZ376" s="244"/>
      <c r="CA376" s="237">
        <f t="shared" si="73"/>
        <v>0</v>
      </c>
      <c r="CB376" s="339">
        <f t="shared" si="74"/>
        <v>0</v>
      </c>
      <c r="CC376" s="244"/>
      <c r="CD376" s="244"/>
      <c r="CE376" s="244"/>
      <c r="CF376" s="244"/>
      <c r="CG376" s="244"/>
      <c r="CH376" s="244"/>
      <c r="CI376" s="244"/>
      <c r="CJ376" s="244"/>
      <c r="CK376" s="244"/>
      <c r="CL376" s="244"/>
      <c r="CM376" s="173">
        <f t="shared" si="75"/>
        <v>0</v>
      </c>
      <c r="CN376" s="175" t="str">
        <f t="shared" si="76"/>
        <v>#DIV/0!</v>
      </c>
    </row>
    <row r="377" ht="15.75" customHeight="1">
      <c r="A377" s="124">
        <v>83.0</v>
      </c>
      <c r="B377" s="337" t="s">
        <v>415</v>
      </c>
      <c r="C377" s="338" t="s">
        <v>416</v>
      </c>
      <c r="D377" s="276" t="str">
        <f t="shared" si="63"/>
        <v>#REF!</v>
      </c>
      <c r="E377" s="161" t="str">
        <f t="shared" si="64"/>
        <v>#REF!</v>
      </c>
      <c r="F377" s="162" t="str">
        <f t="shared" si="65"/>
        <v>#REF!</v>
      </c>
      <c r="G377" s="298" t="str">
        <f t="shared" si="66"/>
        <v>#REF!</v>
      </c>
      <c r="H377" s="244"/>
      <c r="I377" s="244"/>
      <c r="J377" s="244"/>
      <c r="K377" s="286"/>
      <c r="L377" s="286"/>
      <c r="M377" s="166">
        <f t="shared" si="67"/>
        <v>0</v>
      </c>
      <c r="N377" s="167" t="str">
        <f t="shared" si="68"/>
        <v>#DIV/0!</v>
      </c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89"/>
      <c r="AG377" s="289"/>
      <c r="AH377" s="289"/>
      <c r="AI377" s="289"/>
      <c r="AJ377" s="166">
        <f t="shared" si="69"/>
        <v>0</v>
      </c>
      <c r="AK377" s="168">
        <f t="shared" si="70"/>
        <v>0</v>
      </c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4"/>
      <c r="BC377" s="244"/>
      <c r="BD377" s="166">
        <f t="shared" si="71"/>
        <v>0</v>
      </c>
      <c r="BE377" s="168">
        <f t="shared" si="72"/>
        <v>0</v>
      </c>
      <c r="BF377" s="244"/>
      <c r="BG377" s="244"/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44"/>
      <c r="BZ377" s="244"/>
      <c r="CA377" s="237">
        <f t="shared" si="73"/>
        <v>0</v>
      </c>
      <c r="CB377" s="339">
        <f t="shared" si="74"/>
        <v>0</v>
      </c>
      <c r="CC377" s="244"/>
      <c r="CD377" s="244"/>
      <c r="CE377" s="244"/>
      <c r="CF377" s="244"/>
      <c r="CG377" s="244"/>
      <c r="CH377" s="244"/>
      <c r="CI377" s="244"/>
      <c r="CJ377" s="244"/>
      <c r="CK377" s="244"/>
      <c r="CL377" s="244"/>
      <c r="CM377" s="173">
        <f t="shared" si="75"/>
        <v>0</v>
      </c>
      <c r="CN377" s="175" t="str">
        <f t="shared" si="76"/>
        <v>#DIV/0!</v>
      </c>
    </row>
    <row r="378" ht="15.75" customHeight="1">
      <c r="A378" s="160">
        <v>84.0</v>
      </c>
      <c r="B378" s="337" t="s">
        <v>418</v>
      </c>
      <c r="C378" s="338" t="s">
        <v>419</v>
      </c>
      <c r="D378" s="276" t="str">
        <f t="shared" si="63"/>
        <v>#REF!</v>
      </c>
      <c r="E378" s="161" t="str">
        <f t="shared" si="64"/>
        <v>#REF!</v>
      </c>
      <c r="F378" s="162" t="str">
        <f t="shared" si="65"/>
        <v>#REF!</v>
      </c>
      <c r="G378" s="298" t="str">
        <f t="shared" si="66"/>
        <v>#REF!</v>
      </c>
      <c r="H378" s="244"/>
      <c r="I378" s="244"/>
      <c r="J378" s="244"/>
      <c r="K378" s="286"/>
      <c r="L378" s="286"/>
      <c r="M378" s="166">
        <f t="shared" si="67"/>
        <v>0</v>
      </c>
      <c r="N378" s="167" t="str">
        <f t="shared" si="68"/>
        <v>#DIV/0!</v>
      </c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89"/>
      <c r="AG378" s="289"/>
      <c r="AH378" s="289"/>
      <c r="AI378" s="289"/>
      <c r="AJ378" s="166">
        <f t="shared" si="69"/>
        <v>0</v>
      </c>
      <c r="AK378" s="168">
        <f t="shared" si="70"/>
        <v>0</v>
      </c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4"/>
      <c r="BC378" s="244"/>
      <c r="BD378" s="166">
        <f t="shared" si="71"/>
        <v>0</v>
      </c>
      <c r="BE378" s="168">
        <f t="shared" si="72"/>
        <v>0</v>
      </c>
      <c r="BF378" s="244"/>
      <c r="BG378" s="244"/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44"/>
      <c r="BZ378" s="244"/>
      <c r="CA378" s="237">
        <f t="shared" si="73"/>
        <v>0</v>
      </c>
      <c r="CB378" s="339">
        <f t="shared" si="74"/>
        <v>0</v>
      </c>
      <c r="CC378" s="244"/>
      <c r="CD378" s="244"/>
      <c r="CE378" s="244"/>
      <c r="CF378" s="244"/>
      <c r="CG378" s="244"/>
      <c r="CH378" s="244"/>
      <c r="CI378" s="244"/>
      <c r="CJ378" s="244"/>
      <c r="CK378" s="244"/>
      <c r="CL378" s="244"/>
      <c r="CM378" s="173">
        <f t="shared" si="75"/>
        <v>0</v>
      </c>
      <c r="CN378" s="175" t="str">
        <f t="shared" si="76"/>
        <v>#DIV/0!</v>
      </c>
    </row>
    <row r="379" ht="15.75" customHeight="1">
      <c r="A379" s="124">
        <v>85.0</v>
      </c>
      <c r="B379" s="337" t="s">
        <v>420</v>
      </c>
      <c r="C379" s="338" t="s">
        <v>421</v>
      </c>
      <c r="D379" s="276" t="str">
        <f t="shared" si="63"/>
        <v>#REF!</v>
      </c>
      <c r="E379" s="161" t="str">
        <f t="shared" si="64"/>
        <v>#REF!</v>
      </c>
      <c r="F379" s="162" t="str">
        <f t="shared" si="65"/>
        <v>#REF!</v>
      </c>
      <c r="G379" s="298" t="str">
        <f t="shared" si="66"/>
        <v>#REF!</v>
      </c>
      <c r="H379" s="244"/>
      <c r="I379" s="244"/>
      <c r="J379" s="244"/>
      <c r="K379" s="286"/>
      <c r="L379" s="286"/>
      <c r="M379" s="166">
        <f t="shared" si="67"/>
        <v>0</v>
      </c>
      <c r="N379" s="167" t="str">
        <f t="shared" si="68"/>
        <v>#DIV/0!</v>
      </c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89"/>
      <c r="AG379" s="289"/>
      <c r="AH379" s="289"/>
      <c r="AI379" s="289"/>
      <c r="AJ379" s="166">
        <f t="shared" si="69"/>
        <v>0</v>
      </c>
      <c r="AK379" s="168">
        <f t="shared" si="70"/>
        <v>0</v>
      </c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4"/>
      <c r="BC379" s="244"/>
      <c r="BD379" s="166">
        <f t="shared" si="71"/>
        <v>0</v>
      </c>
      <c r="BE379" s="168">
        <f t="shared" si="72"/>
        <v>0</v>
      </c>
      <c r="BF379" s="244"/>
      <c r="BG379" s="244"/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44"/>
      <c r="BZ379" s="244"/>
      <c r="CA379" s="237">
        <f t="shared" si="73"/>
        <v>0</v>
      </c>
      <c r="CB379" s="339">
        <f t="shared" si="74"/>
        <v>0</v>
      </c>
      <c r="CC379" s="244"/>
      <c r="CD379" s="244"/>
      <c r="CE379" s="244"/>
      <c r="CF379" s="244"/>
      <c r="CG379" s="244"/>
      <c r="CH379" s="244"/>
      <c r="CI379" s="244"/>
      <c r="CJ379" s="244"/>
      <c r="CK379" s="244"/>
      <c r="CL379" s="244"/>
      <c r="CM379" s="173">
        <f t="shared" si="75"/>
        <v>0</v>
      </c>
      <c r="CN379" s="175" t="str">
        <f t="shared" si="76"/>
        <v>#DIV/0!</v>
      </c>
    </row>
    <row r="380" ht="15.75" customHeight="1">
      <c r="A380" s="8"/>
      <c r="B380" s="9"/>
      <c r="C380" s="9"/>
      <c r="D380" s="8"/>
      <c r="E380" s="8"/>
      <c r="F380" s="8"/>
      <c r="G380" s="8"/>
      <c r="H380" s="9"/>
      <c r="I380" s="9"/>
      <c r="J380" s="9"/>
      <c r="K380" s="9"/>
      <c r="L380" s="9"/>
      <c r="M380" s="8"/>
      <c r="N380" s="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8"/>
      <c r="AK380" s="10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8"/>
      <c r="BE380" s="10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8"/>
      <c r="CB380" s="8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ht="15.75" customHeight="1">
      <c r="A381" s="8"/>
      <c r="B381" s="9"/>
      <c r="C381" s="9"/>
      <c r="D381" s="8"/>
      <c r="E381" s="8"/>
      <c r="F381" s="8"/>
      <c r="G381" s="8"/>
      <c r="H381" s="9"/>
      <c r="I381" s="9"/>
      <c r="J381" s="9"/>
      <c r="K381" s="9"/>
      <c r="L381" s="9"/>
      <c r="M381" s="8"/>
      <c r="N381" s="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8"/>
      <c r="AK381" s="10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8"/>
      <c r="BE381" s="10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8"/>
      <c r="CB381" s="8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ht="15.75" customHeight="1">
      <c r="A382" s="8"/>
      <c r="B382" s="9"/>
      <c r="C382" s="9"/>
      <c r="D382" s="8"/>
      <c r="E382" s="8"/>
      <c r="F382" s="8"/>
      <c r="G382" s="8"/>
      <c r="H382" s="9"/>
      <c r="I382" s="9"/>
      <c r="J382" s="9"/>
      <c r="K382" s="9"/>
      <c r="L382" s="9"/>
      <c r="M382" s="8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8"/>
      <c r="AK382" s="10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8"/>
      <c r="BE382" s="10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8"/>
      <c r="CB382" s="8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ht="15.75" customHeight="1">
      <c r="A383" s="8"/>
      <c r="B383" s="9"/>
      <c r="C383" s="9"/>
      <c r="D383" s="8"/>
      <c r="E383" s="8"/>
      <c r="F383" s="8"/>
      <c r="G383" s="8"/>
      <c r="H383" s="9"/>
      <c r="I383" s="9"/>
      <c r="J383" s="9"/>
      <c r="K383" s="9"/>
      <c r="L383" s="9"/>
      <c r="M383" s="8"/>
      <c r="N383" s="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8"/>
      <c r="AK383" s="10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8"/>
      <c r="BE383" s="10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8"/>
      <c r="CB383" s="8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ht="15.75" customHeight="1">
      <c r="A384" s="8"/>
      <c r="B384" s="9"/>
      <c r="C384" s="9"/>
      <c r="D384" s="8"/>
      <c r="E384" s="8"/>
      <c r="F384" s="8"/>
      <c r="G384" s="8"/>
      <c r="H384" s="9"/>
      <c r="I384" s="9"/>
      <c r="J384" s="9"/>
      <c r="K384" s="9"/>
      <c r="L384" s="9"/>
      <c r="M384" s="8"/>
      <c r="N384" s="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8"/>
      <c r="AK384" s="10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8"/>
      <c r="BE384" s="10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8"/>
      <c r="CB384" s="8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ht="15.75" customHeight="1">
      <c r="A385" s="8"/>
      <c r="B385" s="9"/>
      <c r="C385" s="9"/>
      <c r="D385" s="8"/>
      <c r="E385" s="8"/>
      <c r="F385" s="8"/>
      <c r="G385" s="8"/>
      <c r="H385" s="9"/>
      <c r="I385" s="9"/>
      <c r="J385" s="9"/>
      <c r="K385" s="9"/>
      <c r="L385" s="9"/>
      <c r="M385" s="8"/>
      <c r="N385" s="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8"/>
      <c r="AK385" s="10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8"/>
      <c r="BE385" s="10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8"/>
      <c r="CB385" s="8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ht="15.75" customHeight="1">
      <c r="A386" s="8"/>
      <c r="B386" s="9"/>
      <c r="C386" s="9"/>
      <c r="D386" s="8"/>
      <c r="E386" s="8"/>
      <c r="F386" s="8"/>
      <c r="G386" s="8"/>
      <c r="H386" s="9"/>
      <c r="I386" s="9"/>
      <c r="J386" s="9"/>
      <c r="K386" s="9"/>
      <c r="L386" s="9"/>
      <c r="M386" s="8"/>
      <c r="N386" s="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8"/>
      <c r="AK386" s="10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8"/>
      <c r="BE386" s="10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8"/>
      <c r="CB386" s="8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ht="15.75" customHeight="1">
      <c r="A387" s="8"/>
      <c r="B387" s="9"/>
      <c r="C387" s="9"/>
      <c r="D387" s="8"/>
      <c r="E387" s="8"/>
      <c r="F387" s="8"/>
      <c r="G387" s="8"/>
      <c r="H387" s="9"/>
      <c r="I387" s="9"/>
      <c r="J387" s="9"/>
      <c r="K387" s="9"/>
      <c r="L387" s="9"/>
      <c r="M387" s="8"/>
      <c r="N387" s="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8"/>
      <c r="AK387" s="10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8"/>
      <c r="BE387" s="10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8"/>
      <c r="CB387" s="8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ht="15.75" customHeight="1">
      <c r="A388" s="8"/>
      <c r="B388" s="9"/>
      <c r="C388" s="9"/>
      <c r="D388" s="8"/>
      <c r="E388" s="8"/>
      <c r="F388" s="8"/>
      <c r="G388" s="8"/>
      <c r="H388" s="9"/>
      <c r="I388" s="9"/>
      <c r="J388" s="9"/>
      <c r="K388" s="9"/>
      <c r="L388" s="9"/>
      <c r="M388" s="8"/>
      <c r="N388" s="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8"/>
      <c r="AK388" s="10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8"/>
      <c r="BE388" s="10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8"/>
      <c r="CB388" s="8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ht="15.75" customHeight="1">
      <c r="A389" s="8"/>
      <c r="B389" s="9"/>
      <c r="C389" s="9"/>
      <c r="D389" s="8"/>
      <c r="E389" s="8"/>
      <c r="F389" s="8"/>
      <c r="G389" s="8"/>
      <c r="H389" s="9"/>
      <c r="I389" s="9"/>
      <c r="J389" s="9"/>
      <c r="K389" s="9"/>
      <c r="L389" s="9"/>
      <c r="M389" s="8"/>
      <c r="N389" s="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8"/>
      <c r="AK389" s="10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8"/>
      <c r="BE389" s="10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8"/>
      <c r="CB389" s="8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ht="15.75" customHeight="1">
      <c r="A390" s="8"/>
      <c r="B390" s="9"/>
      <c r="C390" s="9"/>
      <c r="D390" s="8"/>
      <c r="E390" s="8"/>
      <c r="F390" s="8"/>
      <c r="G390" s="8"/>
      <c r="H390" s="9"/>
      <c r="I390" s="9"/>
      <c r="J390" s="9"/>
      <c r="K390" s="9"/>
      <c r="L390" s="9"/>
      <c r="M390" s="8"/>
      <c r="N390" s="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8"/>
      <c r="AK390" s="10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8"/>
      <c r="BE390" s="10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8"/>
      <c r="CB390" s="8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ht="15.75" customHeight="1">
      <c r="A391" s="8"/>
      <c r="B391" s="9"/>
      <c r="C391" s="9"/>
      <c r="D391" s="8"/>
      <c r="E391" s="8"/>
      <c r="F391" s="8"/>
      <c r="G391" s="8"/>
      <c r="H391" s="9"/>
      <c r="I391" s="9"/>
      <c r="J391" s="9"/>
      <c r="K391" s="9"/>
      <c r="L391" s="9"/>
      <c r="M391" s="8"/>
      <c r="N391" s="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8"/>
      <c r="AK391" s="10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8"/>
      <c r="BE391" s="10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8"/>
      <c r="CB391" s="8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ht="15.75" customHeight="1">
      <c r="A392" s="8"/>
      <c r="B392" s="9"/>
      <c r="C392" s="9"/>
      <c r="D392" s="8"/>
      <c r="E392" s="8"/>
      <c r="F392" s="8"/>
      <c r="G392" s="8"/>
      <c r="H392" s="9"/>
      <c r="I392" s="9"/>
      <c r="J392" s="9"/>
      <c r="K392" s="9"/>
      <c r="L392" s="9"/>
      <c r="M392" s="8"/>
      <c r="N392" s="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8"/>
      <c r="AK392" s="10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8"/>
      <c r="BE392" s="10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8"/>
      <c r="CB392" s="8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ht="15.75" customHeight="1">
      <c r="A393" s="8"/>
      <c r="B393" s="9"/>
      <c r="C393" s="9"/>
      <c r="D393" s="8"/>
      <c r="E393" s="8"/>
      <c r="F393" s="8"/>
      <c r="G393" s="8"/>
      <c r="H393" s="9"/>
      <c r="I393" s="9"/>
      <c r="J393" s="9"/>
      <c r="K393" s="9"/>
      <c r="L393" s="9"/>
      <c r="M393" s="8"/>
      <c r="N393" s="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8"/>
      <c r="AK393" s="10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8"/>
      <c r="BE393" s="10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8"/>
      <c r="CB393" s="8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ht="15.75" customHeight="1">
      <c r="A394" s="8"/>
      <c r="B394" s="9"/>
      <c r="C394" s="9"/>
      <c r="D394" s="8"/>
      <c r="E394" s="8"/>
      <c r="F394" s="8"/>
      <c r="G394" s="8"/>
      <c r="H394" s="9"/>
      <c r="I394" s="9"/>
      <c r="J394" s="9"/>
      <c r="K394" s="9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8"/>
      <c r="AK394" s="10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8"/>
      <c r="BE394" s="10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8"/>
      <c r="CB394" s="8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ht="15.75" customHeight="1">
      <c r="A395" s="8"/>
      <c r="B395" s="9"/>
      <c r="C395" s="9"/>
      <c r="D395" s="8"/>
      <c r="E395" s="8"/>
      <c r="F395" s="8"/>
      <c r="G395" s="8"/>
      <c r="H395" s="9"/>
      <c r="I395" s="9"/>
      <c r="J395" s="9"/>
      <c r="K395" s="9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8"/>
      <c r="AK395" s="10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8"/>
      <c r="BE395" s="10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8"/>
      <c r="CB395" s="8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ht="15.75" customHeight="1">
      <c r="A396" s="8"/>
      <c r="B396" s="9"/>
      <c r="C396" s="9"/>
      <c r="D396" s="8"/>
      <c r="E396" s="8"/>
      <c r="F396" s="8"/>
      <c r="G396" s="8"/>
      <c r="H396" s="9"/>
      <c r="I396" s="9"/>
      <c r="J396" s="9"/>
      <c r="K396" s="9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8"/>
      <c r="AK396" s="10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8"/>
      <c r="BE396" s="10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8"/>
      <c r="CB396" s="8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ht="15.75" customHeight="1">
      <c r="A397" s="8"/>
      <c r="B397" s="9"/>
      <c r="C397" s="9"/>
      <c r="D397" s="8"/>
      <c r="E397" s="8"/>
      <c r="F397" s="8"/>
      <c r="G397" s="8"/>
      <c r="H397" s="9"/>
      <c r="I397" s="9"/>
      <c r="J397" s="9"/>
      <c r="K397" s="9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8"/>
      <c r="AK397" s="10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8"/>
      <c r="BE397" s="10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8"/>
      <c r="CB397" s="8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ht="15.75" customHeight="1">
      <c r="A398" s="8"/>
      <c r="B398" s="9"/>
      <c r="C398" s="9"/>
      <c r="D398" s="8"/>
      <c r="E398" s="8"/>
      <c r="F398" s="8"/>
      <c r="G398" s="8"/>
      <c r="H398" s="9"/>
      <c r="I398" s="9"/>
      <c r="J398" s="9"/>
      <c r="K398" s="9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8"/>
      <c r="AK398" s="10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8"/>
      <c r="BE398" s="10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8"/>
      <c r="CB398" s="8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ht="15.75" customHeight="1">
      <c r="A399" s="8"/>
      <c r="B399" s="9"/>
      <c r="C399" s="9"/>
      <c r="D399" s="8"/>
      <c r="E399" s="8"/>
      <c r="F399" s="8"/>
      <c r="G399" s="8"/>
      <c r="H399" s="9"/>
      <c r="I399" s="9"/>
      <c r="J399" s="9"/>
      <c r="K399" s="9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8"/>
      <c r="AK399" s="10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8"/>
      <c r="BE399" s="10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8"/>
      <c r="CB399" s="8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ht="15.75" customHeight="1">
      <c r="A400" s="8"/>
      <c r="B400" s="9"/>
      <c r="C400" s="9"/>
      <c r="D400" s="8"/>
      <c r="E400" s="8"/>
      <c r="F400" s="8"/>
      <c r="G400" s="8"/>
      <c r="H400" s="9"/>
      <c r="I400" s="9"/>
      <c r="J400" s="9"/>
      <c r="K400" s="9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8"/>
      <c r="AK400" s="10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8"/>
      <c r="BE400" s="10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8"/>
      <c r="CB400" s="8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ht="15.75" customHeight="1">
      <c r="A401" s="8"/>
      <c r="B401" s="9"/>
      <c r="C401" s="9"/>
      <c r="D401" s="8"/>
      <c r="E401" s="8"/>
      <c r="F401" s="8"/>
      <c r="G401" s="8"/>
      <c r="H401" s="9"/>
      <c r="I401" s="9"/>
      <c r="J401" s="9"/>
      <c r="K401" s="9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8"/>
      <c r="AK401" s="10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8"/>
      <c r="BE401" s="10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8"/>
      <c r="CB401" s="8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ht="15.75" customHeight="1">
      <c r="A402" s="8"/>
      <c r="B402" s="9"/>
      <c r="C402" s="9"/>
      <c r="D402" s="8"/>
      <c r="E402" s="8"/>
      <c r="F402" s="8"/>
      <c r="G402" s="8"/>
      <c r="H402" s="9"/>
      <c r="I402" s="9"/>
      <c r="J402" s="9"/>
      <c r="K402" s="9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8"/>
      <c r="AK402" s="10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8"/>
      <c r="BE402" s="10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8"/>
      <c r="CB402" s="8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ht="15.75" customHeight="1">
      <c r="A403" s="8"/>
      <c r="B403" s="9"/>
      <c r="C403" s="9"/>
      <c r="D403" s="8"/>
      <c r="E403" s="8"/>
      <c r="F403" s="8"/>
      <c r="G403" s="8"/>
      <c r="H403" s="9"/>
      <c r="I403" s="9"/>
      <c r="J403" s="9"/>
      <c r="K403" s="9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8"/>
      <c r="AK403" s="10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8"/>
      <c r="BE403" s="10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8"/>
      <c r="CB403" s="8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ht="15.75" customHeight="1">
      <c r="A404" s="8"/>
      <c r="B404" s="9"/>
      <c r="C404" s="9"/>
      <c r="D404" s="8"/>
      <c r="E404" s="8"/>
      <c r="F404" s="8"/>
      <c r="G404" s="8"/>
      <c r="H404" s="9"/>
      <c r="I404" s="9"/>
      <c r="J404" s="9"/>
      <c r="K404" s="9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8"/>
      <c r="AK404" s="10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8"/>
      <c r="BE404" s="10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8"/>
      <c r="CB404" s="8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ht="15.75" customHeight="1">
      <c r="A405" s="8"/>
      <c r="B405" s="9"/>
      <c r="C405" s="9"/>
      <c r="D405" s="8"/>
      <c r="E405" s="8"/>
      <c r="F405" s="8"/>
      <c r="G405" s="8"/>
      <c r="H405" s="9"/>
      <c r="I405" s="9"/>
      <c r="J405" s="9"/>
      <c r="K405" s="9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8"/>
      <c r="AK405" s="10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8"/>
      <c r="BE405" s="10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8"/>
      <c r="CB405" s="8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ht="15.75" customHeight="1">
      <c r="A406" s="8"/>
      <c r="B406" s="9"/>
      <c r="C406" s="9"/>
      <c r="D406" s="8"/>
      <c r="E406" s="8"/>
      <c r="F406" s="8"/>
      <c r="G406" s="8"/>
      <c r="H406" s="9"/>
      <c r="I406" s="9"/>
      <c r="J406" s="9"/>
      <c r="K406" s="9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8"/>
      <c r="AK406" s="10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8"/>
      <c r="BE406" s="10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8"/>
      <c r="CB406" s="8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ht="15.75" customHeight="1">
      <c r="A407" s="8"/>
      <c r="B407" s="9"/>
      <c r="C407" s="9"/>
      <c r="D407" s="8"/>
      <c r="E407" s="8"/>
      <c r="F407" s="8"/>
      <c r="G407" s="8"/>
      <c r="H407" s="9"/>
      <c r="I407" s="9"/>
      <c r="J407" s="9"/>
      <c r="K407" s="9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8"/>
      <c r="AK407" s="10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8"/>
      <c r="BE407" s="10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8"/>
      <c r="CB407" s="8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ht="15.75" customHeight="1">
      <c r="A408" s="8"/>
      <c r="B408" s="9"/>
      <c r="C408" s="9"/>
      <c r="D408" s="8"/>
      <c r="E408" s="8"/>
      <c r="F408" s="8"/>
      <c r="G408" s="8"/>
      <c r="H408" s="9"/>
      <c r="I408" s="9"/>
      <c r="J408" s="9"/>
      <c r="K408" s="9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8"/>
      <c r="AK408" s="10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8"/>
      <c r="BE408" s="10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8"/>
      <c r="CB408" s="8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ht="15.75" customHeight="1">
      <c r="A409" s="8"/>
      <c r="B409" s="9"/>
      <c r="C409" s="9"/>
      <c r="D409" s="8"/>
      <c r="E409" s="8"/>
      <c r="F409" s="8"/>
      <c r="G409" s="8"/>
      <c r="H409" s="9"/>
      <c r="I409" s="9"/>
      <c r="J409" s="9"/>
      <c r="K409" s="9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8"/>
      <c r="AK409" s="10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8"/>
      <c r="BE409" s="10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8"/>
      <c r="CB409" s="8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ht="15.75" customHeight="1">
      <c r="A410" s="8"/>
      <c r="B410" s="9"/>
      <c r="C410" s="9"/>
      <c r="D410" s="8"/>
      <c r="E410" s="8"/>
      <c r="F410" s="8"/>
      <c r="G410" s="8"/>
      <c r="H410" s="9"/>
      <c r="I410" s="9"/>
      <c r="J410" s="9"/>
      <c r="K410" s="9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8"/>
      <c r="AK410" s="10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8"/>
      <c r="BE410" s="10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8"/>
      <c r="CB410" s="8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ht="15.75" customHeight="1">
      <c r="A411" s="8"/>
      <c r="B411" s="9"/>
      <c r="C411" s="9"/>
      <c r="D411" s="8"/>
      <c r="E411" s="8"/>
      <c r="F411" s="8"/>
      <c r="G411" s="8"/>
      <c r="H411" s="9"/>
      <c r="I411" s="9"/>
      <c r="J411" s="9"/>
      <c r="K411" s="9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8"/>
      <c r="AK411" s="10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8"/>
      <c r="BE411" s="10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8"/>
      <c r="CB411" s="8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ht="15.75" customHeight="1">
      <c r="A412" s="8"/>
      <c r="B412" s="9"/>
      <c r="C412" s="9"/>
      <c r="D412" s="8"/>
      <c r="E412" s="8"/>
      <c r="F412" s="8"/>
      <c r="G412" s="8"/>
      <c r="H412" s="9"/>
      <c r="I412" s="9"/>
      <c r="J412" s="9"/>
      <c r="K412" s="9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8"/>
      <c r="AK412" s="10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8"/>
      <c r="BE412" s="10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8"/>
      <c r="CB412" s="8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ht="15.75" customHeight="1">
      <c r="A413" s="8"/>
      <c r="B413" s="9"/>
      <c r="C413" s="9"/>
      <c r="D413" s="8"/>
      <c r="E413" s="8"/>
      <c r="F413" s="8"/>
      <c r="G413" s="8"/>
      <c r="H413" s="9"/>
      <c r="I413" s="9"/>
      <c r="J413" s="9"/>
      <c r="K413" s="9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8"/>
      <c r="AK413" s="10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8"/>
      <c r="BE413" s="10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8"/>
      <c r="CB413" s="8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ht="15.75" customHeight="1">
      <c r="A414" s="8"/>
      <c r="B414" s="9"/>
      <c r="C414" s="9"/>
      <c r="D414" s="8"/>
      <c r="E414" s="8"/>
      <c r="F414" s="8"/>
      <c r="G414" s="8"/>
      <c r="H414" s="9"/>
      <c r="I414" s="9"/>
      <c r="J414" s="9"/>
      <c r="K414" s="9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8"/>
      <c r="AK414" s="10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8"/>
      <c r="BE414" s="10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8"/>
      <c r="CB414" s="8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ht="15.75" customHeight="1">
      <c r="A415" s="8"/>
      <c r="B415" s="9"/>
      <c r="C415" s="9"/>
      <c r="D415" s="8"/>
      <c r="E415" s="8"/>
      <c r="F415" s="8"/>
      <c r="G415" s="8"/>
      <c r="H415" s="9"/>
      <c r="I415" s="9"/>
      <c r="J415" s="9"/>
      <c r="K415" s="9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8"/>
      <c r="AK415" s="10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8"/>
      <c r="BE415" s="10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8"/>
      <c r="CB415" s="8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  <row r="416" ht="15.75" customHeight="1">
      <c r="A416" s="8"/>
      <c r="B416" s="9"/>
      <c r="C416" s="9"/>
      <c r="D416" s="8"/>
      <c r="E416" s="8"/>
      <c r="F416" s="8"/>
      <c r="G416" s="8"/>
      <c r="H416" s="9"/>
      <c r="I416" s="9"/>
      <c r="J416" s="9"/>
      <c r="K416" s="9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8"/>
      <c r="AK416" s="10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8"/>
      <c r="BE416" s="10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8"/>
      <c r="CB416" s="8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</row>
    <row r="417" ht="15.75" customHeight="1">
      <c r="A417" s="8"/>
      <c r="B417" s="9"/>
      <c r="C417" s="9"/>
      <c r="D417" s="8"/>
      <c r="E417" s="8"/>
      <c r="F417" s="8"/>
      <c r="G417" s="8"/>
      <c r="H417" s="9"/>
      <c r="I417" s="9"/>
      <c r="J417" s="9"/>
      <c r="K417" s="9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8"/>
      <c r="AK417" s="10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8"/>
      <c r="BE417" s="10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8"/>
      <c r="CB417" s="8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</row>
    <row r="418" ht="15.75" customHeight="1">
      <c r="A418" s="8"/>
      <c r="B418" s="9"/>
      <c r="C418" s="9"/>
      <c r="D418" s="8"/>
      <c r="E418" s="8"/>
      <c r="F418" s="8"/>
      <c r="G418" s="8"/>
      <c r="H418" s="9"/>
      <c r="I418" s="9"/>
      <c r="J418" s="9"/>
      <c r="K418" s="9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8"/>
      <c r="AK418" s="10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8"/>
      <c r="BE418" s="10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8"/>
      <c r="CB418" s="8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</row>
    <row r="419" ht="15.75" customHeight="1">
      <c r="A419" s="8"/>
      <c r="B419" s="9"/>
      <c r="C419" s="9"/>
      <c r="D419" s="8"/>
      <c r="E419" s="8"/>
      <c r="F419" s="8"/>
      <c r="G419" s="8"/>
      <c r="H419" s="9"/>
      <c r="I419" s="9"/>
      <c r="J419" s="9"/>
      <c r="K419" s="9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8"/>
      <c r="AK419" s="10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8"/>
      <c r="BE419" s="10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8"/>
      <c r="CB419" s="8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</row>
    <row r="420" ht="15.75" customHeight="1">
      <c r="A420" s="8"/>
      <c r="B420" s="9"/>
      <c r="C420" s="9"/>
      <c r="D420" s="8"/>
      <c r="E420" s="8"/>
      <c r="F420" s="8"/>
      <c r="G420" s="8"/>
      <c r="H420" s="9"/>
      <c r="I420" s="9"/>
      <c r="J420" s="9"/>
      <c r="K420" s="9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8"/>
      <c r="AK420" s="10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8"/>
      <c r="BE420" s="10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8"/>
      <c r="CB420" s="8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</row>
    <row r="421" ht="15.75" customHeight="1">
      <c r="A421" s="8"/>
      <c r="B421" s="9"/>
      <c r="C421" s="9"/>
      <c r="D421" s="8"/>
      <c r="E421" s="8"/>
      <c r="F421" s="8"/>
      <c r="G421" s="8"/>
      <c r="H421" s="9"/>
      <c r="I421" s="9"/>
      <c r="J421" s="9"/>
      <c r="K421" s="9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8"/>
      <c r="AK421" s="10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8"/>
      <c r="BE421" s="10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8"/>
      <c r="CB421" s="8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</row>
    <row r="422" ht="15.75" customHeight="1">
      <c r="A422" s="8"/>
      <c r="B422" s="9"/>
      <c r="C422" s="9"/>
      <c r="D422" s="8"/>
      <c r="E422" s="8"/>
      <c r="F422" s="8"/>
      <c r="G422" s="8"/>
      <c r="H422" s="9"/>
      <c r="I422" s="9"/>
      <c r="J422" s="9"/>
      <c r="K422" s="9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8"/>
      <c r="AK422" s="10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8"/>
      <c r="BE422" s="10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8"/>
      <c r="CB422" s="8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</row>
    <row r="423" ht="15.75" customHeight="1">
      <c r="A423" s="8"/>
      <c r="B423" s="9"/>
      <c r="C423" s="9"/>
      <c r="D423" s="8"/>
      <c r="E423" s="8"/>
      <c r="F423" s="8"/>
      <c r="G423" s="8"/>
      <c r="H423" s="9"/>
      <c r="I423" s="9"/>
      <c r="J423" s="9"/>
      <c r="K423" s="9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8"/>
      <c r="AK423" s="10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8"/>
      <c r="BE423" s="10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8"/>
      <c r="CB423" s="8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</row>
    <row r="424" ht="15.75" customHeight="1">
      <c r="A424" s="8"/>
      <c r="B424" s="9"/>
      <c r="C424" s="9"/>
      <c r="D424" s="8"/>
      <c r="E424" s="8"/>
      <c r="F424" s="8"/>
      <c r="G424" s="8"/>
      <c r="H424" s="9"/>
      <c r="I424" s="9"/>
      <c r="J424" s="9"/>
      <c r="K424" s="9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8"/>
      <c r="AK424" s="10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8"/>
      <c r="BE424" s="10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8"/>
      <c r="CB424" s="8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</row>
    <row r="425" ht="15.75" customHeight="1">
      <c r="A425" s="8"/>
      <c r="B425" s="9"/>
      <c r="C425" s="9"/>
      <c r="D425" s="8"/>
      <c r="E425" s="8"/>
      <c r="F425" s="8"/>
      <c r="G425" s="8"/>
      <c r="H425" s="9"/>
      <c r="I425" s="9"/>
      <c r="J425" s="9"/>
      <c r="K425" s="9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8"/>
      <c r="AK425" s="10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8"/>
      <c r="BE425" s="10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8"/>
      <c r="CB425" s="8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</row>
    <row r="426" ht="15.75" customHeight="1">
      <c r="A426" s="8"/>
      <c r="B426" s="9"/>
      <c r="C426" s="9"/>
      <c r="D426" s="8"/>
      <c r="E426" s="8"/>
      <c r="F426" s="8"/>
      <c r="G426" s="8"/>
      <c r="H426" s="9"/>
      <c r="I426" s="9"/>
      <c r="J426" s="9"/>
      <c r="K426" s="9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8"/>
      <c r="AK426" s="10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8"/>
      <c r="BE426" s="10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8"/>
      <c r="CB426" s="8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</row>
    <row r="427" ht="15.75" customHeight="1">
      <c r="A427" s="8"/>
      <c r="B427" s="9"/>
      <c r="C427" s="9"/>
      <c r="D427" s="8"/>
      <c r="E427" s="8"/>
      <c r="F427" s="8"/>
      <c r="G427" s="8"/>
      <c r="H427" s="9"/>
      <c r="I427" s="9"/>
      <c r="J427" s="9"/>
      <c r="K427" s="9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8"/>
      <c r="AK427" s="10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8"/>
      <c r="BE427" s="10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8"/>
      <c r="CB427" s="8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</row>
    <row r="428" ht="15.75" customHeight="1">
      <c r="A428" s="8"/>
      <c r="B428" s="9"/>
      <c r="C428" s="9"/>
      <c r="D428" s="8"/>
      <c r="E428" s="8"/>
      <c r="F428" s="8"/>
      <c r="G428" s="8"/>
      <c r="H428" s="9"/>
      <c r="I428" s="9"/>
      <c r="J428" s="9"/>
      <c r="K428" s="9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8"/>
      <c r="AK428" s="10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8"/>
      <c r="BE428" s="10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8"/>
      <c r="CB428" s="8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</row>
    <row r="429" ht="15.75" customHeight="1">
      <c r="A429" s="8"/>
      <c r="B429" s="9"/>
      <c r="C429" s="9"/>
      <c r="D429" s="8"/>
      <c r="E429" s="8"/>
      <c r="F429" s="8"/>
      <c r="G429" s="8"/>
      <c r="H429" s="9"/>
      <c r="I429" s="9"/>
      <c r="J429" s="9"/>
      <c r="K429" s="9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8"/>
      <c r="AK429" s="10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8"/>
      <c r="BE429" s="10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8"/>
      <c r="CB429" s="8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</row>
    <row r="430" ht="15.75" customHeight="1">
      <c r="A430" s="8"/>
      <c r="B430" s="9"/>
      <c r="C430" s="9"/>
      <c r="D430" s="8"/>
      <c r="E430" s="8"/>
      <c r="F430" s="8"/>
      <c r="G430" s="8"/>
      <c r="H430" s="9"/>
      <c r="I430" s="9"/>
      <c r="J430" s="9"/>
      <c r="K430" s="9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8"/>
      <c r="AK430" s="10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8"/>
      <c r="BE430" s="10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8"/>
      <c r="CB430" s="8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</row>
    <row r="431" ht="15.75" customHeight="1">
      <c r="A431" s="8"/>
      <c r="B431" s="9"/>
      <c r="C431" s="9"/>
      <c r="D431" s="8"/>
      <c r="E431" s="8"/>
      <c r="F431" s="8"/>
      <c r="G431" s="8"/>
      <c r="H431" s="9"/>
      <c r="I431" s="9"/>
      <c r="J431" s="9"/>
      <c r="K431" s="9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8"/>
      <c r="AK431" s="10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8"/>
      <c r="BE431" s="10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8"/>
      <c r="CB431" s="8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</row>
    <row r="432" ht="15.75" customHeight="1">
      <c r="A432" s="8"/>
      <c r="B432" s="9"/>
      <c r="C432" s="9"/>
      <c r="D432" s="8"/>
      <c r="E432" s="8"/>
      <c r="F432" s="8"/>
      <c r="G432" s="8"/>
      <c r="H432" s="9"/>
      <c r="I432" s="9"/>
      <c r="J432" s="9"/>
      <c r="K432" s="9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8"/>
      <c r="AK432" s="10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8"/>
      <c r="BE432" s="10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8"/>
      <c r="CB432" s="8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</row>
    <row r="433" ht="15.75" customHeight="1">
      <c r="A433" s="8"/>
      <c r="B433" s="9"/>
      <c r="C433" s="9"/>
      <c r="D433" s="8"/>
      <c r="E433" s="8"/>
      <c r="F433" s="8"/>
      <c r="G433" s="8"/>
      <c r="H433" s="9"/>
      <c r="I433" s="9"/>
      <c r="J433" s="9"/>
      <c r="K433" s="9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8"/>
      <c r="AK433" s="10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8"/>
      <c r="BE433" s="10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8"/>
      <c r="CB433" s="8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</row>
    <row r="434" ht="15.75" customHeight="1">
      <c r="A434" s="8"/>
      <c r="B434" s="9"/>
      <c r="C434" s="9"/>
      <c r="D434" s="8"/>
      <c r="E434" s="8"/>
      <c r="F434" s="8"/>
      <c r="G434" s="8"/>
      <c r="H434" s="9"/>
      <c r="I434" s="9"/>
      <c r="J434" s="9"/>
      <c r="K434" s="9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8"/>
      <c r="AK434" s="10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8"/>
      <c r="BE434" s="10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8"/>
      <c r="CB434" s="8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</row>
    <row r="435" ht="15.75" customHeight="1">
      <c r="A435" s="8"/>
      <c r="B435" s="9"/>
      <c r="C435" s="9"/>
      <c r="D435" s="8"/>
      <c r="E435" s="8"/>
      <c r="F435" s="8"/>
      <c r="G435" s="8"/>
      <c r="H435" s="9"/>
      <c r="I435" s="9"/>
      <c r="J435" s="9"/>
      <c r="K435" s="9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8"/>
      <c r="AK435" s="10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8"/>
      <c r="BE435" s="10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8"/>
      <c r="CB435" s="8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</row>
    <row r="436" ht="15.75" customHeight="1">
      <c r="A436" s="8"/>
      <c r="B436" s="9"/>
      <c r="C436" s="9"/>
      <c r="D436" s="8"/>
      <c r="E436" s="8"/>
      <c r="F436" s="8"/>
      <c r="G436" s="8"/>
      <c r="H436" s="9"/>
      <c r="I436" s="9"/>
      <c r="J436" s="9"/>
      <c r="K436" s="9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8"/>
      <c r="AK436" s="10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8"/>
      <c r="BE436" s="10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8"/>
      <c r="CB436" s="8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</row>
    <row r="437" ht="15.75" customHeight="1">
      <c r="A437" s="8"/>
      <c r="B437" s="9"/>
      <c r="C437" s="9"/>
      <c r="D437" s="8"/>
      <c r="E437" s="8"/>
      <c r="F437" s="8"/>
      <c r="G437" s="8"/>
      <c r="H437" s="9"/>
      <c r="I437" s="9"/>
      <c r="J437" s="9"/>
      <c r="K437" s="9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8"/>
      <c r="AK437" s="10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8"/>
      <c r="BE437" s="10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8"/>
      <c r="CB437" s="8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</row>
    <row r="438" ht="15.75" customHeight="1">
      <c r="A438" s="8"/>
      <c r="B438" s="9"/>
      <c r="C438" s="9"/>
      <c r="D438" s="8"/>
      <c r="E438" s="8"/>
      <c r="F438" s="8"/>
      <c r="G438" s="8"/>
      <c r="H438" s="9"/>
      <c r="I438" s="9"/>
      <c r="J438" s="9"/>
      <c r="K438" s="9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8"/>
      <c r="AK438" s="10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8"/>
      <c r="BE438" s="10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8"/>
      <c r="CB438" s="8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</row>
    <row r="439" ht="15.75" customHeight="1">
      <c r="A439" s="8"/>
      <c r="B439" s="9"/>
      <c r="C439" s="9"/>
      <c r="D439" s="8"/>
      <c r="E439" s="8"/>
      <c r="F439" s="8"/>
      <c r="G439" s="8"/>
      <c r="H439" s="9"/>
      <c r="I439" s="9"/>
      <c r="J439" s="9"/>
      <c r="K439" s="9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8"/>
      <c r="AK439" s="10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8"/>
      <c r="BE439" s="10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8"/>
      <c r="CB439" s="8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</row>
    <row r="440" ht="15.75" customHeight="1">
      <c r="A440" s="8"/>
      <c r="B440" s="9"/>
      <c r="C440" s="9"/>
      <c r="D440" s="8"/>
      <c r="E440" s="8"/>
      <c r="F440" s="8"/>
      <c r="G440" s="8"/>
      <c r="H440" s="9"/>
      <c r="I440" s="9"/>
      <c r="J440" s="9"/>
      <c r="K440" s="9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8"/>
      <c r="AK440" s="10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8"/>
      <c r="BE440" s="10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8"/>
      <c r="CB440" s="8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</row>
    <row r="441" ht="15.75" customHeight="1">
      <c r="A441" s="8"/>
      <c r="B441" s="9"/>
      <c r="C441" s="9"/>
      <c r="D441" s="8"/>
      <c r="E441" s="8"/>
      <c r="F441" s="8"/>
      <c r="G441" s="8"/>
      <c r="H441" s="9"/>
      <c r="I441" s="9"/>
      <c r="J441" s="9"/>
      <c r="K441" s="9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8"/>
      <c r="AK441" s="10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8"/>
      <c r="BE441" s="10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8"/>
      <c r="CB441" s="8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</row>
    <row r="442" ht="15.75" customHeight="1">
      <c r="A442" s="8"/>
      <c r="B442" s="9"/>
      <c r="C442" s="9"/>
      <c r="D442" s="8"/>
      <c r="E442" s="8"/>
      <c r="F442" s="8"/>
      <c r="G442" s="8"/>
      <c r="H442" s="9"/>
      <c r="I442" s="9"/>
      <c r="J442" s="9"/>
      <c r="K442" s="9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8"/>
      <c r="AK442" s="10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8"/>
      <c r="BE442" s="10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8"/>
      <c r="CB442" s="8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</row>
    <row r="443" ht="15.75" customHeight="1">
      <c r="A443" s="8"/>
      <c r="B443" s="9"/>
      <c r="C443" s="9"/>
      <c r="D443" s="8"/>
      <c r="E443" s="8"/>
      <c r="F443" s="8"/>
      <c r="G443" s="8"/>
      <c r="H443" s="9"/>
      <c r="I443" s="9"/>
      <c r="J443" s="9"/>
      <c r="K443" s="9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8"/>
      <c r="AK443" s="10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8"/>
      <c r="BE443" s="10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8"/>
      <c r="CB443" s="8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</row>
    <row r="444" ht="15.75" customHeight="1">
      <c r="A444" s="8"/>
      <c r="B444" s="9"/>
      <c r="C444" s="9"/>
      <c r="D444" s="8"/>
      <c r="E444" s="8"/>
      <c r="F444" s="8"/>
      <c r="G444" s="8"/>
      <c r="H444" s="9"/>
      <c r="I444" s="9"/>
      <c r="J444" s="9"/>
      <c r="K444" s="9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8"/>
      <c r="AK444" s="10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8"/>
      <c r="BE444" s="10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8"/>
      <c r="CB444" s="8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</row>
    <row r="445" ht="15.75" customHeight="1">
      <c r="A445" s="8"/>
      <c r="B445" s="9"/>
      <c r="C445" s="9"/>
      <c r="D445" s="8"/>
      <c r="E445" s="8"/>
      <c r="F445" s="8"/>
      <c r="G445" s="8"/>
      <c r="H445" s="9"/>
      <c r="I445" s="9"/>
      <c r="J445" s="9"/>
      <c r="K445" s="9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8"/>
      <c r="AK445" s="10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8"/>
      <c r="BE445" s="10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8"/>
      <c r="CB445" s="8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</row>
    <row r="446" ht="15.75" customHeight="1">
      <c r="A446" s="8"/>
      <c r="B446" s="9"/>
      <c r="C446" s="9"/>
      <c r="D446" s="8"/>
      <c r="E446" s="8"/>
      <c r="F446" s="8"/>
      <c r="G446" s="8"/>
      <c r="H446" s="9"/>
      <c r="I446" s="9"/>
      <c r="J446" s="9"/>
      <c r="K446" s="9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8"/>
      <c r="AK446" s="10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8"/>
      <c r="BE446" s="10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8"/>
      <c r="CB446" s="8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</row>
    <row r="447" ht="15.75" customHeight="1">
      <c r="A447" s="8"/>
      <c r="B447" s="9"/>
      <c r="C447" s="9"/>
      <c r="D447" s="8"/>
      <c r="E447" s="8"/>
      <c r="F447" s="8"/>
      <c r="G447" s="8"/>
      <c r="H447" s="9"/>
      <c r="I447" s="9"/>
      <c r="J447" s="9"/>
      <c r="K447" s="9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8"/>
      <c r="AK447" s="10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8"/>
      <c r="BE447" s="10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8"/>
      <c r="CB447" s="8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</row>
    <row r="448" ht="15.75" customHeight="1">
      <c r="A448" s="8"/>
      <c r="B448" s="9"/>
      <c r="C448" s="9"/>
      <c r="D448" s="8"/>
      <c r="E448" s="8"/>
      <c r="F448" s="8"/>
      <c r="G448" s="8"/>
      <c r="H448" s="9"/>
      <c r="I448" s="9"/>
      <c r="J448" s="9"/>
      <c r="K448" s="9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8"/>
      <c r="AK448" s="10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8"/>
      <c r="BE448" s="10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8"/>
      <c r="CB448" s="8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</row>
    <row r="449" ht="15.75" customHeight="1">
      <c r="A449" s="8"/>
      <c r="B449" s="9"/>
      <c r="C449" s="9"/>
      <c r="D449" s="8"/>
      <c r="E449" s="8"/>
      <c r="F449" s="8"/>
      <c r="G449" s="8"/>
      <c r="H449" s="9"/>
      <c r="I449" s="9"/>
      <c r="J449" s="9"/>
      <c r="K449" s="9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8"/>
      <c r="AK449" s="10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8"/>
      <c r="BE449" s="10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8"/>
      <c r="CB449" s="8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</row>
    <row r="450" ht="15.75" customHeight="1">
      <c r="A450" s="8"/>
      <c r="B450" s="9"/>
      <c r="C450" s="9"/>
      <c r="D450" s="8"/>
      <c r="E450" s="8"/>
      <c r="F450" s="8"/>
      <c r="G450" s="8"/>
      <c r="H450" s="9"/>
      <c r="I450" s="9"/>
      <c r="J450" s="9"/>
      <c r="K450" s="9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8"/>
      <c r="AK450" s="10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8"/>
      <c r="BE450" s="10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8"/>
      <c r="CB450" s="8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</row>
    <row r="451" ht="15.75" customHeight="1">
      <c r="A451" s="8"/>
      <c r="B451" s="9"/>
      <c r="C451" s="9"/>
      <c r="D451" s="8"/>
      <c r="E451" s="8"/>
      <c r="F451" s="8"/>
      <c r="G451" s="8"/>
      <c r="H451" s="9"/>
      <c r="I451" s="9"/>
      <c r="J451" s="9"/>
      <c r="K451" s="9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8"/>
      <c r="AK451" s="10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8"/>
      <c r="BE451" s="10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8"/>
      <c r="CB451" s="8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</row>
    <row r="452" ht="15.75" customHeight="1">
      <c r="A452" s="8"/>
      <c r="B452" s="9"/>
      <c r="C452" s="9"/>
      <c r="D452" s="8"/>
      <c r="E452" s="8"/>
      <c r="F452" s="8"/>
      <c r="G452" s="8"/>
      <c r="H452" s="9"/>
      <c r="I452" s="9"/>
      <c r="J452" s="9"/>
      <c r="K452" s="9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8"/>
      <c r="AK452" s="10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8"/>
      <c r="BE452" s="10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8"/>
      <c r="CB452" s="8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</row>
    <row r="453" ht="15.75" customHeight="1">
      <c r="A453" s="8"/>
      <c r="B453" s="9"/>
      <c r="C453" s="9"/>
      <c r="D453" s="8"/>
      <c r="E453" s="8"/>
      <c r="F453" s="8"/>
      <c r="G453" s="8"/>
      <c r="H453" s="9"/>
      <c r="I453" s="9"/>
      <c r="J453" s="9"/>
      <c r="K453" s="9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8"/>
      <c r="AK453" s="10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8"/>
      <c r="BE453" s="10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8"/>
      <c r="CB453" s="8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</row>
    <row r="454" ht="15.75" customHeight="1">
      <c r="A454" s="8"/>
      <c r="B454" s="9"/>
      <c r="C454" s="9"/>
      <c r="D454" s="8"/>
      <c r="E454" s="8"/>
      <c r="F454" s="8"/>
      <c r="G454" s="8"/>
      <c r="H454" s="9"/>
      <c r="I454" s="9"/>
      <c r="J454" s="9"/>
      <c r="K454" s="9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8"/>
      <c r="AK454" s="10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8"/>
      <c r="BE454" s="10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8"/>
      <c r="CB454" s="8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</row>
    <row r="455" ht="15.75" customHeight="1">
      <c r="A455" s="8"/>
      <c r="B455" s="9"/>
      <c r="C455" s="9"/>
      <c r="D455" s="8"/>
      <c r="E455" s="8"/>
      <c r="F455" s="8"/>
      <c r="G455" s="8"/>
      <c r="H455" s="9"/>
      <c r="I455" s="9"/>
      <c r="J455" s="9"/>
      <c r="K455" s="9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8"/>
      <c r="AK455" s="10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8"/>
      <c r="BE455" s="10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8"/>
      <c r="CB455" s="8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</row>
    <row r="456" ht="15.75" customHeight="1">
      <c r="A456" s="8"/>
      <c r="B456" s="9"/>
      <c r="C456" s="9"/>
      <c r="D456" s="8"/>
      <c r="E456" s="8"/>
      <c r="F456" s="8"/>
      <c r="G456" s="8"/>
      <c r="H456" s="9"/>
      <c r="I456" s="9"/>
      <c r="J456" s="9"/>
      <c r="K456" s="9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8"/>
      <c r="AK456" s="10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8"/>
      <c r="BE456" s="10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8"/>
      <c r="CB456" s="8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</row>
    <row r="457" ht="15.75" customHeight="1">
      <c r="A457" s="8"/>
      <c r="B457" s="9"/>
      <c r="C457" s="9"/>
      <c r="D457" s="8"/>
      <c r="E457" s="8"/>
      <c r="F457" s="8"/>
      <c r="G457" s="8"/>
      <c r="H457" s="9"/>
      <c r="I457" s="9"/>
      <c r="J457" s="9"/>
      <c r="K457" s="9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8"/>
      <c r="AK457" s="10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8"/>
      <c r="BE457" s="10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8"/>
      <c r="CB457" s="8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</row>
    <row r="458" ht="15.75" customHeight="1">
      <c r="A458" s="8"/>
      <c r="B458" s="9"/>
      <c r="C458" s="9"/>
      <c r="D458" s="8"/>
      <c r="E458" s="8"/>
      <c r="F458" s="8"/>
      <c r="G458" s="8"/>
      <c r="H458" s="9"/>
      <c r="I458" s="9"/>
      <c r="J458" s="9"/>
      <c r="K458" s="9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8"/>
      <c r="AK458" s="10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8"/>
      <c r="BE458" s="10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8"/>
      <c r="CB458" s="8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</row>
    <row r="459" ht="15.75" customHeight="1">
      <c r="A459" s="8"/>
      <c r="B459" s="9"/>
      <c r="C459" s="9"/>
      <c r="D459" s="8"/>
      <c r="E459" s="8"/>
      <c r="F459" s="8"/>
      <c r="G459" s="8"/>
      <c r="H459" s="9"/>
      <c r="I459" s="9"/>
      <c r="J459" s="9"/>
      <c r="K459" s="9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8"/>
      <c r="AK459" s="10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8"/>
      <c r="BE459" s="10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8"/>
      <c r="CB459" s="8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</row>
    <row r="460" ht="15.75" customHeight="1">
      <c r="A460" s="8"/>
      <c r="B460" s="9"/>
      <c r="C460" s="9"/>
      <c r="D460" s="8"/>
      <c r="E460" s="8"/>
      <c r="F460" s="8"/>
      <c r="G460" s="8"/>
      <c r="H460" s="9"/>
      <c r="I460" s="9"/>
      <c r="J460" s="9"/>
      <c r="K460" s="9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8"/>
      <c r="AK460" s="10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8"/>
      <c r="BE460" s="10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8"/>
      <c r="CB460" s="8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</row>
    <row r="461" ht="15.75" customHeight="1">
      <c r="A461" s="8"/>
      <c r="B461" s="9"/>
      <c r="C461" s="9"/>
      <c r="D461" s="8"/>
      <c r="E461" s="8"/>
      <c r="F461" s="8"/>
      <c r="G461" s="8"/>
      <c r="H461" s="9"/>
      <c r="I461" s="9"/>
      <c r="J461" s="9"/>
      <c r="K461" s="9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8"/>
      <c r="AK461" s="10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8"/>
      <c r="BE461" s="10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8"/>
      <c r="CB461" s="8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</row>
    <row r="462" ht="15.75" customHeight="1">
      <c r="A462" s="8"/>
      <c r="B462" s="9"/>
      <c r="C462" s="9"/>
      <c r="D462" s="8"/>
      <c r="E462" s="8"/>
      <c r="F462" s="8"/>
      <c r="G462" s="8"/>
      <c r="H462" s="9"/>
      <c r="I462" s="9"/>
      <c r="J462" s="9"/>
      <c r="K462" s="9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8"/>
      <c r="AK462" s="10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8"/>
      <c r="BE462" s="10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8"/>
      <c r="CB462" s="8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</row>
    <row r="463" ht="15.75" customHeight="1">
      <c r="A463" s="8"/>
      <c r="B463" s="9"/>
      <c r="C463" s="9"/>
      <c r="D463" s="8"/>
      <c r="E463" s="8"/>
      <c r="F463" s="8"/>
      <c r="G463" s="8"/>
      <c r="H463" s="9"/>
      <c r="I463" s="9"/>
      <c r="J463" s="9"/>
      <c r="K463" s="9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8"/>
      <c r="AK463" s="10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8"/>
      <c r="BE463" s="10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8"/>
      <c r="CB463" s="8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</row>
    <row r="464" ht="15.75" customHeight="1">
      <c r="A464" s="8"/>
      <c r="B464" s="9"/>
      <c r="C464" s="9"/>
      <c r="D464" s="8"/>
      <c r="E464" s="8"/>
      <c r="F464" s="8"/>
      <c r="G464" s="8"/>
      <c r="H464" s="9"/>
      <c r="I464" s="9"/>
      <c r="J464" s="9"/>
      <c r="K464" s="9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8"/>
      <c r="AK464" s="10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8"/>
      <c r="BE464" s="10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8"/>
      <c r="CB464" s="8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</row>
    <row r="465" ht="15.75" customHeight="1">
      <c r="A465" s="8"/>
      <c r="B465" s="9"/>
      <c r="C465" s="9"/>
      <c r="D465" s="8"/>
      <c r="E465" s="8"/>
      <c r="F465" s="8"/>
      <c r="G465" s="8"/>
      <c r="H465" s="9"/>
      <c r="I465" s="9"/>
      <c r="J465" s="9"/>
      <c r="K465" s="9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8"/>
      <c r="AK465" s="10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8"/>
      <c r="BE465" s="10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8"/>
      <c r="CB465" s="8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</row>
    <row r="466" ht="15.75" customHeight="1">
      <c r="A466" s="8"/>
      <c r="B466" s="9"/>
      <c r="C466" s="9"/>
      <c r="D466" s="8"/>
      <c r="E466" s="8"/>
      <c r="F466" s="8"/>
      <c r="G466" s="8"/>
      <c r="H466" s="9"/>
      <c r="I466" s="9"/>
      <c r="J466" s="9"/>
      <c r="K466" s="9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8"/>
      <c r="AK466" s="10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8"/>
      <c r="BE466" s="10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8"/>
      <c r="CB466" s="8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</row>
    <row r="467" ht="15.75" customHeight="1">
      <c r="A467" s="8"/>
      <c r="B467" s="9"/>
      <c r="C467" s="9"/>
      <c r="D467" s="8"/>
      <c r="E467" s="8"/>
      <c r="F467" s="8"/>
      <c r="G467" s="8"/>
      <c r="H467" s="9"/>
      <c r="I467" s="9"/>
      <c r="J467" s="9"/>
      <c r="K467" s="9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8"/>
      <c r="AK467" s="10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8"/>
      <c r="BE467" s="10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8"/>
      <c r="CB467" s="8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</row>
    <row r="468" ht="15.75" customHeight="1">
      <c r="A468" s="8"/>
      <c r="B468" s="9"/>
      <c r="C468" s="9"/>
      <c r="D468" s="8"/>
      <c r="E468" s="8"/>
      <c r="F468" s="8"/>
      <c r="G468" s="8"/>
      <c r="H468" s="9"/>
      <c r="I468" s="9"/>
      <c r="J468" s="9"/>
      <c r="K468" s="9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8"/>
      <c r="AK468" s="10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8"/>
      <c r="BE468" s="10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8"/>
      <c r="CB468" s="8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</row>
    <row r="469" ht="15.75" customHeight="1">
      <c r="A469" s="8"/>
      <c r="B469" s="9"/>
      <c r="C469" s="9"/>
      <c r="D469" s="8"/>
      <c r="E469" s="8"/>
      <c r="F469" s="8"/>
      <c r="G469" s="8"/>
      <c r="H469" s="9"/>
      <c r="I469" s="9"/>
      <c r="J469" s="9"/>
      <c r="K469" s="9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8"/>
      <c r="AK469" s="10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8"/>
      <c r="BE469" s="10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8"/>
      <c r="CB469" s="8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</row>
    <row r="470" ht="15.75" customHeight="1">
      <c r="A470" s="8"/>
      <c r="B470" s="9"/>
      <c r="C470" s="9"/>
      <c r="D470" s="8"/>
      <c r="E470" s="8"/>
      <c r="F470" s="8"/>
      <c r="G470" s="8"/>
      <c r="H470" s="9"/>
      <c r="I470" s="9"/>
      <c r="J470" s="9"/>
      <c r="K470" s="9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8"/>
      <c r="AK470" s="10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8"/>
      <c r="BE470" s="10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8"/>
      <c r="CB470" s="8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</row>
    <row r="471" ht="15.75" customHeight="1">
      <c r="A471" s="8"/>
      <c r="B471" s="9"/>
      <c r="C471" s="9"/>
      <c r="D471" s="8"/>
      <c r="E471" s="8"/>
      <c r="F471" s="8"/>
      <c r="G471" s="8"/>
      <c r="H471" s="9"/>
      <c r="I471" s="9"/>
      <c r="J471" s="9"/>
      <c r="K471" s="9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8"/>
      <c r="AK471" s="10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8"/>
      <c r="BE471" s="10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8"/>
      <c r="CB471" s="8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</row>
    <row r="472" ht="15.75" customHeight="1">
      <c r="A472" s="8"/>
      <c r="B472" s="9"/>
      <c r="C472" s="9"/>
      <c r="D472" s="8"/>
      <c r="E472" s="8"/>
      <c r="F472" s="8"/>
      <c r="G472" s="8"/>
      <c r="H472" s="9"/>
      <c r="I472" s="9"/>
      <c r="J472" s="9"/>
      <c r="K472" s="9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8"/>
      <c r="AK472" s="10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8"/>
      <c r="BE472" s="10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8"/>
      <c r="CB472" s="8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</row>
    <row r="473" ht="15.75" customHeight="1">
      <c r="A473" s="8"/>
      <c r="B473" s="9"/>
      <c r="C473" s="9"/>
      <c r="D473" s="8"/>
      <c r="E473" s="8"/>
      <c r="F473" s="8"/>
      <c r="G473" s="8"/>
      <c r="H473" s="9"/>
      <c r="I473" s="9"/>
      <c r="J473" s="9"/>
      <c r="K473" s="9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8"/>
      <c r="AK473" s="10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8"/>
      <c r="BE473" s="10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8"/>
      <c r="CB473" s="8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</row>
    <row r="474" ht="15.75" customHeight="1">
      <c r="A474" s="8"/>
      <c r="B474" s="9"/>
      <c r="C474" s="9"/>
      <c r="D474" s="8"/>
      <c r="E474" s="8"/>
      <c r="F474" s="8"/>
      <c r="G474" s="8"/>
      <c r="H474" s="9"/>
      <c r="I474" s="9"/>
      <c r="J474" s="9"/>
      <c r="K474" s="9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8"/>
      <c r="AK474" s="10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8"/>
      <c r="BE474" s="10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8"/>
      <c r="CB474" s="8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</row>
    <row r="475" ht="15.75" customHeight="1">
      <c r="A475" s="8"/>
      <c r="B475" s="9"/>
      <c r="C475" s="9"/>
      <c r="D475" s="8"/>
      <c r="E475" s="8"/>
      <c r="F475" s="8"/>
      <c r="G475" s="8"/>
      <c r="H475" s="9"/>
      <c r="I475" s="9"/>
      <c r="J475" s="9"/>
      <c r="K475" s="9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8"/>
      <c r="AK475" s="10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8"/>
      <c r="BE475" s="10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8"/>
      <c r="CB475" s="8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</row>
    <row r="476" ht="15.75" customHeight="1">
      <c r="A476" s="8"/>
      <c r="B476" s="9"/>
      <c r="C476" s="9"/>
      <c r="D476" s="8"/>
      <c r="E476" s="8"/>
      <c r="F476" s="8"/>
      <c r="G476" s="8"/>
      <c r="H476" s="9"/>
      <c r="I476" s="9"/>
      <c r="J476" s="9"/>
      <c r="K476" s="9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8"/>
      <c r="AK476" s="10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8"/>
      <c r="BE476" s="10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8"/>
      <c r="CB476" s="8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</row>
    <row r="477" ht="15.75" customHeight="1">
      <c r="A477" s="8"/>
      <c r="B477" s="9"/>
      <c r="C477" s="9"/>
      <c r="D477" s="8"/>
      <c r="E477" s="8"/>
      <c r="F477" s="8"/>
      <c r="G477" s="8"/>
      <c r="H477" s="9"/>
      <c r="I477" s="9"/>
      <c r="J477" s="9"/>
      <c r="K477" s="9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8"/>
      <c r="AK477" s="10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8"/>
      <c r="BE477" s="10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8"/>
      <c r="CB477" s="8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</row>
    <row r="478" ht="15.75" customHeight="1">
      <c r="A478" s="8"/>
      <c r="B478" s="9"/>
      <c r="C478" s="9"/>
      <c r="D478" s="8"/>
      <c r="E478" s="8"/>
      <c r="F478" s="8"/>
      <c r="G478" s="8"/>
      <c r="H478" s="9"/>
      <c r="I478" s="9"/>
      <c r="J478" s="9"/>
      <c r="K478" s="9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8"/>
      <c r="AK478" s="10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8"/>
      <c r="BE478" s="10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8"/>
      <c r="CB478" s="8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</row>
    <row r="479" ht="15.75" customHeight="1">
      <c r="A479" s="8"/>
      <c r="B479" s="9"/>
      <c r="C479" s="9"/>
      <c r="D479" s="8"/>
      <c r="E479" s="8"/>
      <c r="F479" s="8"/>
      <c r="G479" s="8"/>
      <c r="H479" s="9"/>
      <c r="I479" s="9"/>
      <c r="J479" s="9"/>
      <c r="K479" s="9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8"/>
      <c r="AK479" s="10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8"/>
      <c r="BE479" s="10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8"/>
      <c r="CB479" s="8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</row>
    <row r="480" ht="15.75" customHeight="1">
      <c r="A480" s="8"/>
      <c r="B480" s="9"/>
      <c r="C480" s="9"/>
      <c r="D480" s="8"/>
      <c r="E480" s="8"/>
      <c r="F480" s="8"/>
      <c r="G480" s="8"/>
      <c r="H480" s="9"/>
      <c r="I480" s="9"/>
      <c r="J480" s="9"/>
      <c r="K480" s="9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8"/>
      <c r="AK480" s="10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8"/>
      <c r="BE480" s="10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8"/>
      <c r="CB480" s="8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</row>
    <row r="481" ht="15.75" customHeight="1">
      <c r="A481" s="8"/>
      <c r="B481" s="9"/>
      <c r="C481" s="9"/>
      <c r="D481" s="8"/>
      <c r="E481" s="8"/>
      <c r="F481" s="8"/>
      <c r="G481" s="8"/>
      <c r="H481" s="9"/>
      <c r="I481" s="9"/>
      <c r="J481" s="9"/>
      <c r="K481" s="9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8"/>
      <c r="AK481" s="10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8"/>
      <c r="BE481" s="10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8"/>
      <c r="CB481" s="8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</row>
    <row r="482" ht="15.75" customHeight="1">
      <c r="A482" s="8"/>
      <c r="B482" s="9"/>
      <c r="C482" s="9"/>
      <c r="D482" s="8"/>
      <c r="E482" s="8"/>
      <c r="F482" s="8"/>
      <c r="G482" s="8"/>
      <c r="H482" s="9"/>
      <c r="I482" s="9"/>
      <c r="J482" s="9"/>
      <c r="K482" s="9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8"/>
      <c r="AK482" s="10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8"/>
      <c r="BE482" s="10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8"/>
      <c r="CB482" s="8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</row>
    <row r="483" ht="15.75" customHeight="1">
      <c r="A483" s="8"/>
      <c r="B483" s="9"/>
      <c r="C483" s="9"/>
      <c r="D483" s="8"/>
      <c r="E483" s="8"/>
      <c r="F483" s="8"/>
      <c r="G483" s="8"/>
      <c r="H483" s="9"/>
      <c r="I483" s="9"/>
      <c r="J483" s="9"/>
      <c r="K483" s="9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8"/>
      <c r="AK483" s="10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8"/>
      <c r="BE483" s="10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8"/>
      <c r="CB483" s="8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</row>
    <row r="484" ht="15.75" customHeight="1">
      <c r="A484" s="8"/>
      <c r="B484" s="9"/>
      <c r="C484" s="9"/>
      <c r="D484" s="8"/>
      <c r="E484" s="8"/>
      <c r="F484" s="8"/>
      <c r="G484" s="8"/>
      <c r="H484" s="9"/>
      <c r="I484" s="9"/>
      <c r="J484" s="9"/>
      <c r="K484" s="9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8"/>
      <c r="AK484" s="10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8"/>
      <c r="BE484" s="10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8"/>
      <c r="CB484" s="8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</row>
    <row r="485" ht="15.75" customHeight="1">
      <c r="A485" s="8"/>
      <c r="B485" s="9"/>
      <c r="C485" s="9"/>
      <c r="D485" s="8"/>
      <c r="E485" s="8"/>
      <c r="F485" s="8"/>
      <c r="G485" s="8"/>
      <c r="H485" s="9"/>
      <c r="I485" s="9"/>
      <c r="J485" s="9"/>
      <c r="K485" s="9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8"/>
      <c r="AK485" s="10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8"/>
      <c r="BE485" s="10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8"/>
      <c r="CB485" s="8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</row>
    <row r="486" ht="15.75" customHeight="1">
      <c r="A486" s="8"/>
      <c r="B486" s="9"/>
      <c r="C486" s="9"/>
      <c r="D486" s="8"/>
      <c r="E486" s="8"/>
      <c r="F486" s="8"/>
      <c r="G486" s="8"/>
      <c r="H486" s="9"/>
      <c r="I486" s="9"/>
      <c r="J486" s="9"/>
      <c r="K486" s="9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8"/>
      <c r="AK486" s="10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8"/>
      <c r="BE486" s="10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8"/>
      <c r="CB486" s="8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</row>
    <row r="487" ht="15.75" customHeight="1">
      <c r="A487" s="8"/>
      <c r="B487" s="9"/>
      <c r="C487" s="9"/>
      <c r="D487" s="8"/>
      <c r="E487" s="8"/>
      <c r="F487" s="8"/>
      <c r="G487" s="8"/>
      <c r="H487" s="9"/>
      <c r="I487" s="9"/>
      <c r="J487" s="9"/>
      <c r="K487" s="9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8"/>
      <c r="AK487" s="10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8"/>
      <c r="BE487" s="10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8"/>
      <c r="CB487" s="8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</row>
    <row r="488" ht="15.75" customHeight="1">
      <c r="A488" s="8"/>
      <c r="B488" s="9"/>
      <c r="C488" s="9"/>
      <c r="D488" s="8"/>
      <c r="E488" s="8"/>
      <c r="F488" s="8"/>
      <c r="G488" s="8"/>
      <c r="H488" s="9"/>
      <c r="I488" s="9"/>
      <c r="J488" s="9"/>
      <c r="K488" s="9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8"/>
      <c r="AK488" s="10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8"/>
      <c r="BE488" s="10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8"/>
      <c r="CB488" s="8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</row>
    <row r="489" ht="15.75" customHeight="1">
      <c r="A489" s="8"/>
      <c r="B489" s="9"/>
      <c r="C489" s="9"/>
      <c r="D489" s="8"/>
      <c r="E489" s="8"/>
      <c r="F489" s="8"/>
      <c r="G489" s="8"/>
      <c r="H489" s="9"/>
      <c r="I489" s="9"/>
      <c r="J489" s="9"/>
      <c r="K489" s="9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8"/>
      <c r="AK489" s="10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8"/>
      <c r="BE489" s="10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8"/>
      <c r="CB489" s="8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</row>
    <row r="490" ht="15.75" customHeight="1">
      <c r="A490" s="8"/>
      <c r="B490" s="9"/>
      <c r="C490" s="9"/>
      <c r="D490" s="8"/>
      <c r="E490" s="8"/>
      <c r="F490" s="8"/>
      <c r="G490" s="8"/>
      <c r="H490" s="9"/>
      <c r="I490" s="9"/>
      <c r="J490" s="9"/>
      <c r="K490" s="9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8"/>
      <c r="AK490" s="10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8"/>
      <c r="BE490" s="10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8"/>
      <c r="CB490" s="8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</row>
    <row r="491" ht="15.75" customHeight="1">
      <c r="A491" s="8"/>
      <c r="B491" s="9"/>
      <c r="C491" s="9"/>
      <c r="D491" s="8"/>
      <c r="E491" s="8"/>
      <c r="F491" s="8"/>
      <c r="G491" s="8"/>
      <c r="H491" s="9"/>
      <c r="I491" s="9"/>
      <c r="J491" s="9"/>
      <c r="K491" s="9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8"/>
      <c r="AK491" s="10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8"/>
      <c r="BE491" s="10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8"/>
      <c r="CB491" s="8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</row>
    <row r="492" ht="15.75" customHeight="1">
      <c r="A492" s="8"/>
      <c r="B492" s="9"/>
      <c r="C492" s="9"/>
      <c r="D492" s="8"/>
      <c r="E492" s="8"/>
      <c r="F492" s="8"/>
      <c r="G492" s="8"/>
      <c r="H492" s="9"/>
      <c r="I492" s="9"/>
      <c r="J492" s="9"/>
      <c r="K492" s="9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8"/>
      <c r="AK492" s="10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8"/>
      <c r="BE492" s="10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8"/>
      <c r="CB492" s="8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</row>
    <row r="493" ht="15.75" customHeight="1">
      <c r="A493" s="8"/>
      <c r="B493" s="9"/>
      <c r="C493" s="9"/>
      <c r="D493" s="8"/>
      <c r="E493" s="8"/>
      <c r="F493" s="8"/>
      <c r="G493" s="8"/>
      <c r="H493" s="9"/>
      <c r="I493" s="9"/>
      <c r="J493" s="9"/>
      <c r="K493" s="9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8"/>
      <c r="AK493" s="10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8"/>
      <c r="BE493" s="10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8"/>
      <c r="CB493" s="8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</row>
    <row r="494" ht="15.75" customHeight="1">
      <c r="A494" s="8"/>
      <c r="B494" s="9"/>
      <c r="C494" s="9"/>
      <c r="D494" s="8"/>
      <c r="E494" s="8"/>
      <c r="F494" s="8"/>
      <c r="G494" s="8"/>
      <c r="H494" s="9"/>
      <c r="I494" s="9"/>
      <c r="J494" s="9"/>
      <c r="K494" s="9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8"/>
      <c r="AK494" s="10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8"/>
      <c r="BE494" s="10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8"/>
      <c r="CB494" s="8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</row>
    <row r="495" ht="15.75" customHeight="1">
      <c r="A495" s="8"/>
      <c r="B495" s="9"/>
      <c r="C495" s="9"/>
      <c r="D495" s="8"/>
      <c r="E495" s="8"/>
      <c r="F495" s="8"/>
      <c r="G495" s="8"/>
      <c r="H495" s="9"/>
      <c r="I495" s="9"/>
      <c r="J495" s="9"/>
      <c r="K495" s="9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8"/>
      <c r="AK495" s="10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8"/>
      <c r="BE495" s="10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8"/>
      <c r="CB495" s="8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</row>
    <row r="496" ht="15.75" customHeight="1">
      <c r="A496" s="8"/>
      <c r="B496" s="9"/>
      <c r="C496" s="9"/>
      <c r="D496" s="8"/>
      <c r="E496" s="8"/>
      <c r="F496" s="8"/>
      <c r="G496" s="8"/>
      <c r="H496" s="9"/>
      <c r="I496" s="9"/>
      <c r="J496" s="9"/>
      <c r="K496" s="9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8"/>
      <c r="AK496" s="10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8"/>
      <c r="BE496" s="10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8"/>
      <c r="CB496" s="8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</row>
    <row r="497" ht="15.75" customHeight="1">
      <c r="A497" s="8"/>
      <c r="B497" s="9"/>
      <c r="C497" s="9"/>
      <c r="D497" s="8"/>
      <c r="E497" s="8"/>
      <c r="F497" s="8"/>
      <c r="G497" s="8"/>
      <c r="H497" s="9"/>
      <c r="I497" s="9"/>
      <c r="J497" s="9"/>
      <c r="K497" s="9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8"/>
      <c r="AK497" s="10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8"/>
      <c r="BE497" s="10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8"/>
      <c r="CB497" s="8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</row>
    <row r="498" ht="15.75" customHeight="1">
      <c r="A498" s="8"/>
      <c r="B498" s="9"/>
      <c r="C498" s="9"/>
      <c r="D498" s="8"/>
      <c r="E498" s="8"/>
      <c r="F498" s="8"/>
      <c r="G498" s="8"/>
      <c r="H498" s="9"/>
      <c r="I498" s="9"/>
      <c r="J498" s="9"/>
      <c r="K498" s="9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8"/>
      <c r="AK498" s="10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8"/>
      <c r="BE498" s="10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8"/>
      <c r="CB498" s="8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</row>
    <row r="499" ht="15.75" customHeight="1">
      <c r="A499" s="8"/>
      <c r="B499" s="9"/>
      <c r="C499" s="9"/>
      <c r="D499" s="8"/>
      <c r="E499" s="8"/>
      <c r="F499" s="8"/>
      <c r="G499" s="8"/>
      <c r="H499" s="9"/>
      <c r="I499" s="9"/>
      <c r="J499" s="9"/>
      <c r="K499" s="9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8"/>
      <c r="AK499" s="10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8"/>
      <c r="BE499" s="10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8"/>
      <c r="CB499" s="8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</row>
    <row r="500" ht="15.75" customHeight="1">
      <c r="A500" s="8"/>
      <c r="B500" s="9"/>
      <c r="C500" s="9"/>
      <c r="D500" s="8"/>
      <c r="E500" s="8"/>
      <c r="F500" s="8"/>
      <c r="G500" s="8"/>
      <c r="H500" s="9"/>
      <c r="I500" s="9"/>
      <c r="J500" s="9"/>
      <c r="K500" s="9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8"/>
      <c r="AK500" s="10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8"/>
      <c r="BE500" s="10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8"/>
      <c r="CB500" s="8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</row>
    <row r="501" ht="15.75" customHeight="1">
      <c r="A501" s="8"/>
      <c r="B501" s="9"/>
      <c r="C501" s="9"/>
      <c r="D501" s="8"/>
      <c r="E501" s="8"/>
      <c r="F501" s="8"/>
      <c r="G501" s="8"/>
      <c r="H501" s="9"/>
      <c r="I501" s="9"/>
      <c r="J501" s="9"/>
      <c r="K501" s="9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8"/>
      <c r="AK501" s="10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8"/>
      <c r="BE501" s="10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8"/>
      <c r="CB501" s="8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</row>
    <row r="502" ht="15.75" customHeight="1">
      <c r="A502" s="8"/>
      <c r="B502" s="9"/>
      <c r="C502" s="9"/>
      <c r="D502" s="8"/>
      <c r="E502" s="8"/>
      <c r="F502" s="8"/>
      <c r="G502" s="8"/>
      <c r="H502" s="9"/>
      <c r="I502" s="9"/>
      <c r="J502" s="9"/>
      <c r="K502" s="9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8"/>
      <c r="AK502" s="10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8"/>
      <c r="BE502" s="10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8"/>
      <c r="CB502" s="8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</row>
    <row r="503" ht="15.75" customHeight="1">
      <c r="A503" s="8"/>
      <c r="B503" s="9"/>
      <c r="C503" s="9"/>
      <c r="D503" s="8"/>
      <c r="E503" s="8"/>
      <c r="F503" s="8"/>
      <c r="G503" s="8"/>
      <c r="H503" s="9"/>
      <c r="I503" s="9"/>
      <c r="J503" s="9"/>
      <c r="K503" s="9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8"/>
      <c r="AK503" s="10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8"/>
      <c r="BE503" s="10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8"/>
      <c r="CB503" s="8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</row>
    <row r="504" ht="15.75" customHeight="1">
      <c r="A504" s="8"/>
      <c r="B504" s="9"/>
      <c r="C504" s="9"/>
      <c r="D504" s="8"/>
      <c r="E504" s="8"/>
      <c r="F504" s="8"/>
      <c r="G504" s="8"/>
      <c r="H504" s="9"/>
      <c r="I504" s="9"/>
      <c r="J504" s="9"/>
      <c r="K504" s="9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8"/>
      <c r="AK504" s="10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8"/>
      <c r="BE504" s="10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8"/>
      <c r="CB504" s="8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</row>
    <row r="505" ht="15.75" customHeight="1">
      <c r="A505" s="8"/>
      <c r="B505" s="9"/>
      <c r="C505" s="9"/>
      <c r="D505" s="8"/>
      <c r="E505" s="8"/>
      <c r="F505" s="8"/>
      <c r="G505" s="8"/>
      <c r="H505" s="9"/>
      <c r="I505" s="9"/>
      <c r="J505" s="9"/>
      <c r="K505" s="9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8"/>
      <c r="AK505" s="10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8"/>
      <c r="BE505" s="10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8"/>
      <c r="CB505" s="8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</row>
    <row r="506" ht="15.75" customHeight="1">
      <c r="A506" s="8"/>
      <c r="B506" s="9"/>
      <c r="C506" s="9"/>
      <c r="D506" s="8"/>
      <c r="E506" s="8"/>
      <c r="F506" s="8"/>
      <c r="G506" s="8"/>
      <c r="H506" s="9"/>
      <c r="I506" s="9"/>
      <c r="J506" s="9"/>
      <c r="K506" s="9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8"/>
      <c r="AK506" s="10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8"/>
      <c r="BE506" s="10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8"/>
      <c r="CB506" s="8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</row>
    <row r="507" ht="15.75" customHeight="1">
      <c r="A507" s="8"/>
      <c r="B507" s="9"/>
      <c r="C507" s="9"/>
      <c r="D507" s="8"/>
      <c r="E507" s="8"/>
      <c r="F507" s="8"/>
      <c r="G507" s="8"/>
      <c r="H507" s="9"/>
      <c r="I507" s="9"/>
      <c r="J507" s="9"/>
      <c r="K507" s="9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8"/>
      <c r="AK507" s="10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8"/>
      <c r="BE507" s="10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8"/>
      <c r="CB507" s="8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</row>
    <row r="508" ht="15.75" customHeight="1">
      <c r="A508" s="8"/>
      <c r="B508" s="9"/>
      <c r="C508" s="9"/>
      <c r="D508" s="8"/>
      <c r="E508" s="8"/>
      <c r="F508" s="8"/>
      <c r="G508" s="8"/>
      <c r="H508" s="9"/>
      <c r="I508" s="9"/>
      <c r="J508" s="9"/>
      <c r="K508" s="9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8"/>
      <c r="AK508" s="10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8"/>
      <c r="BE508" s="10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8"/>
      <c r="CB508" s="8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</row>
    <row r="509" ht="15.75" customHeight="1">
      <c r="A509" s="8"/>
      <c r="B509" s="9"/>
      <c r="C509" s="9"/>
      <c r="D509" s="8"/>
      <c r="E509" s="8"/>
      <c r="F509" s="8"/>
      <c r="G509" s="8"/>
      <c r="H509" s="9"/>
      <c r="I509" s="9"/>
      <c r="J509" s="9"/>
      <c r="K509" s="9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8"/>
      <c r="AK509" s="10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8"/>
      <c r="BE509" s="10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8"/>
      <c r="CB509" s="8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</row>
    <row r="510" ht="15.75" customHeight="1">
      <c r="A510" s="8"/>
      <c r="B510" s="9"/>
      <c r="C510" s="9"/>
      <c r="D510" s="8"/>
      <c r="E510" s="8"/>
      <c r="F510" s="8"/>
      <c r="G510" s="8"/>
      <c r="H510" s="9"/>
      <c r="I510" s="9"/>
      <c r="J510" s="9"/>
      <c r="K510" s="9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8"/>
      <c r="AK510" s="10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8"/>
      <c r="BE510" s="10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8"/>
      <c r="CB510" s="8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</row>
    <row r="511" ht="15.75" customHeight="1">
      <c r="A511" s="8"/>
      <c r="B511" s="9"/>
      <c r="C511" s="9"/>
      <c r="D511" s="8"/>
      <c r="E511" s="8"/>
      <c r="F511" s="8"/>
      <c r="G511" s="8"/>
      <c r="H511" s="9"/>
      <c r="I511" s="9"/>
      <c r="J511" s="9"/>
      <c r="K511" s="9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8"/>
      <c r="AK511" s="10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8"/>
      <c r="BE511" s="10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8"/>
      <c r="CB511" s="8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</row>
    <row r="512" ht="15.75" customHeight="1">
      <c r="A512" s="8"/>
      <c r="B512" s="9"/>
      <c r="C512" s="9"/>
      <c r="D512" s="8"/>
      <c r="E512" s="8"/>
      <c r="F512" s="8"/>
      <c r="G512" s="8"/>
      <c r="H512" s="9"/>
      <c r="I512" s="9"/>
      <c r="J512" s="9"/>
      <c r="K512" s="9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8"/>
      <c r="AK512" s="10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8"/>
      <c r="BE512" s="10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8"/>
      <c r="CB512" s="8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</row>
    <row r="513" ht="15.75" customHeight="1">
      <c r="A513" s="8"/>
      <c r="B513" s="9"/>
      <c r="C513" s="9"/>
      <c r="D513" s="8"/>
      <c r="E513" s="8"/>
      <c r="F513" s="8"/>
      <c r="G513" s="8"/>
      <c r="H513" s="9"/>
      <c r="I513" s="9"/>
      <c r="J513" s="9"/>
      <c r="K513" s="9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8"/>
      <c r="AK513" s="10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8"/>
      <c r="BE513" s="10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8"/>
      <c r="CB513" s="8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</row>
    <row r="514" ht="15.75" customHeight="1">
      <c r="A514" s="8"/>
      <c r="B514" s="9"/>
      <c r="C514" s="9"/>
      <c r="D514" s="8"/>
      <c r="E514" s="8"/>
      <c r="F514" s="8"/>
      <c r="G514" s="8"/>
      <c r="H514" s="9"/>
      <c r="I514" s="9"/>
      <c r="J514" s="9"/>
      <c r="K514" s="9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8"/>
      <c r="AK514" s="10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8"/>
      <c r="BE514" s="10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8"/>
      <c r="CB514" s="8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</row>
    <row r="515" ht="15.75" customHeight="1">
      <c r="A515" s="8"/>
      <c r="B515" s="9"/>
      <c r="C515" s="9"/>
      <c r="D515" s="8"/>
      <c r="E515" s="8"/>
      <c r="F515" s="8"/>
      <c r="G515" s="8"/>
      <c r="H515" s="9"/>
      <c r="I515" s="9"/>
      <c r="J515" s="9"/>
      <c r="K515" s="9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8"/>
      <c r="AK515" s="10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8"/>
      <c r="BE515" s="10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8"/>
      <c r="CB515" s="8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</row>
    <row r="516" ht="15.75" customHeight="1">
      <c r="A516" s="8"/>
      <c r="B516" s="9"/>
      <c r="C516" s="9"/>
      <c r="D516" s="8"/>
      <c r="E516" s="8"/>
      <c r="F516" s="8"/>
      <c r="G516" s="8"/>
      <c r="H516" s="9"/>
      <c r="I516" s="9"/>
      <c r="J516" s="9"/>
      <c r="K516" s="9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8"/>
      <c r="AK516" s="10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8"/>
      <c r="BE516" s="10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8"/>
      <c r="CB516" s="8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</row>
    <row r="517" ht="15.75" customHeight="1">
      <c r="A517" s="8"/>
      <c r="B517" s="9"/>
      <c r="C517" s="9"/>
      <c r="D517" s="8"/>
      <c r="E517" s="8"/>
      <c r="F517" s="8"/>
      <c r="G517" s="8"/>
      <c r="H517" s="9"/>
      <c r="I517" s="9"/>
      <c r="J517" s="9"/>
      <c r="K517" s="9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8"/>
      <c r="AK517" s="10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8"/>
      <c r="BE517" s="10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8"/>
      <c r="CB517" s="8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</row>
    <row r="518" ht="15.75" customHeight="1">
      <c r="A518" s="8"/>
      <c r="B518" s="9"/>
      <c r="C518" s="9"/>
      <c r="D518" s="8"/>
      <c r="E518" s="8"/>
      <c r="F518" s="8"/>
      <c r="G518" s="8"/>
      <c r="H518" s="9"/>
      <c r="I518" s="9"/>
      <c r="J518" s="9"/>
      <c r="K518" s="9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8"/>
      <c r="AK518" s="10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8"/>
      <c r="BE518" s="10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8"/>
      <c r="CB518" s="8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</row>
    <row r="519" ht="15.75" customHeight="1">
      <c r="A519" s="8"/>
      <c r="B519" s="9"/>
      <c r="C519" s="9"/>
      <c r="D519" s="8"/>
      <c r="E519" s="8"/>
      <c r="F519" s="8"/>
      <c r="G519" s="8"/>
      <c r="H519" s="9"/>
      <c r="I519" s="9"/>
      <c r="J519" s="9"/>
      <c r="K519" s="9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8"/>
      <c r="AK519" s="10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8"/>
      <c r="BE519" s="10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8"/>
      <c r="CB519" s="8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</row>
    <row r="520" ht="15.75" customHeight="1">
      <c r="A520" s="8"/>
      <c r="B520" s="9"/>
      <c r="C520" s="9"/>
      <c r="D520" s="8"/>
      <c r="E520" s="8"/>
      <c r="F520" s="8"/>
      <c r="G520" s="8"/>
      <c r="H520" s="9"/>
      <c r="I520" s="9"/>
      <c r="J520" s="9"/>
      <c r="K520" s="9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8"/>
      <c r="AK520" s="10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8"/>
      <c r="BE520" s="10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8"/>
      <c r="CB520" s="8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</row>
    <row r="521" ht="15.75" customHeight="1">
      <c r="A521" s="8"/>
      <c r="B521" s="9"/>
      <c r="C521" s="9"/>
      <c r="D521" s="8"/>
      <c r="E521" s="8"/>
      <c r="F521" s="8"/>
      <c r="G521" s="8"/>
      <c r="H521" s="9"/>
      <c r="I521" s="9"/>
      <c r="J521" s="9"/>
      <c r="K521" s="9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8"/>
      <c r="AK521" s="10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8"/>
      <c r="BE521" s="10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8"/>
      <c r="CB521" s="8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</row>
    <row r="522" ht="15.75" customHeight="1">
      <c r="A522" s="8"/>
      <c r="B522" s="9"/>
      <c r="C522" s="9"/>
      <c r="D522" s="8"/>
      <c r="E522" s="8"/>
      <c r="F522" s="8"/>
      <c r="G522" s="8"/>
      <c r="H522" s="9"/>
      <c r="I522" s="9"/>
      <c r="J522" s="9"/>
      <c r="K522" s="9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8"/>
      <c r="AK522" s="10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8"/>
      <c r="BE522" s="10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8"/>
      <c r="CB522" s="8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</row>
    <row r="523" ht="15.75" customHeight="1">
      <c r="A523" s="8"/>
      <c r="B523" s="9"/>
      <c r="C523" s="9"/>
      <c r="D523" s="8"/>
      <c r="E523" s="8"/>
      <c r="F523" s="8"/>
      <c r="G523" s="8"/>
      <c r="H523" s="9"/>
      <c r="I523" s="9"/>
      <c r="J523" s="9"/>
      <c r="K523" s="9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8"/>
      <c r="AK523" s="10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8"/>
      <c r="BE523" s="10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8"/>
      <c r="CB523" s="8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</row>
    <row r="524" ht="15.75" customHeight="1">
      <c r="A524" s="8"/>
      <c r="B524" s="9"/>
      <c r="C524" s="9"/>
      <c r="D524" s="8"/>
      <c r="E524" s="8"/>
      <c r="F524" s="8"/>
      <c r="G524" s="8"/>
      <c r="H524" s="9"/>
      <c r="I524" s="9"/>
      <c r="J524" s="9"/>
      <c r="K524" s="9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8"/>
      <c r="AK524" s="10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8"/>
      <c r="BE524" s="10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8"/>
      <c r="CB524" s="8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</row>
    <row r="525" ht="15.75" customHeight="1">
      <c r="A525" s="8"/>
      <c r="B525" s="9"/>
      <c r="C525" s="9"/>
      <c r="D525" s="8"/>
      <c r="E525" s="8"/>
      <c r="F525" s="8"/>
      <c r="G525" s="8"/>
      <c r="H525" s="9"/>
      <c r="I525" s="9"/>
      <c r="J525" s="9"/>
      <c r="K525" s="9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8"/>
      <c r="AK525" s="10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8"/>
      <c r="BE525" s="10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8"/>
      <c r="CB525" s="8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</row>
    <row r="526" ht="15.75" customHeight="1">
      <c r="A526" s="8"/>
      <c r="B526" s="9"/>
      <c r="C526" s="9"/>
      <c r="D526" s="8"/>
      <c r="E526" s="8"/>
      <c r="F526" s="8"/>
      <c r="G526" s="8"/>
      <c r="H526" s="9"/>
      <c r="I526" s="9"/>
      <c r="J526" s="9"/>
      <c r="K526" s="9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8"/>
      <c r="AK526" s="10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8"/>
      <c r="BE526" s="10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8"/>
      <c r="CB526" s="8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</row>
    <row r="527" ht="15.75" customHeight="1">
      <c r="A527" s="8"/>
      <c r="B527" s="9"/>
      <c r="C527" s="9"/>
      <c r="D527" s="8"/>
      <c r="E527" s="8"/>
      <c r="F527" s="8"/>
      <c r="G527" s="8"/>
      <c r="H527" s="9"/>
      <c r="I527" s="9"/>
      <c r="J527" s="9"/>
      <c r="K527" s="9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8"/>
      <c r="AK527" s="10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8"/>
      <c r="BE527" s="10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8"/>
      <c r="CB527" s="8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</row>
    <row r="528" ht="15.75" customHeight="1">
      <c r="A528" s="8"/>
      <c r="B528" s="9"/>
      <c r="C528" s="9"/>
      <c r="D528" s="8"/>
      <c r="E528" s="8"/>
      <c r="F528" s="8"/>
      <c r="G528" s="8"/>
      <c r="H528" s="9"/>
      <c r="I528" s="9"/>
      <c r="J528" s="9"/>
      <c r="K528" s="9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8"/>
      <c r="AK528" s="10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8"/>
      <c r="BE528" s="10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8"/>
      <c r="CB528" s="8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</row>
    <row r="529" ht="15.75" customHeight="1">
      <c r="A529" s="8"/>
      <c r="B529" s="9"/>
      <c r="C529" s="9"/>
      <c r="D529" s="8"/>
      <c r="E529" s="8"/>
      <c r="F529" s="8"/>
      <c r="G529" s="8"/>
      <c r="H529" s="9"/>
      <c r="I529" s="9"/>
      <c r="J529" s="9"/>
      <c r="K529" s="9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8"/>
      <c r="AK529" s="10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8"/>
      <c r="BE529" s="10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8"/>
      <c r="CB529" s="8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</row>
    <row r="530" ht="15.75" customHeight="1">
      <c r="A530" s="8"/>
      <c r="B530" s="9"/>
      <c r="C530" s="9"/>
      <c r="D530" s="8"/>
      <c r="E530" s="8"/>
      <c r="F530" s="8"/>
      <c r="G530" s="8"/>
      <c r="H530" s="9"/>
      <c r="I530" s="9"/>
      <c r="J530" s="9"/>
      <c r="K530" s="9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8"/>
      <c r="AK530" s="10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8"/>
      <c r="BE530" s="10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8"/>
      <c r="CB530" s="8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</row>
    <row r="531" ht="15.75" customHeight="1">
      <c r="A531" s="8"/>
      <c r="B531" s="9"/>
      <c r="C531" s="9"/>
      <c r="D531" s="8"/>
      <c r="E531" s="8"/>
      <c r="F531" s="8"/>
      <c r="G531" s="8"/>
      <c r="H531" s="9"/>
      <c r="I531" s="9"/>
      <c r="J531" s="9"/>
      <c r="K531" s="9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8"/>
      <c r="AK531" s="10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8"/>
      <c r="BE531" s="10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8"/>
      <c r="CB531" s="8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</row>
    <row r="532" ht="15.75" customHeight="1">
      <c r="A532" s="8"/>
      <c r="B532" s="9"/>
      <c r="C532" s="9"/>
      <c r="D532" s="8"/>
      <c r="E532" s="8"/>
      <c r="F532" s="8"/>
      <c r="G532" s="8"/>
      <c r="H532" s="9"/>
      <c r="I532" s="9"/>
      <c r="J532" s="9"/>
      <c r="K532" s="9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8"/>
      <c r="AK532" s="10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8"/>
      <c r="BE532" s="10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8"/>
      <c r="CB532" s="8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</row>
    <row r="533" ht="15.75" customHeight="1">
      <c r="A533" s="8"/>
      <c r="B533" s="9"/>
      <c r="C533" s="9"/>
      <c r="D533" s="8"/>
      <c r="E533" s="8"/>
      <c r="F533" s="8"/>
      <c r="G533" s="8"/>
      <c r="H533" s="9"/>
      <c r="I533" s="9"/>
      <c r="J533" s="9"/>
      <c r="K533" s="9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8"/>
      <c r="AK533" s="10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8"/>
      <c r="BE533" s="10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8"/>
      <c r="CB533" s="8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</row>
    <row r="534" ht="15.75" customHeight="1">
      <c r="A534" s="8"/>
      <c r="B534" s="9"/>
      <c r="C534" s="9"/>
      <c r="D534" s="8"/>
      <c r="E534" s="8"/>
      <c r="F534" s="8"/>
      <c r="G534" s="8"/>
      <c r="H534" s="9"/>
      <c r="I534" s="9"/>
      <c r="J534" s="9"/>
      <c r="K534" s="9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8"/>
      <c r="AK534" s="10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8"/>
      <c r="BE534" s="10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8"/>
      <c r="CB534" s="8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</row>
    <row r="535" ht="15.75" customHeight="1">
      <c r="A535" s="8"/>
      <c r="B535" s="9"/>
      <c r="C535" s="9"/>
      <c r="D535" s="8"/>
      <c r="E535" s="8"/>
      <c r="F535" s="8"/>
      <c r="G535" s="8"/>
      <c r="H535" s="9"/>
      <c r="I535" s="9"/>
      <c r="J535" s="9"/>
      <c r="K535" s="9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8"/>
      <c r="AK535" s="10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8"/>
      <c r="BE535" s="10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8"/>
      <c r="CB535" s="8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</row>
    <row r="536" ht="15.75" customHeight="1">
      <c r="A536" s="8"/>
      <c r="B536" s="9"/>
      <c r="C536" s="9"/>
      <c r="D536" s="8"/>
      <c r="E536" s="8"/>
      <c r="F536" s="8"/>
      <c r="G536" s="8"/>
      <c r="H536" s="9"/>
      <c r="I536" s="9"/>
      <c r="J536" s="9"/>
      <c r="K536" s="9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8"/>
      <c r="AK536" s="10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8"/>
      <c r="BE536" s="10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8"/>
      <c r="CB536" s="8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</row>
    <row r="537" ht="15.75" customHeight="1">
      <c r="A537" s="8"/>
      <c r="B537" s="9"/>
      <c r="C537" s="9"/>
      <c r="D537" s="8"/>
      <c r="E537" s="8"/>
      <c r="F537" s="8"/>
      <c r="G537" s="8"/>
      <c r="H537" s="9"/>
      <c r="I537" s="9"/>
      <c r="J537" s="9"/>
      <c r="K537" s="9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8"/>
      <c r="AK537" s="10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8"/>
      <c r="BE537" s="10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8"/>
      <c r="CB537" s="8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</row>
    <row r="538" ht="15.75" customHeight="1">
      <c r="A538" s="8"/>
      <c r="B538" s="9"/>
      <c r="C538" s="9"/>
      <c r="D538" s="8"/>
      <c r="E538" s="8"/>
      <c r="F538" s="8"/>
      <c r="G538" s="8"/>
      <c r="H538" s="9"/>
      <c r="I538" s="9"/>
      <c r="J538" s="9"/>
      <c r="K538" s="9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8"/>
      <c r="AK538" s="10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8"/>
      <c r="BE538" s="10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8"/>
      <c r="CB538" s="8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</row>
    <row r="539" ht="15.75" customHeight="1">
      <c r="A539" s="8"/>
      <c r="B539" s="9"/>
      <c r="C539" s="9"/>
      <c r="D539" s="8"/>
      <c r="E539" s="8"/>
      <c r="F539" s="8"/>
      <c r="G539" s="8"/>
      <c r="H539" s="9"/>
      <c r="I539" s="9"/>
      <c r="J539" s="9"/>
      <c r="K539" s="9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8"/>
      <c r="AK539" s="10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8"/>
      <c r="BE539" s="10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8"/>
      <c r="CB539" s="8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</row>
    <row r="540" ht="15.75" customHeight="1">
      <c r="A540" s="8"/>
      <c r="B540" s="9"/>
      <c r="C540" s="9"/>
      <c r="D540" s="8"/>
      <c r="E540" s="8"/>
      <c r="F540" s="8"/>
      <c r="G540" s="8"/>
      <c r="H540" s="9"/>
      <c r="I540" s="9"/>
      <c r="J540" s="9"/>
      <c r="K540" s="9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8"/>
      <c r="AK540" s="10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8"/>
      <c r="BE540" s="10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8"/>
      <c r="CB540" s="8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</row>
    <row r="541" ht="15.75" customHeight="1">
      <c r="A541" s="8"/>
      <c r="B541" s="9"/>
      <c r="C541" s="9"/>
      <c r="D541" s="8"/>
      <c r="E541" s="8"/>
      <c r="F541" s="8"/>
      <c r="G541" s="8"/>
      <c r="H541" s="9"/>
      <c r="I541" s="9"/>
      <c r="J541" s="9"/>
      <c r="K541" s="9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8"/>
      <c r="AK541" s="10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8"/>
      <c r="BE541" s="10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8"/>
      <c r="CB541" s="8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</row>
    <row r="542" ht="15.75" customHeight="1">
      <c r="A542" s="8"/>
      <c r="B542" s="9"/>
      <c r="C542" s="9"/>
      <c r="D542" s="8"/>
      <c r="E542" s="8"/>
      <c r="F542" s="8"/>
      <c r="G542" s="8"/>
      <c r="H542" s="9"/>
      <c r="I542" s="9"/>
      <c r="J542" s="9"/>
      <c r="K542" s="9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8"/>
      <c r="AK542" s="10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8"/>
      <c r="BE542" s="10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8"/>
      <c r="CB542" s="8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</row>
    <row r="543" ht="15.75" customHeight="1">
      <c r="A543" s="8"/>
      <c r="B543" s="9"/>
      <c r="C543" s="9"/>
      <c r="D543" s="8"/>
      <c r="E543" s="8"/>
      <c r="F543" s="8"/>
      <c r="G543" s="8"/>
      <c r="H543" s="9"/>
      <c r="I543" s="9"/>
      <c r="J543" s="9"/>
      <c r="K543" s="9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8"/>
      <c r="AK543" s="10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8"/>
      <c r="BE543" s="10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8"/>
      <c r="CB543" s="8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</row>
    <row r="544" ht="15.75" customHeight="1">
      <c r="A544" s="8"/>
      <c r="B544" s="9"/>
      <c r="C544" s="9"/>
      <c r="D544" s="8"/>
      <c r="E544" s="8"/>
      <c r="F544" s="8"/>
      <c r="G544" s="8"/>
      <c r="H544" s="9"/>
      <c r="I544" s="9"/>
      <c r="J544" s="9"/>
      <c r="K544" s="9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8"/>
      <c r="AK544" s="10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8"/>
      <c r="BE544" s="10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8"/>
      <c r="CB544" s="8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</row>
    <row r="545" ht="15.75" customHeight="1">
      <c r="A545" s="8"/>
      <c r="B545" s="9"/>
      <c r="C545" s="9"/>
      <c r="D545" s="8"/>
      <c r="E545" s="8"/>
      <c r="F545" s="8"/>
      <c r="G545" s="8"/>
      <c r="H545" s="9"/>
      <c r="I545" s="9"/>
      <c r="J545" s="9"/>
      <c r="K545" s="9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8"/>
      <c r="AK545" s="10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8"/>
      <c r="BE545" s="10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8"/>
      <c r="CB545" s="8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</row>
    <row r="546" ht="15.75" customHeight="1">
      <c r="A546" s="8"/>
      <c r="B546" s="9"/>
      <c r="C546" s="9"/>
      <c r="D546" s="8"/>
      <c r="E546" s="8"/>
      <c r="F546" s="8"/>
      <c r="G546" s="8"/>
      <c r="H546" s="9"/>
      <c r="I546" s="9"/>
      <c r="J546" s="9"/>
      <c r="K546" s="9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8"/>
      <c r="AK546" s="10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8"/>
      <c r="BE546" s="10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8"/>
      <c r="CB546" s="8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</row>
    <row r="547" ht="15.75" customHeight="1">
      <c r="A547" s="8"/>
      <c r="B547" s="9"/>
      <c r="C547" s="9"/>
      <c r="D547" s="8"/>
      <c r="E547" s="8"/>
      <c r="F547" s="8"/>
      <c r="G547" s="8"/>
      <c r="H547" s="9"/>
      <c r="I547" s="9"/>
      <c r="J547" s="9"/>
      <c r="K547" s="9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8"/>
      <c r="AK547" s="10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8"/>
      <c r="BE547" s="10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8"/>
      <c r="CB547" s="8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</row>
    <row r="548" ht="15.75" customHeight="1">
      <c r="A548" s="8"/>
      <c r="B548" s="9"/>
      <c r="C548" s="9"/>
      <c r="D548" s="8"/>
      <c r="E548" s="8"/>
      <c r="F548" s="8"/>
      <c r="G548" s="8"/>
      <c r="H548" s="9"/>
      <c r="I548" s="9"/>
      <c r="J548" s="9"/>
      <c r="K548" s="9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8"/>
      <c r="AK548" s="10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8"/>
      <c r="BE548" s="10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8"/>
      <c r="CB548" s="8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</row>
    <row r="549" ht="15.75" customHeight="1">
      <c r="A549" s="8"/>
      <c r="B549" s="9"/>
      <c r="C549" s="9"/>
      <c r="D549" s="8"/>
      <c r="E549" s="8"/>
      <c r="F549" s="8"/>
      <c r="G549" s="8"/>
      <c r="H549" s="9"/>
      <c r="I549" s="9"/>
      <c r="J549" s="9"/>
      <c r="K549" s="9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8"/>
      <c r="AK549" s="10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8"/>
      <c r="BE549" s="10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8"/>
      <c r="CB549" s="8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</row>
    <row r="550" ht="15.75" customHeight="1">
      <c r="A550" s="8"/>
      <c r="B550" s="9"/>
      <c r="C550" s="9"/>
      <c r="D550" s="8"/>
      <c r="E550" s="8"/>
      <c r="F550" s="8"/>
      <c r="G550" s="8"/>
      <c r="H550" s="9"/>
      <c r="I550" s="9"/>
      <c r="J550" s="9"/>
      <c r="K550" s="9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8"/>
      <c r="AK550" s="10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8"/>
      <c r="BE550" s="10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8"/>
      <c r="CB550" s="8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</row>
    <row r="551" ht="15.75" customHeight="1">
      <c r="A551" s="8"/>
      <c r="B551" s="9"/>
      <c r="C551" s="9"/>
      <c r="D551" s="8"/>
      <c r="E551" s="8"/>
      <c r="F551" s="8"/>
      <c r="G551" s="8"/>
      <c r="H551" s="9"/>
      <c r="I551" s="9"/>
      <c r="J551" s="9"/>
      <c r="K551" s="9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8"/>
      <c r="AK551" s="10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8"/>
      <c r="BE551" s="10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8"/>
      <c r="CB551" s="8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</row>
    <row r="552" ht="15.75" customHeight="1">
      <c r="A552" s="8"/>
      <c r="B552" s="9"/>
      <c r="C552" s="9"/>
      <c r="D552" s="8"/>
      <c r="E552" s="8"/>
      <c r="F552" s="8"/>
      <c r="G552" s="8"/>
      <c r="H552" s="9"/>
      <c r="I552" s="9"/>
      <c r="J552" s="9"/>
      <c r="K552" s="9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8"/>
      <c r="AK552" s="10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8"/>
      <c r="BE552" s="10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8"/>
      <c r="CB552" s="8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</row>
    <row r="553" ht="15.75" customHeight="1">
      <c r="A553" s="8"/>
      <c r="B553" s="9"/>
      <c r="C553" s="9"/>
      <c r="D553" s="8"/>
      <c r="E553" s="8"/>
      <c r="F553" s="8"/>
      <c r="G553" s="8"/>
      <c r="H553" s="9"/>
      <c r="I553" s="9"/>
      <c r="J553" s="9"/>
      <c r="K553" s="9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8"/>
      <c r="AK553" s="10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8"/>
      <c r="BE553" s="10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8"/>
      <c r="CB553" s="8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</row>
    <row r="554" ht="15.75" customHeight="1">
      <c r="A554" s="8"/>
      <c r="B554" s="9"/>
      <c r="C554" s="9"/>
      <c r="D554" s="8"/>
      <c r="E554" s="8"/>
      <c r="F554" s="8"/>
      <c r="G554" s="8"/>
      <c r="H554" s="9"/>
      <c r="I554" s="9"/>
      <c r="J554" s="9"/>
      <c r="K554" s="9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8"/>
      <c r="AK554" s="10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8"/>
      <c r="BE554" s="10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8"/>
      <c r="CB554" s="8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</row>
    <row r="555" ht="15.75" customHeight="1">
      <c r="A555" s="8"/>
      <c r="B555" s="9"/>
      <c r="C555" s="9"/>
      <c r="D555" s="8"/>
      <c r="E555" s="8"/>
      <c r="F555" s="8"/>
      <c r="G555" s="8"/>
      <c r="H555" s="9"/>
      <c r="I555" s="9"/>
      <c r="J555" s="9"/>
      <c r="K555" s="9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8"/>
      <c r="AK555" s="10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8"/>
      <c r="BE555" s="10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8"/>
      <c r="CB555" s="8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</row>
    <row r="556" ht="15.75" customHeight="1">
      <c r="A556" s="8"/>
      <c r="B556" s="9"/>
      <c r="C556" s="9"/>
      <c r="D556" s="8"/>
      <c r="E556" s="8"/>
      <c r="F556" s="8"/>
      <c r="G556" s="8"/>
      <c r="H556" s="9"/>
      <c r="I556" s="9"/>
      <c r="J556" s="9"/>
      <c r="K556" s="9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8"/>
      <c r="AK556" s="10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8"/>
      <c r="BE556" s="10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8"/>
      <c r="CB556" s="8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</row>
    <row r="557" ht="15.75" customHeight="1">
      <c r="A557" s="8"/>
      <c r="B557" s="9"/>
      <c r="C557" s="9"/>
      <c r="D557" s="8"/>
      <c r="E557" s="8"/>
      <c r="F557" s="8"/>
      <c r="G557" s="8"/>
      <c r="H557" s="9"/>
      <c r="I557" s="9"/>
      <c r="J557" s="9"/>
      <c r="K557" s="9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8"/>
      <c r="AK557" s="10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8"/>
      <c r="BE557" s="10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8"/>
      <c r="CB557" s="8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</row>
    <row r="558" ht="15.75" customHeight="1">
      <c r="A558" s="8"/>
      <c r="B558" s="9"/>
      <c r="C558" s="9"/>
      <c r="D558" s="8"/>
      <c r="E558" s="8"/>
      <c r="F558" s="8"/>
      <c r="G558" s="8"/>
      <c r="H558" s="9"/>
      <c r="I558" s="9"/>
      <c r="J558" s="9"/>
      <c r="K558" s="9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8"/>
      <c r="AK558" s="10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8"/>
      <c r="BE558" s="10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8"/>
      <c r="CB558" s="8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</row>
    <row r="559" ht="15.75" customHeight="1">
      <c r="A559" s="8"/>
      <c r="B559" s="9"/>
      <c r="C559" s="9"/>
      <c r="D559" s="8"/>
      <c r="E559" s="8"/>
      <c r="F559" s="8"/>
      <c r="G559" s="8"/>
      <c r="H559" s="9"/>
      <c r="I559" s="9"/>
      <c r="J559" s="9"/>
      <c r="K559" s="9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8"/>
      <c r="AK559" s="10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8"/>
      <c r="BE559" s="10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8"/>
      <c r="CB559" s="8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</row>
    <row r="560" ht="15.75" customHeight="1">
      <c r="A560" s="8"/>
      <c r="B560" s="9"/>
      <c r="C560" s="9"/>
      <c r="D560" s="8"/>
      <c r="E560" s="8"/>
      <c r="F560" s="8"/>
      <c r="G560" s="8"/>
      <c r="H560" s="9"/>
      <c r="I560" s="9"/>
      <c r="J560" s="9"/>
      <c r="K560" s="9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8"/>
      <c r="AK560" s="10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8"/>
      <c r="BE560" s="10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8"/>
      <c r="CB560" s="8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</row>
    <row r="561" ht="15.75" customHeight="1">
      <c r="A561" s="8"/>
      <c r="B561" s="9"/>
      <c r="C561" s="9"/>
      <c r="D561" s="8"/>
      <c r="E561" s="8"/>
      <c r="F561" s="8"/>
      <c r="G561" s="8"/>
      <c r="H561" s="9"/>
      <c r="I561" s="9"/>
      <c r="J561" s="9"/>
      <c r="K561" s="9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8"/>
      <c r="AK561" s="10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8"/>
      <c r="BE561" s="10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8"/>
      <c r="CB561" s="8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</row>
    <row r="562" ht="15.75" customHeight="1">
      <c r="A562" s="8"/>
      <c r="B562" s="9"/>
      <c r="C562" s="9"/>
      <c r="D562" s="8"/>
      <c r="E562" s="8"/>
      <c r="F562" s="8"/>
      <c r="G562" s="8"/>
      <c r="H562" s="9"/>
      <c r="I562" s="9"/>
      <c r="J562" s="9"/>
      <c r="K562" s="9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8"/>
      <c r="AK562" s="10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8"/>
      <c r="BE562" s="10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8"/>
      <c r="CB562" s="8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</row>
    <row r="563" ht="15.75" customHeight="1">
      <c r="A563" s="8"/>
      <c r="B563" s="9"/>
      <c r="C563" s="9"/>
      <c r="D563" s="8"/>
      <c r="E563" s="8"/>
      <c r="F563" s="8"/>
      <c r="G563" s="8"/>
      <c r="H563" s="9"/>
      <c r="I563" s="9"/>
      <c r="J563" s="9"/>
      <c r="K563" s="9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8"/>
      <c r="AK563" s="10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8"/>
      <c r="BE563" s="10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8"/>
      <c r="CB563" s="8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</row>
    <row r="564" ht="15.75" customHeight="1">
      <c r="A564" s="8"/>
      <c r="B564" s="9"/>
      <c r="C564" s="9"/>
      <c r="D564" s="8"/>
      <c r="E564" s="8"/>
      <c r="F564" s="8"/>
      <c r="G564" s="8"/>
      <c r="H564" s="9"/>
      <c r="I564" s="9"/>
      <c r="J564" s="9"/>
      <c r="K564" s="9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8"/>
      <c r="AK564" s="10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8"/>
      <c r="BE564" s="10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8"/>
      <c r="CB564" s="8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</row>
    <row r="565" ht="15.75" customHeight="1">
      <c r="A565" s="8"/>
      <c r="B565" s="9"/>
      <c r="C565" s="9"/>
      <c r="D565" s="8"/>
      <c r="E565" s="8"/>
      <c r="F565" s="8"/>
      <c r="G565" s="8"/>
      <c r="H565" s="9"/>
      <c r="I565" s="9"/>
      <c r="J565" s="9"/>
      <c r="K565" s="9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8"/>
      <c r="AK565" s="10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8"/>
      <c r="BE565" s="10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8"/>
      <c r="CB565" s="8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</row>
    <row r="566" ht="15.75" customHeight="1">
      <c r="A566" s="8"/>
      <c r="B566" s="9"/>
      <c r="C566" s="9"/>
      <c r="D566" s="8"/>
      <c r="E566" s="8"/>
      <c r="F566" s="8"/>
      <c r="G566" s="8"/>
      <c r="H566" s="9"/>
      <c r="I566" s="9"/>
      <c r="J566" s="9"/>
      <c r="K566" s="9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8"/>
      <c r="AK566" s="10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8"/>
      <c r="BE566" s="10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8"/>
      <c r="CB566" s="8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</row>
    <row r="567" ht="15.75" customHeight="1">
      <c r="A567" s="8"/>
      <c r="B567" s="9"/>
      <c r="C567" s="9"/>
      <c r="D567" s="8"/>
      <c r="E567" s="8"/>
      <c r="F567" s="8"/>
      <c r="G567" s="8"/>
      <c r="H567" s="9"/>
      <c r="I567" s="9"/>
      <c r="J567" s="9"/>
      <c r="K567" s="9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8"/>
      <c r="AK567" s="10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8"/>
      <c r="BE567" s="10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8"/>
      <c r="CB567" s="8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</row>
    <row r="568" ht="15.75" customHeight="1">
      <c r="A568" s="8"/>
      <c r="B568" s="9"/>
      <c r="C568" s="9"/>
      <c r="D568" s="8"/>
      <c r="E568" s="8"/>
      <c r="F568" s="8"/>
      <c r="G568" s="8"/>
      <c r="H568" s="9"/>
      <c r="I568" s="9"/>
      <c r="J568" s="9"/>
      <c r="K568" s="9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8"/>
      <c r="AK568" s="10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8"/>
      <c r="BE568" s="10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8"/>
      <c r="CB568" s="8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</row>
    <row r="569" ht="15.75" customHeight="1">
      <c r="A569" s="8"/>
      <c r="B569" s="9"/>
      <c r="C569" s="9"/>
      <c r="D569" s="8"/>
      <c r="E569" s="8"/>
      <c r="F569" s="8"/>
      <c r="G569" s="8"/>
      <c r="H569" s="9"/>
      <c r="I569" s="9"/>
      <c r="J569" s="9"/>
      <c r="K569" s="9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8"/>
      <c r="AK569" s="10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8"/>
      <c r="BE569" s="10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8"/>
      <c r="CB569" s="8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</row>
    <row r="570" ht="15.75" customHeight="1">
      <c r="A570" s="8"/>
      <c r="B570" s="9"/>
      <c r="C570" s="9"/>
      <c r="D570" s="8"/>
      <c r="E570" s="8"/>
      <c r="F570" s="8"/>
      <c r="G570" s="8"/>
      <c r="H570" s="9"/>
      <c r="I570" s="9"/>
      <c r="J570" s="9"/>
      <c r="K570" s="9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8"/>
      <c r="AK570" s="10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8"/>
      <c r="BE570" s="10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8"/>
      <c r="CB570" s="8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</row>
    <row r="571" ht="15.75" customHeight="1">
      <c r="A571" s="8"/>
      <c r="B571" s="9"/>
      <c r="C571" s="9"/>
      <c r="D571" s="8"/>
      <c r="E571" s="8"/>
      <c r="F571" s="8"/>
      <c r="G571" s="8"/>
      <c r="H571" s="9"/>
      <c r="I571" s="9"/>
      <c r="J571" s="9"/>
      <c r="K571" s="9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8"/>
      <c r="AK571" s="10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8"/>
      <c r="BE571" s="10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8"/>
      <c r="CB571" s="8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</row>
    <row r="572" ht="15.75" customHeight="1">
      <c r="A572" s="8"/>
      <c r="B572" s="9"/>
      <c r="C572" s="9"/>
      <c r="D572" s="8"/>
      <c r="E572" s="8"/>
      <c r="F572" s="8"/>
      <c r="G572" s="8"/>
      <c r="H572" s="9"/>
      <c r="I572" s="9"/>
      <c r="J572" s="9"/>
      <c r="K572" s="9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8"/>
      <c r="AK572" s="10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8"/>
      <c r="BE572" s="10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8"/>
      <c r="CB572" s="8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</row>
    <row r="573" ht="15.75" customHeight="1">
      <c r="A573" s="8"/>
      <c r="B573" s="9"/>
      <c r="C573" s="9"/>
      <c r="D573" s="8"/>
      <c r="E573" s="8"/>
      <c r="F573" s="8"/>
      <c r="G573" s="8"/>
      <c r="H573" s="9"/>
      <c r="I573" s="9"/>
      <c r="J573" s="9"/>
      <c r="K573" s="9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8"/>
      <c r="AK573" s="10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8"/>
      <c r="BE573" s="10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8"/>
      <c r="CB573" s="8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</row>
    <row r="574" ht="15.75" customHeight="1">
      <c r="A574" s="8"/>
      <c r="B574" s="9"/>
      <c r="C574" s="9"/>
      <c r="D574" s="8"/>
      <c r="E574" s="8"/>
      <c r="F574" s="8"/>
      <c r="G574" s="8"/>
      <c r="H574" s="9"/>
      <c r="I574" s="9"/>
      <c r="J574" s="9"/>
      <c r="K574" s="9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8"/>
      <c r="AK574" s="10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8"/>
      <c r="BE574" s="10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8"/>
      <c r="CB574" s="8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</row>
    <row r="575" ht="15.75" customHeight="1">
      <c r="A575" s="8"/>
      <c r="B575" s="9"/>
      <c r="C575" s="9"/>
      <c r="D575" s="8"/>
      <c r="E575" s="8"/>
      <c r="F575" s="8"/>
      <c r="G575" s="8"/>
      <c r="H575" s="9"/>
      <c r="I575" s="9"/>
      <c r="J575" s="9"/>
      <c r="K575" s="9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8"/>
      <c r="AK575" s="10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8"/>
      <c r="BE575" s="10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8"/>
      <c r="CB575" s="8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</row>
    <row r="576" ht="15.75" customHeight="1">
      <c r="A576" s="8"/>
      <c r="B576" s="9"/>
      <c r="C576" s="9"/>
      <c r="D576" s="8"/>
      <c r="E576" s="8"/>
      <c r="F576" s="8"/>
      <c r="G576" s="8"/>
      <c r="H576" s="9"/>
      <c r="I576" s="9"/>
      <c r="J576" s="9"/>
      <c r="K576" s="9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8"/>
      <c r="AK576" s="10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8"/>
      <c r="BE576" s="10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8"/>
      <c r="CB576" s="8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</row>
    <row r="577" ht="15.75" customHeight="1">
      <c r="A577" s="8"/>
      <c r="B577" s="9"/>
      <c r="C577" s="9"/>
      <c r="D577" s="8"/>
      <c r="E577" s="8"/>
      <c r="F577" s="8"/>
      <c r="G577" s="8"/>
      <c r="H577" s="9"/>
      <c r="I577" s="9"/>
      <c r="J577" s="9"/>
      <c r="K577" s="9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8"/>
      <c r="AK577" s="10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8"/>
      <c r="BE577" s="10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8"/>
      <c r="CB577" s="8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</row>
    <row r="578" ht="15.75" customHeight="1">
      <c r="A578" s="8"/>
      <c r="B578" s="9"/>
      <c r="C578" s="9"/>
      <c r="D578" s="8"/>
      <c r="E578" s="8"/>
      <c r="F578" s="8"/>
      <c r="G578" s="8"/>
      <c r="H578" s="9"/>
      <c r="I578" s="9"/>
      <c r="J578" s="9"/>
      <c r="K578" s="9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8"/>
      <c r="AK578" s="10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8"/>
      <c r="BE578" s="10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8"/>
      <c r="CB578" s="8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</row>
    <row r="579" ht="15.75" customHeight="1">
      <c r="A579" s="8"/>
      <c r="B579" s="9"/>
      <c r="C579" s="9"/>
      <c r="D579" s="8"/>
      <c r="E579" s="8"/>
      <c r="F579" s="8"/>
      <c r="G579" s="8"/>
      <c r="H579" s="9"/>
      <c r="I579" s="9"/>
      <c r="J579" s="9"/>
      <c r="K579" s="9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8"/>
      <c r="AK579" s="10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8"/>
      <c r="BE579" s="10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8"/>
      <c r="CB579" s="8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</row>
    <row r="580" ht="15.75" customHeight="1">
      <c r="A580" s="305" t="s">
        <v>231</v>
      </c>
      <c r="B580" s="2"/>
      <c r="C580" s="3"/>
      <c r="D580" s="4"/>
      <c r="E580" s="4"/>
      <c r="F580" s="6"/>
      <c r="G580" s="8"/>
      <c r="H580" s="9"/>
      <c r="I580" s="9"/>
      <c r="J580" s="9"/>
      <c r="K580" s="9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8"/>
      <c r="AK580" s="10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8"/>
      <c r="BE580" s="10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8"/>
      <c r="CB580" s="8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</row>
    <row r="581" ht="15.75" customHeight="1">
      <c r="A581" s="12" t="s">
        <v>4</v>
      </c>
      <c r="B581" s="13"/>
      <c r="C581" s="30"/>
      <c r="D581" s="15"/>
      <c r="E581" s="15"/>
      <c r="F581" s="16"/>
      <c r="G581" s="8"/>
      <c r="H581" s="9"/>
      <c r="I581" s="9"/>
      <c r="J581" s="9"/>
      <c r="K581" s="9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8"/>
      <c r="AK581" s="10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8"/>
      <c r="BE581" s="10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8"/>
      <c r="CB581" s="8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</row>
    <row r="582" ht="15.75" customHeight="1">
      <c r="A582" s="12" t="s">
        <v>6</v>
      </c>
      <c r="B582" s="13"/>
      <c r="C582" s="30"/>
      <c r="D582" s="15"/>
      <c r="E582" s="15"/>
      <c r="F582" s="16"/>
      <c r="G582" s="8"/>
      <c r="H582" s="9"/>
      <c r="I582" s="9"/>
      <c r="J582" s="9"/>
      <c r="K582" s="9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8"/>
      <c r="AK582" s="10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8"/>
      <c r="BE582" s="10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8"/>
      <c r="CB582" s="8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</row>
    <row r="583" ht="15.75" customHeight="1">
      <c r="A583" s="12" t="s">
        <v>8</v>
      </c>
      <c r="B583" s="13"/>
      <c r="C583" s="30"/>
      <c r="D583" s="15"/>
      <c r="E583" s="15"/>
      <c r="F583" s="16"/>
      <c r="G583" s="8"/>
      <c r="H583" s="9"/>
      <c r="I583" s="9"/>
      <c r="J583" s="9"/>
      <c r="K583" s="9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8"/>
      <c r="AK583" s="10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8"/>
      <c r="BE583" s="10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8"/>
      <c r="CB583" s="8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</row>
    <row r="584" ht="15.75" customHeight="1">
      <c r="A584" s="12" t="s">
        <v>10</v>
      </c>
      <c r="B584" s="13"/>
      <c r="C584" s="306"/>
      <c r="D584" s="15"/>
      <c r="E584" s="15"/>
      <c r="F584" s="16"/>
      <c r="G584" s="22"/>
      <c r="H584" s="9"/>
      <c r="I584" s="9"/>
      <c r="J584" s="9"/>
      <c r="K584" s="9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8"/>
      <c r="AK584" s="10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8"/>
      <c r="BE584" s="10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8"/>
      <c r="CB584" s="8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</row>
    <row r="585" ht="15.75" customHeight="1">
      <c r="A585" s="23" t="s">
        <v>11</v>
      </c>
      <c r="B585" s="24"/>
      <c r="C585" s="25"/>
      <c r="D585" s="26"/>
      <c r="E585" s="26"/>
      <c r="F585" s="27"/>
      <c r="G585" s="28"/>
      <c r="H585" s="9"/>
      <c r="I585" s="9"/>
      <c r="J585" s="9"/>
      <c r="K585" s="9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8"/>
      <c r="AK585" s="10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8"/>
      <c r="BE585" s="10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8"/>
      <c r="CB585" s="8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</row>
    <row r="586" ht="15.75" customHeight="1">
      <c r="A586" s="22"/>
      <c r="B586" s="31"/>
      <c r="C586" s="32"/>
      <c r="D586" s="22"/>
      <c r="E586" s="22"/>
      <c r="F586" s="34"/>
      <c r="G586" s="28"/>
      <c r="H586" s="36">
        <v>1.0</v>
      </c>
      <c r="I586" s="37">
        <v>2.0</v>
      </c>
      <c r="J586" s="37">
        <v>3.0</v>
      </c>
      <c r="K586" s="37"/>
      <c r="L586" s="37">
        <v>4.0</v>
      </c>
      <c r="M586" s="39"/>
      <c r="N586" s="40"/>
      <c r="O586" s="41">
        <v>1.0</v>
      </c>
      <c r="P586" s="42">
        <v>2.0</v>
      </c>
      <c r="Q586" s="42">
        <v>3.0</v>
      </c>
      <c r="R586" s="42">
        <v>4.0</v>
      </c>
      <c r="S586" s="42">
        <v>5.0</v>
      </c>
      <c r="T586" s="42">
        <v>6.0</v>
      </c>
      <c r="U586" s="42">
        <v>7.0</v>
      </c>
      <c r="V586" s="42">
        <v>8.0</v>
      </c>
      <c r="W586" s="42">
        <v>9.0</v>
      </c>
      <c r="X586" s="42">
        <v>10.0</v>
      </c>
      <c r="Y586" s="42">
        <v>11.0</v>
      </c>
      <c r="Z586" s="42">
        <v>12.0</v>
      </c>
      <c r="AA586" s="42">
        <v>13.0</v>
      </c>
      <c r="AB586" s="42">
        <v>14.0</v>
      </c>
      <c r="AC586" s="42">
        <v>15.0</v>
      </c>
      <c r="AD586" s="42">
        <v>16.0</v>
      </c>
      <c r="AE586" s="45">
        <v>17.0</v>
      </c>
      <c r="AF586" s="45"/>
      <c r="AG586" s="45"/>
      <c r="AH586" s="45"/>
      <c r="AI586" s="45"/>
      <c r="AJ586" s="43"/>
      <c r="AK586" s="44"/>
      <c r="AL586" s="45">
        <v>1.0</v>
      </c>
      <c r="AM586" s="45">
        <v>2.0</v>
      </c>
      <c r="AN586" s="45">
        <v>3.0</v>
      </c>
      <c r="AO586" s="45">
        <v>4.0</v>
      </c>
      <c r="AP586" s="45">
        <v>5.0</v>
      </c>
      <c r="AQ586" s="45">
        <v>6.0</v>
      </c>
      <c r="AR586" s="45">
        <v>7.0</v>
      </c>
      <c r="AS586" s="45">
        <v>8.0</v>
      </c>
      <c r="AT586" s="45">
        <v>9.0</v>
      </c>
      <c r="AU586" s="45">
        <v>10.0</v>
      </c>
      <c r="AV586" s="45">
        <v>11.0</v>
      </c>
      <c r="AW586" s="45">
        <v>12.0</v>
      </c>
      <c r="AX586" s="45">
        <v>13.0</v>
      </c>
      <c r="AY586" s="45">
        <v>14.0</v>
      </c>
      <c r="AZ586" s="45">
        <v>15.0</v>
      </c>
      <c r="BA586" s="45">
        <v>16.0</v>
      </c>
      <c r="BB586" s="45">
        <v>17.0</v>
      </c>
      <c r="BC586" s="45">
        <v>18.0</v>
      </c>
      <c r="BD586" s="43"/>
      <c r="BE586" s="44"/>
      <c r="BF586" s="45">
        <v>1.0</v>
      </c>
      <c r="BG586" s="45">
        <v>2.0</v>
      </c>
      <c r="BH586" s="45">
        <v>3.0</v>
      </c>
      <c r="BI586" s="45">
        <v>4.0</v>
      </c>
      <c r="BJ586" s="45">
        <v>5.0</v>
      </c>
      <c r="BK586" s="45">
        <v>6.0</v>
      </c>
      <c r="BL586" s="45">
        <v>7.0</v>
      </c>
      <c r="BM586" s="45">
        <v>8.0</v>
      </c>
      <c r="BN586" s="45">
        <v>9.0</v>
      </c>
      <c r="BO586" s="45">
        <v>10.0</v>
      </c>
      <c r="BP586" s="45">
        <v>11.0</v>
      </c>
      <c r="BQ586" s="45">
        <v>12.0</v>
      </c>
      <c r="BR586" s="45">
        <v>13.0</v>
      </c>
      <c r="BS586" s="45">
        <v>14.0</v>
      </c>
      <c r="BT586" s="45">
        <v>15.0</v>
      </c>
      <c r="BU586" s="45">
        <v>16.0</v>
      </c>
      <c r="BV586" s="45">
        <v>17.0</v>
      </c>
      <c r="BW586" s="45">
        <v>18.0</v>
      </c>
      <c r="BX586" s="45">
        <v>19.0</v>
      </c>
      <c r="BY586" s="45">
        <v>20.0</v>
      </c>
      <c r="BZ586" s="45">
        <v>21.0</v>
      </c>
      <c r="CA586" s="43"/>
      <c r="CB586" s="43"/>
      <c r="CC586" s="45">
        <v>1.0</v>
      </c>
      <c r="CD586" s="45">
        <v>2.0</v>
      </c>
      <c r="CE586" s="45">
        <v>3.0</v>
      </c>
      <c r="CF586" s="45">
        <v>4.0</v>
      </c>
      <c r="CG586" s="45">
        <v>5.0</v>
      </c>
      <c r="CH586" s="45">
        <v>6.0</v>
      </c>
      <c r="CI586" s="45">
        <v>7.0</v>
      </c>
      <c r="CJ586" s="45">
        <v>8.0</v>
      </c>
      <c r="CK586" s="45">
        <v>9.0</v>
      </c>
      <c r="CL586" s="45">
        <v>10.0</v>
      </c>
      <c r="CM586" s="46"/>
      <c r="CN586" s="46"/>
    </row>
    <row r="587" ht="78.75" customHeight="1">
      <c r="A587" s="47"/>
      <c r="B587" s="45"/>
      <c r="C587" s="42"/>
      <c r="D587" s="48" t="s">
        <v>15</v>
      </c>
      <c r="E587" s="49" t="s">
        <v>17</v>
      </c>
      <c r="F587" s="51" t="s">
        <v>18</v>
      </c>
      <c r="G587" s="52" t="s">
        <v>19</v>
      </c>
      <c r="H587" s="307">
        <v>45537.0</v>
      </c>
      <c r="I587" s="308">
        <v>45538.0</v>
      </c>
      <c r="J587" s="308">
        <v>45539.0</v>
      </c>
      <c r="K587" s="308"/>
      <c r="L587" s="308">
        <v>45540.0</v>
      </c>
      <c r="M587" s="309" t="s">
        <v>232</v>
      </c>
      <c r="N587" s="310" t="s">
        <v>233</v>
      </c>
      <c r="O587" s="311">
        <v>45566.0</v>
      </c>
      <c r="P587" s="312">
        <v>45568.0</v>
      </c>
      <c r="Q587" s="312">
        <v>45569.0</v>
      </c>
      <c r="R587" s="312">
        <v>45572.0</v>
      </c>
      <c r="S587" s="312">
        <v>45573.0</v>
      </c>
      <c r="T587" s="312">
        <v>45574.0</v>
      </c>
      <c r="U587" s="312">
        <v>45575.0</v>
      </c>
      <c r="V587" s="312">
        <v>45579.0</v>
      </c>
      <c r="W587" s="312">
        <v>45580.0</v>
      </c>
      <c r="X587" s="312">
        <v>45581.0</v>
      </c>
      <c r="Y587" s="312">
        <v>45582.0</v>
      </c>
      <c r="Z587" s="312">
        <v>45583.0</v>
      </c>
      <c r="AA587" s="312">
        <v>45586.0</v>
      </c>
      <c r="AB587" s="312">
        <v>45587.0</v>
      </c>
      <c r="AC587" s="312">
        <v>45588.0</v>
      </c>
      <c r="AD587" s="312">
        <v>45589.0</v>
      </c>
      <c r="AE587" s="313">
        <v>45590.0</v>
      </c>
      <c r="AF587" s="313"/>
      <c r="AG587" s="313"/>
      <c r="AH587" s="313"/>
      <c r="AI587" s="313"/>
      <c r="AJ587" s="314" t="s">
        <v>234</v>
      </c>
      <c r="AK587" s="315" t="s">
        <v>235</v>
      </c>
      <c r="AL587" s="316">
        <v>45600.0</v>
      </c>
      <c r="AM587" s="316">
        <v>45601.0</v>
      </c>
      <c r="AN587" s="316">
        <v>45602.0</v>
      </c>
      <c r="AO587" s="316">
        <v>45603.0</v>
      </c>
      <c r="AP587" s="316">
        <v>45604.0</v>
      </c>
      <c r="AQ587" s="316">
        <v>45607.0</v>
      </c>
      <c r="AR587" s="316">
        <v>45608.0</v>
      </c>
      <c r="AS587" s="316">
        <v>45609.0</v>
      </c>
      <c r="AT587" s="316">
        <v>45610.0</v>
      </c>
      <c r="AU587" s="316">
        <v>45611.0</v>
      </c>
      <c r="AV587" s="316">
        <v>45614.0</v>
      </c>
      <c r="AW587" s="316">
        <v>45615.0</v>
      </c>
      <c r="AX587" s="316">
        <v>45616.0</v>
      </c>
      <c r="AY587" s="316">
        <v>45617.0</v>
      </c>
      <c r="AZ587" s="316">
        <v>45618.0</v>
      </c>
      <c r="BA587" s="316">
        <v>45621.0</v>
      </c>
      <c r="BB587" s="316">
        <v>45622.0</v>
      </c>
      <c r="BC587" s="316">
        <v>45623.0</v>
      </c>
      <c r="BD587" s="317" t="s">
        <v>236</v>
      </c>
      <c r="BE587" s="318" t="s">
        <v>237</v>
      </c>
      <c r="BF587" s="316">
        <v>45628.0</v>
      </c>
      <c r="BG587" s="316">
        <v>45629.0</v>
      </c>
      <c r="BH587" s="316">
        <v>45630.0</v>
      </c>
      <c r="BI587" s="316">
        <v>45631.0</v>
      </c>
      <c r="BJ587" s="316">
        <v>45632.0</v>
      </c>
      <c r="BK587" s="316">
        <v>45635.0</v>
      </c>
      <c r="BL587" s="316">
        <v>45636.0</v>
      </c>
      <c r="BM587" s="316">
        <v>45637.0</v>
      </c>
      <c r="BN587" s="316">
        <v>45638.0</v>
      </c>
      <c r="BO587" s="316">
        <v>45639.0</v>
      </c>
      <c r="BP587" s="316">
        <v>45642.0</v>
      </c>
      <c r="BQ587" s="316">
        <v>45643.0</v>
      </c>
      <c r="BR587" s="316">
        <v>45644.0</v>
      </c>
      <c r="BS587" s="316">
        <v>45645.0</v>
      </c>
      <c r="BT587" s="316">
        <v>45646.0</v>
      </c>
      <c r="BU587" s="316">
        <v>45649.0</v>
      </c>
      <c r="BV587" s="316">
        <v>45650.0</v>
      </c>
      <c r="BW587" s="316">
        <v>45652.0</v>
      </c>
      <c r="BX587" s="316">
        <v>45653.0</v>
      </c>
      <c r="BY587" s="316">
        <v>45656.0</v>
      </c>
      <c r="BZ587" s="316">
        <v>45657.0</v>
      </c>
      <c r="CA587" s="319" t="s">
        <v>30</v>
      </c>
      <c r="CB587" s="320" t="s">
        <v>238</v>
      </c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9" t="s">
        <v>30</v>
      </c>
      <c r="CN587" s="71" t="s">
        <v>32</v>
      </c>
    </row>
    <row r="588" ht="15.75" customHeight="1">
      <c r="A588" s="75" t="s">
        <v>478</v>
      </c>
      <c r="B588" s="76" t="s">
        <v>40</v>
      </c>
      <c r="C588" s="77" t="s">
        <v>41</v>
      </c>
      <c r="D588" s="85">
        <f>SUM(M588+AJ588+BD588+CA588+CM588)</f>
        <v>0</v>
      </c>
      <c r="E588" s="88"/>
      <c r="F588" s="90"/>
      <c r="G588" s="91"/>
      <c r="H588" s="321">
        <f t="shared" ref="H588:J588" si="77">SUM(H589:H625)</f>
        <v>0</v>
      </c>
      <c r="I588" s="322">
        <f t="shared" si="77"/>
        <v>0</v>
      </c>
      <c r="J588" s="322">
        <f t="shared" si="77"/>
        <v>0</v>
      </c>
      <c r="K588" s="322"/>
      <c r="L588" s="322">
        <f>SUM(L589:L625)</f>
        <v>0</v>
      </c>
      <c r="M588" s="108">
        <f>COUNTIF(H588:L588,"&gt;0")</f>
        <v>0</v>
      </c>
      <c r="N588" s="323">
        <f>COUNTIF(H588:L588,"&gt;0")</f>
        <v>0</v>
      </c>
      <c r="O588" s="321">
        <f t="shared" ref="O588:AE588" si="78">SUM(O589:O625)</f>
        <v>0</v>
      </c>
      <c r="P588" s="322">
        <f t="shared" si="78"/>
        <v>0</v>
      </c>
      <c r="Q588" s="322">
        <f t="shared" si="78"/>
        <v>0</v>
      </c>
      <c r="R588" s="322">
        <f t="shared" si="78"/>
        <v>0</v>
      </c>
      <c r="S588" s="322">
        <f t="shared" si="78"/>
        <v>0</v>
      </c>
      <c r="T588" s="322">
        <f t="shared" si="78"/>
        <v>0</v>
      </c>
      <c r="U588" s="322">
        <f t="shared" si="78"/>
        <v>0</v>
      </c>
      <c r="V588" s="322">
        <f t="shared" si="78"/>
        <v>0</v>
      </c>
      <c r="W588" s="322">
        <f t="shared" si="78"/>
        <v>0</v>
      </c>
      <c r="X588" s="322">
        <f t="shared" si="78"/>
        <v>0</v>
      </c>
      <c r="Y588" s="322">
        <f t="shared" si="78"/>
        <v>0</v>
      </c>
      <c r="Z588" s="322">
        <f t="shared" si="78"/>
        <v>0</v>
      </c>
      <c r="AA588" s="322">
        <f t="shared" si="78"/>
        <v>0</v>
      </c>
      <c r="AB588" s="322">
        <f t="shared" si="78"/>
        <v>0</v>
      </c>
      <c r="AC588" s="322">
        <f t="shared" si="78"/>
        <v>0</v>
      </c>
      <c r="AD588" s="322">
        <f t="shared" si="78"/>
        <v>0</v>
      </c>
      <c r="AE588" s="322">
        <f t="shared" si="78"/>
        <v>0</v>
      </c>
      <c r="AF588" s="322"/>
      <c r="AG588" s="322"/>
      <c r="AH588" s="322"/>
      <c r="AI588" s="322"/>
      <c r="AJ588" s="108">
        <f>COUNTIF(O588:AE588,"&gt;0")</f>
        <v>0</v>
      </c>
      <c r="AK588" s="111">
        <f>SUM(M588+AJ588)</f>
        <v>0</v>
      </c>
      <c r="AL588" s="113">
        <f t="shared" ref="AL588:BC588" si="79">SUM(AL589:AL625)</f>
        <v>0</v>
      </c>
      <c r="AM588" s="117">
        <f t="shared" si="79"/>
        <v>0</v>
      </c>
      <c r="AN588" s="117">
        <f t="shared" si="79"/>
        <v>0</v>
      </c>
      <c r="AO588" s="117">
        <f t="shared" si="79"/>
        <v>0</v>
      </c>
      <c r="AP588" s="117">
        <f t="shared" si="79"/>
        <v>0</v>
      </c>
      <c r="AQ588" s="117">
        <f t="shared" si="79"/>
        <v>0</v>
      </c>
      <c r="AR588" s="117">
        <f t="shared" si="79"/>
        <v>0</v>
      </c>
      <c r="AS588" s="117">
        <f t="shared" si="79"/>
        <v>0</v>
      </c>
      <c r="AT588" s="117">
        <f t="shared" si="79"/>
        <v>0</v>
      </c>
      <c r="AU588" s="117">
        <f t="shared" si="79"/>
        <v>0</v>
      </c>
      <c r="AV588" s="117">
        <f t="shared" si="79"/>
        <v>0</v>
      </c>
      <c r="AW588" s="117">
        <f t="shared" si="79"/>
        <v>0</v>
      </c>
      <c r="AX588" s="117">
        <f t="shared" si="79"/>
        <v>0</v>
      </c>
      <c r="AY588" s="117">
        <f t="shared" si="79"/>
        <v>0</v>
      </c>
      <c r="AZ588" s="117">
        <f t="shared" si="79"/>
        <v>0</v>
      </c>
      <c r="BA588" s="117">
        <f t="shared" si="79"/>
        <v>0</v>
      </c>
      <c r="BB588" s="117">
        <f t="shared" si="79"/>
        <v>0</v>
      </c>
      <c r="BC588" s="117">
        <f t="shared" si="79"/>
        <v>0</v>
      </c>
      <c r="BD588" s="43">
        <f>COUNTIF(AL588:BC588,"&gt;0")</f>
        <v>0</v>
      </c>
      <c r="BE588" s="44">
        <f>SUM(AK588+BD588)</f>
        <v>0</v>
      </c>
      <c r="BF588" s="117">
        <f t="shared" ref="BF588:BZ588" si="80">SUM(BF589:BF625)</f>
        <v>0</v>
      </c>
      <c r="BG588" s="117">
        <f t="shared" si="80"/>
        <v>0</v>
      </c>
      <c r="BH588" s="117">
        <f t="shared" si="80"/>
        <v>0</v>
      </c>
      <c r="BI588" s="117">
        <f t="shared" si="80"/>
        <v>0</v>
      </c>
      <c r="BJ588" s="117">
        <f t="shared" si="80"/>
        <v>0</v>
      </c>
      <c r="BK588" s="117">
        <f t="shared" si="80"/>
        <v>0</v>
      </c>
      <c r="BL588" s="117">
        <f t="shared" si="80"/>
        <v>0</v>
      </c>
      <c r="BM588" s="117">
        <f t="shared" si="80"/>
        <v>0</v>
      </c>
      <c r="BN588" s="117">
        <f t="shared" si="80"/>
        <v>0</v>
      </c>
      <c r="BO588" s="117">
        <f t="shared" si="80"/>
        <v>0</v>
      </c>
      <c r="BP588" s="117">
        <f t="shared" si="80"/>
        <v>0</v>
      </c>
      <c r="BQ588" s="117">
        <f t="shared" si="80"/>
        <v>0</v>
      </c>
      <c r="BR588" s="117">
        <f t="shared" si="80"/>
        <v>0</v>
      </c>
      <c r="BS588" s="117">
        <f t="shared" si="80"/>
        <v>0</v>
      </c>
      <c r="BT588" s="117">
        <f t="shared" si="80"/>
        <v>0</v>
      </c>
      <c r="BU588" s="117">
        <f t="shared" si="80"/>
        <v>0</v>
      </c>
      <c r="BV588" s="117">
        <f t="shared" si="80"/>
        <v>0</v>
      </c>
      <c r="BW588" s="117">
        <f t="shared" si="80"/>
        <v>0</v>
      </c>
      <c r="BX588" s="117">
        <f t="shared" si="80"/>
        <v>0</v>
      </c>
      <c r="BY588" s="117">
        <f t="shared" si="80"/>
        <v>0</v>
      </c>
      <c r="BZ588" s="117">
        <f t="shared" si="80"/>
        <v>0</v>
      </c>
      <c r="CA588" s="43">
        <f>COUNTIF(BF588:BZ588,"&gt;0")</f>
        <v>0</v>
      </c>
      <c r="CB588" s="44">
        <f>SUM(BE588+CA588)</f>
        <v>0</v>
      </c>
      <c r="CC588" s="117">
        <f t="shared" ref="CC588:CL588" si="81">SUM(CC589:CC625)</f>
        <v>0</v>
      </c>
      <c r="CD588" s="117">
        <f t="shared" si="81"/>
        <v>0</v>
      </c>
      <c r="CE588" s="117">
        <f t="shared" si="81"/>
        <v>0</v>
      </c>
      <c r="CF588" s="117">
        <f t="shared" si="81"/>
        <v>0</v>
      </c>
      <c r="CG588" s="117">
        <f t="shared" si="81"/>
        <v>0</v>
      </c>
      <c r="CH588" s="117">
        <f t="shared" si="81"/>
        <v>0</v>
      </c>
      <c r="CI588" s="117">
        <f t="shared" si="81"/>
        <v>0</v>
      </c>
      <c r="CJ588" s="117">
        <f t="shared" si="81"/>
        <v>0</v>
      </c>
      <c r="CK588" s="117">
        <f t="shared" si="81"/>
        <v>0</v>
      </c>
      <c r="CL588" s="117">
        <f t="shared" si="81"/>
        <v>0</v>
      </c>
      <c r="CM588" s="121">
        <f>COUNTIF(CC588:CL588,"&gt;0")</f>
        <v>0</v>
      </c>
      <c r="CN588" s="123">
        <f>SUM(CB588+CM588)</f>
        <v>0</v>
      </c>
    </row>
    <row r="589" ht="15.75" customHeight="1">
      <c r="A589" s="124">
        <v>1.0</v>
      </c>
      <c r="B589" s="324" t="s">
        <v>240</v>
      </c>
      <c r="C589" s="325" t="s">
        <v>241</v>
      </c>
      <c r="D589" s="128" t="str">
        <f t="shared" ref="D589:D625" si="82">SUM(M589+AJ589+BD589+CA589+CM589+#REF!)</f>
        <v>#REF!</v>
      </c>
      <c r="E589" s="130" t="str">
        <f t="shared" ref="E589:E625" si="83">(D589)/D$9*100</f>
        <v>#REF!</v>
      </c>
      <c r="F589" s="131" t="str">
        <f t="shared" ref="F589:F625" si="84">IF(E589&lt;50,E589, "  ")</f>
        <v>#REF!</v>
      </c>
      <c r="G589" s="326" t="str">
        <f t="shared" ref="G589:G625" si="85">IF(E589&lt;30,E589, "  ")</f>
        <v>#REF!</v>
      </c>
      <c r="H589" s="133"/>
      <c r="I589" s="134"/>
      <c r="J589" s="134"/>
      <c r="K589" s="134"/>
      <c r="L589" s="134"/>
      <c r="M589" s="135">
        <f t="shared" ref="M589:M625" si="86">SUM(H589:L589)</f>
        <v>0</v>
      </c>
      <c r="N589" s="136" t="str">
        <f t="shared" ref="N589:N624" si="87">M589/M$9*100</f>
        <v>#DIV/0!</v>
      </c>
      <c r="O589" s="133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3"/>
      <c r="AG589" s="133"/>
      <c r="AH589" s="133"/>
      <c r="AI589" s="133"/>
      <c r="AJ589" s="135">
        <f t="shared" ref="AJ589:AJ625" si="88">SUM(O589:AE589)</f>
        <v>0</v>
      </c>
      <c r="AK589" s="141">
        <f t="shared" ref="AK589:AK625" si="89">AJ589/AJ$9*100</f>
        <v>0</v>
      </c>
      <c r="AL589" s="142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5">
        <f t="shared" ref="BD589:BD625" si="90">SUM(AL589:BC589)</f>
        <v>0</v>
      </c>
      <c r="BE589" s="146">
        <f t="shared" ref="BE589:BE625" si="91">BD589/BD$9*100</f>
        <v>0</v>
      </c>
      <c r="BF589" s="142"/>
      <c r="BG589" s="143"/>
      <c r="BH589" s="143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  <c r="BT589" s="155"/>
      <c r="BU589" s="155"/>
      <c r="BV589" s="155"/>
      <c r="BW589" s="155"/>
      <c r="BX589" s="155"/>
      <c r="BY589" s="155"/>
      <c r="BZ589" s="155"/>
      <c r="CA589" s="327">
        <f t="shared" ref="CA589:CA625" si="92">SUM(BF589:BZ589)</f>
        <v>0</v>
      </c>
      <c r="CB589" s="153">
        <f t="shared" ref="CB589:CB625" si="93">CA589/CA$9*100</f>
        <v>0</v>
      </c>
      <c r="CC589" s="154"/>
      <c r="CD589" s="155"/>
      <c r="CE589" s="155"/>
      <c r="CF589" s="155"/>
      <c r="CG589" s="155"/>
      <c r="CH589" s="155"/>
      <c r="CI589" s="155"/>
      <c r="CJ589" s="155"/>
      <c r="CK589" s="155"/>
      <c r="CL589" s="155"/>
      <c r="CM589" s="158">
        <f t="shared" ref="CM589:CM625" si="94">SUM(CC589:CL589)</f>
        <v>0</v>
      </c>
      <c r="CN589" s="159" t="str">
        <f t="shared" ref="CN589:CN625" si="95">CM589/CM$9*100</f>
        <v>#DIV/0!</v>
      </c>
    </row>
    <row r="590" ht="18.75" customHeight="1">
      <c r="A590" s="160">
        <v>2.0</v>
      </c>
      <c r="B590" s="328" t="s">
        <v>242</v>
      </c>
      <c r="C590" s="325" t="s">
        <v>243</v>
      </c>
      <c r="D590" s="276" t="str">
        <f t="shared" si="82"/>
        <v>#REF!</v>
      </c>
      <c r="E590" s="161" t="str">
        <f t="shared" si="83"/>
        <v>#REF!</v>
      </c>
      <c r="F590" s="162" t="str">
        <f t="shared" si="84"/>
        <v>#REF!</v>
      </c>
      <c r="G590" s="163" t="str">
        <f t="shared" si="85"/>
        <v>#REF!</v>
      </c>
      <c r="H590" s="164"/>
      <c r="I590" s="165"/>
      <c r="J590" s="148"/>
      <c r="K590" s="148"/>
      <c r="L590" s="148"/>
      <c r="M590" s="166">
        <f t="shared" si="86"/>
        <v>0</v>
      </c>
      <c r="N590" s="167" t="str">
        <f t="shared" si="87"/>
        <v>#DIV/0!</v>
      </c>
      <c r="O590" s="164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64"/>
      <c r="AG590" s="164"/>
      <c r="AH590" s="164"/>
      <c r="AI590" s="164"/>
      <c r="AJ590" s="166">
        <f t="shared" si="88"/>
        <v>0</v>
      </c>
      <c r="AK590" s="168">
        <f t="shared" si="89"/>
        <v>0</v>
      </c>
      <c r="AL590" s="164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66">
        <f t="shared" si="90"/>
        <v>0</v>
      </c>
      <c r="BE590" s="168">
        <f t="shared" si="91"/>
        <v>0</v>
      </c>
      <c r="BF590" s="164"/>
      <c r="BG590" s="148"/>
      <c r="BH590" s="148"/>
      <c r="BI590" s="148"/>
      <c r="BJ590" s="148"/>
      <c r="BK590" s="148"/>
      <c r="BL590" s="148"/>
      <c r="BM590" s="148"/>
      <c r="BN590" s="148"/>
      <c r="BO590" s="148"/>
      <c r="BP590" s="148"/>
      <c r="BQ590" s="148"/>
      <c r="BR590" s="148"/>
      <c r="BS590" s="148"/>
      <c r="BT590" s="150"/>
      <c r="BU590" s="150"/>
      <c r="BV590" s="150"/>
      <c r="BW590" s="150"/>
      <c r="BX590" s="150"/>
      <c r="BY590" s="150"/>
      <c r="BZ590" s="150"/>
      <c r="CA590" s="237">
        <f t="shared" si="92"/>
        <v>0</v>
      </c>
      <c r="CB590" s="171">
        <f t="shared" si="93"/>
        <v>0</v>
      </c>
      <c r="CC590" s="172"/>
      <c r="CD590" s="150"/>
      <c r="CE590" s="150"/>
      <c r="CF590" s="150"/>
      <c r="CG590" s="150"/>
      <c r="CH590" s="150"/>
      <c r="CI590" s="150"/>
      <c r="CJ590" s="150"/>
      <c r="CK590" s="150"/>
      <c r="CL590" s="150"/>
      <c r="CM590" s="173">
        <f t="shared" si="94"/>
        <v>0</v>
      </c>
      <c r="CN590" s="175" t="str">
        <f t="shared" si="95"/>
        <v>#DIV/0!</v>
      </c>
    </row>
    <row r="591" ht="15.75" customHeight="1">
      <c r="A591" s="124">
        <v>3.0</v>
      </c>
      <c r="B591" s="328" t="s">
        <v>244</v>
      </c>
      <c r="C591" s="325" t="s">
        <v>245</v>
      </c>
      <c r="D591" s="276" t="str">
        <f t="shared" si="82"/>
        <v>#REF!</v>
      </c>
      <c r="E591" s="161" t="str">
        <f t="shared" si="83"/>
        <v>#REF!</v>
      </c>
      <c r="F591" s="162" t="str">
        <f t="shared" si="84"/>
        <v>#REF!</v>
      </c>
      <c r="G591" s="163" t="str">
        <f t="shared" si="85"/>
        <v>#REF!</v>
      </c>
      <c r="H591" s="164"/>
      <c r="I591" s="148"/>
      <c r="J591" s="148"/>
      <c r="K591" s="148"/>
      <c r="L591" s="148"/>
      <c r="M591" s="166">
        <f t="shared" si="86"/>
        <v>0</v>
      </c>
      <c r="N591" s="167" t="str">
        <f t="shared" si="87"/>
        <v>#DIV/0!</v>
      </c>
      <c r="O591" s="164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64"/>
      <c r="AG591" s="164"/>
      <c r="AH591" s="164"/>
      <c r="AI591" s="164"/>
      <c r="AJ591" s="166">
        <f t="shared" si="88"/>
        <v>0</v>
      </c>
      <c r="AK591" s="168">
        <f t="shared" si="89"/>
        <v>0</v>
      </c>
      <c r="AL591" s="164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8"/>
      <c r="AZ591" s="148"/>
      <c r="BA591" s="148"/>
      <c r="BB591" s="148"/>
      <c r="BC591" s="148"/>
      <c r="BD591" s="166">
        <f t="shared" si="90"/>
        <v>0</v>
      </c>
      <c r="BE591" s="168">
        <f t="shared" si="91"/>
        <v>0</v>
      </c>
      <c r="BF591" s="164"/>
      <c r="BG591" s="148"/>
      <c r="BH591" s="148"/>
      <c r="BI591" s="148"/>
      <c r="BJ591" s="148"/>
      <c r="BK591" s="148"/>
      <c r="BL591" s="148"/>
      <c r="BM591" s="148"/>
      <c r="BN591" s="148"/>
      <c r="BO591" s="148"/>
      <c r="BP591" s="148"/>
      <c r="BQ591" s="148"/>
      <c r="BR591" s="148"/>
      <c r="BS591" s="148"/>
      <c r="BT591" s="150"/>
      <c r="BU591" s="150"/>
      <c r="BV591" s="150"/>
      <c r="BW591" s="150"/>
      <c r="BX591" s="150"/>
      <c r="BY591" s="150"/>
      <c r="BZ591" s="150"/>
      <c r="CA591" s="237">
        <f t="shared" si="92"/>
        <v>0</v>
      </c>
      <c r="CB591" s="171">
        <f t="shared" si="93"/>
        <v>0</v>
      </c>
      <c r="CC591" s="172"/>
      <c r="CD591" s="150"/>
      <c r="CE591" s="150"/>
      <c r="CF591" s="150"/>
      <c r="CG591" s="150"/>
      <c r="CH591" s="150"/>
      <c r="CI591" s="150"/>
      <c r="CJ591" s="150"/>
      <c r="CK591" s="150"/>
      <c r="CL591" s="150"/>
      <c r="CM591" s="173">
        <f t="shared" si="94"/>
        <v>0</v>
      </c>
      <c r="CN591" s="175" t="str">
        <f t="shared" si="95"/>
        <v>#DIV/0!</v>
      </c>
    </row>
    <row r="592" ht="15.75" customHeight="1">
      <c r="A592" s="160">
        <v>4.0</v>
      </c>
      <c r="B592" s="328" t="s">
        <v>246</v>
      </c>
      <c r="C592" s="325" t="s">
        <v>247</v>
      </c>
      <c r="D592" s="276" t="str">
        <f t="shared" si="82"/>
        <v>#REF!</v>
      </c>
      <c r="E592" s="161" t="str">
        <f t="shared" si="83"/>
        <v>#REF!</v>
      </c>
      <c r="F592" s="162" t="str">
        <f t="shared" si="84"/>
        <v>#REF!</v>
      </c>
      <c r="G592" s="163" t="str">
        <f t="shared" si="85"/>
        <v>#REF!</v>
      </c>
      <c r="H592" s="164"/>
      <c r="I592" s="148"/>
      <c r="J592" s="150"/>
      <c r="K592" s="148"/>
      <c r="L592" s="148"/>
      <c r="M592" s="166">
        <f t="shared" si="86"/>
        <v>0</v>
      </c>
      <c r="N592" s="167" t="str">
        <f t="shared" si="87"/>
        <v>#DIV/0!</v>
      </c>
      <c r="O592" s="137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80"/>
      <c r="AG592" s="180"/>
      <c r="AH592" s="180"/>
      <c r="AI592" s="180"/>
      <c r="AJ592" s="166">
        <f t="shared" si="88"/>
        <v>0</v>
      </c>
      <c r="AK592" s="168">
        <f t="shared" si="89"/>
        <v>0</v>
      </c>
      <c r="AL592" s="137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66">
        <f t="shared" si="90"/>
        <v>0</v>
      </c>
      <c r="BE592" s="168">
        <f t="shared" si="91"/>
        <v>0</v>
      </c>
      <c r="BF592" s="137"/>
      <c r="BG592" s="139"/>
      <c r="BH592" s="139"/>
      <c r="BI592" s="139"/>
      <c r="BJ592" s="139"/>
      <c r="BK592" s="139"/>
      <c r="BL592" s="139"/>
      <c r="BM592" s="139"/>
      <c r="BN592" s="139"/>
      <c r="BO592" s="139"/>
      <c r="BP592" s="139"/>
      <c r="BQ592" s="139"/>
      <c r="BR592" s="139"/>
      <c r="BS592" s="139"/>
      <c r="BT592" s="156"/>
      <c r="BU592" s="156"/>
      <c r="BV592" s="156"/>
      <c r="BW592" s="156"/>
      <c r="BX592" s="156"/>
      <c r="BY592" s="156"/>
      <c r="BZ592" s="156"/>
      <c r="CA592" s="237">
        <f t="shared" si="92"/>
        <v>0</v>
      </c>
      <c r="CB592" s="171">
        <f t="shared" si="93"/>
        <v>0</v>
      </c>
      <c r="CC592" s="185"/>
      <c r="CD592" s="156"/>
      <c r="CE592" s="156"/>
      <c r="CF592" s="156"/>
      <c r="CG592" s="156"/>
      <c r="CH592" s="156"/>
      <c r="CI592" s="156"/>
      <c r="CJ592" s="156"/>
      <c r="CK592" s="156"/>
      <c r="CL592" s="156"/>
      <c r="CM592" s="173">
        <f t="shared" si="94"/>
        <v>0</v>
      </c>
      <c r="CN592" s="175" t="str">
        <f t="shared" si="95"/>
        <v>#DIV/0!</v>
      </c>
    </row>
    <row r="593" ht="15.75" customHeight="1">
      <c r="A593" s="124">
        <v>5.0</v>
      </c>
      <c r="B593" s="328" t="s">
        <v>248</v>
      </c>
      <c r="C593" s="325" t="s">
        <v>249</v>
      </c>
      <c r="D593" s="276" t="str">
        <f t="shared" si="82"/>
        <v>#REF!</v>
      </c>
      <c r="E593" s="161" t="str">
        <f t="shared" si="83"/>
        <v>#REF!</v>
      </c>
      <c r="F593" s="162" t="str">
        <f t="shared" si="84"/>
        <v>#REF!</v>
      </c>
      <c r="G593" s="163" t="str">
        <f t="shared" si="85"/>
        <v>#REF!</v>
      </c>
      <c r="H593" s="187"/>
      <c r="I593" s="188"/>
      <c r="J593" s="148"/>
      <c r="K593" s="148"/>
      <c r="L593" s="148"/>
      <c r="M593" s="166">
        <f t="shared" si="86"/>
        <v>0</v>
      </c>
      <c r="N593" s="167" t="str">
        <f t="shared" si="87"/>
        <v>#DIV/0!</v>
      </c>
      <c r="O593" s="18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90"/>
      <c r="AG593" s="190"/>
      <c r="AH593" s="190"/>
      <c r="AI593" s="190"/>
      <c r="AJ593" s="166">
        <f t="shared" si="88"/>
        <v>0</v>
      </c>
      <c r="AK593" s="168">
        <f t="shared" si="89"/>
        <v>0</v>
      </c>
      <c r="AL593" s="185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66">
        <f t="shared" si="90"/>
        <v>0</v>
      </c>
      <c r="BE593" s="168">
        <f t="shared" si="91"/>
        <v>0</v>
      </c>
      <c r="BF593" s="185"/>
      <c r="BG593" s="156"/>
      <c r="BH593" s="156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56"/>
      <c r="BY593" s="156"/>
      <c r="BZ593" s="156"/>
      <c r="CA593" s="237">
        <f t="shared" si="92"/>
        <v>0</v>
      </c>
      <c r="CB593" s="171">
        <f t="shared" si="93"/>
        <v>0</v>
      </c>
      <c r="CC593" s="185"/>
      <c r="CD593" s="156"/>
      <c r="CE593" s="156"/>
      <c r="CF593" s="156"/>
      <c r="CG593" s="156"/>
      <c r="CH593" s="156"/>
      <c r="CI593" s="156"/>
      <c r="CJ593" s="156"/>
      <c r="CK593" s="156"/>
      <c r="CL593" s="156"/>
      <c r="CM593" s="173">
        <f t="shared" si="94"/>
        <v>0</v>
      </c>
      <c r="CN593" s="175" t="str">
        <f t="shared" si="95"/>
        <v>#DIV/0!</v>
      </c>
    </row>
    <row r="594" ht="15.75" customHeight="1">
      <c r="A594" s="160">
        <v>6.0</v>
      </c>
      <c r="B594" s="328" t="s">
        <v>250</v>
      </c>
      <c r="C594" s="325" t="s">
        <v>251</v>
      </c>
      <c r="D594" s="276" t="str">
        <f t="shared" si="82"/>
        <v>#REF!</v>
      </c>
      <c r="E594" s="161" t="str">
        <f t="shared" si="83"/>
        <v>#REF!</v>
      </c>
      <c r="F594" s="162" t="str">
        <f t="shared" si="84"/>
        <v>#REF!</v>
      </c>
      <c r="G594" s="163" t="str">
        <f t="shared" si="85"/>
        <v>#REF!</v>
      </c>
      <c r="H594" s="164"/>
      <c r="I594" s="150"/>
      <c r="J594" s="165"/>
      <c r="K594" s="148"/>
      <c r="L594" s="148"/>
      <c r="M594" s="166">
        <f t="shared" si="86"/>
        <v>0</v>
      </c>
      <c r="N594" s="167" t="str">
        <f t="shared" si="87"/>
        <v>#DIV/0!</v>
      </c>
      <c r="O594" s="137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80"/>
      <c r="AG594" s="180"/>
      <c r="AH594" s="180"/>
      <c r="AI594" s="180"/>
      <c r="AJ594" s="166">
        <f t="shared" si="88"/>
        <v>0</v>
      </c>
      <c r="AK594" s="168">
        <f t="shared" si="89"/>
        <v>0</v>
      </c>
      <c r="AL594" s="137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66">
        <f t="shared" si="90"/>
        <v>0</v>
      </c>
      <c r="BE594" s="168">
        <f t="shared" si="91"/>
        <v>0</v>
      </c>
      <c r="BF594" s="137"/>
      <c r="BG594" s="139"/>
      <c r="BH594" s="139"/>
      <c r="BI594" s="139"/>
      <c r="BJ594" s="139"/>
      <c r="BK594" s="139"/>
      <c r="BL594" s="139"/>
      <c r="BM594" s="139"/>
      <c r="BN594" s="139"/>
      <c r="BO594" s="139"/>
      <c r="BP594" s="139"/>
      <c r="BQ594" s="139"/>
      <c r="BR594" s="139"/>
      <c r="BS594" s="139"/>
      <c r="BT594" s="156"/>
      <c r="BU594" s="156"/>
      <c r="BV594" s="156"/>
      <c r="BW594" s="156"/>
      <c r="BX594" s="156"/>
      <c r="BY594" s="156"/>
      <c r="BZ594" s="156"/>
      <c r="CA594" s="237">
        <f t="shared" si="92"/>
        <v>0</v>
      </c>
      <c r="CB594" s="171">
        <f t="shared" si="93"/>
        <v>0</v>
      </c>
      <c r="CC594" s="185"/>
      <c r="CD594" s="156"/>
      <c r="CE594" s="156"/>
      <c r="CF594" s="156"/>
      <c r="CG594" s="156"/>
      <c r="CH594" s="156"/>
      <c r="CI594" s="156"/>
      <c r="CJ594" s="156"/>
      <c r="CK594" s="156"/>
      <c r="CL594" s="156"/>
      <c r="CM594" s="173">
        <f t="shared" si="94"/>
        <v>0</v>
      </c>
      <c r="CN594" s="175" t="str">
        <f t="shared" si="95"/>
        <v>#DIV/0!</v>
      </c>
    </row>
    <row r="595" ht="15.75" customHeight="1">
      <c r="A595" s="124">
        <v>7.0</v>
      </c>
      <c r="B595" s="328" t="s">
        <v>252</v>
      </c>
      <c r="C595" s="325" t="s">
        <v>253</v>
      </c>
      <c r="D595" s="276" t="str">
        <f t="shared" si="82"/>
        <v>#REF!</v>
      </c>
      <c r="E595" s="161" t="str">
        <f t="shared" si="83"/>
        <v>#REF!</v>
      </c>
      <c r="F595" s="162" t="str">
        <f t="shared" si="84"/>
        <v>#REF!</v>
      </c>
      <c r="G595" s="163" t="str">
        <f t="shared" si="85"/>
        <v>#REF!</v>
      </c>
      <c r="H595" s="164"/>
      <c r="I595" s="165"/>
      <c r="J595" s="165"/>
      <c r="K595" s="148"/>
      <c r="L595" s="148"/>
      <c r="M595" s="166">
        <f t="shared" si="86"/>
        <v>0</v>
      </c>
      <c r="N595" s="167" t="str">
        <f t="shared" si="87"/>
        <v>#DIV/0!</v>
      </c>
      <c r="O595" s="22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3"/>
      <c r="AG595" s="203"/>
      <c r="AH595" s="203"/>
      <c r="AI595" s="203"/>
      <c r="AJ595" s="166">
        <f t="shared" si="88"/>
        <v>0</v>
      </c>
      <c r="AK595" s="168">
        <f t="shared" si="89"/>
        <v>0</v>
      </c>
      <c r="AL595" s="22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201"/>
      <c r="BC595" s="201"/>
      <c r="BD595" s="166">
        <f t="shared" si="90"/>
        <v>0</v>
      </c>
      <c r="BE595" s="168">
        <f t="shared" si="91"/>
        <v>0</v>
      </c>
      <c r="BF595" s="221"/>
      <c r="BG595" s="201"/>
      <c r="BH595" s="201"/>
      <c r="BI595" s="201"/>
      <c r="BJ595" s="201"/>
      <c r="BK595" s="201"/>
      <c r="BL595" s="201"/>
      <c r="BM595" s="201"/>
      <c r="BN595" s="201"/>
      <c r="BO595" s="201"/>
      <c r="BP595" s="201"/>
      <c r="BQ595" s="201"/>
      <c r="BR595" s="201"/>
      <c r="BS595" s="201"/>
      <c r="BT595" s="156"/>
      <c r="BU595" s="156"/>
      <c r="BV595" s="156"/>
      <c r="BW595" s="156"/>
      <c r="BX595" s="156"/>
      <c r="BY595" s="156"/>
      <c r="BZ595" s="156"/>
      <c r="CA595" s="237">
        <f t="shared" si="92"/>
        <v>0</v>
      </c>
      <c r="CB595" s="171">
        <f t="shared" si="93"/>
        <v>0</v>
      </c>
      <c r="CC595" s="185"/>
      <c r="CD595" s="156"/>
      <c r="CE595" s="156"/>
      <c r="CF595" s="156"/>
      <c r="CG595" s="156"/>
      <c r="CH595" s="156"/>
      <c r="CI595" s="156"/>
      <c r="CJ595" s="156"/>
      <c r="CK595" s="156"/>
      <c r="CL595" s="156"/>
      <c r="CM595" s="173">
        <f t="shared" si="94"/>
        <v>0</v>
      </c>
      <c r="CN595" s="175" t="str">
        <f t="shared" si="95"/>
        <v>#DIV/0!</v>
      </c>
    </row>
    <row r="596" ht="15.0" customHeight="1">
      <c r="A596" s="160">
        <v>8.0</v>
      </c>
      <c r="B596" s="328" t="s">
        <v>254</v>
      </c>
      <c r="C596" s="325" t="s">
        <v>255</v>
      </c>
      <c r="D596" s="276" t="str">
        <f t="shared" si="82"/>
        <v>#REF!</v>
      </c>
      <c r="E596" s="161" t="str">
        <f t="shared" si="83"/>
        <v>#REF!</v>
      </c>
      <c r="F596" s="162" t="str">
        <f t="shared" si="84"/>
        <v>#REF!</v>
      </c>
      <c r="G596" s="163" t="str">
        <f t="shared" si="85"/>
        <v>#REF!</v>
      </c>
      <c r="H596" s="164"/>
      <c r="I596" s="165"/>
      <c r="J596" s="148"/>
      <c r="K596" s="148"/>
      <c r="L596" s="148"/>
      <c r="M596" s="166">
        <f t="shared" si="86"/>
        <v>0</v>
      </c>
      <c r="N596" s="167" t="str">
        <f t="shared" si="87"/>
        <v>#DIV/0!</v>
      </c>
      <c r="O596" s="185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90"/>
      <c r="AG596" s="190"/>
      <c r="AH596" s="190"/>
      <c r="AI596" s="190"/>
      <c r="AJ596" s="166">
        <f t="shared" si="88"/>
        <v>0</v>
      </c>
      <c r="AK596" s="168">
        <f t="shared" si="89"/>
        <v>0</v>
      </c>
      <c r="AL596" s="185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56"/>
      <c r="BC596" s="156"/>
      <c r="BD596" s="166">
        <f t="shared" si="90"/>
        <v>0</v>
      </c>
      <c r="BE596" s="168">
        <f t="shared" si="91"/>
        <v>0</v>
      </c>
      <c r="BF596" s="185"/>
      <c r="BG596" s="156"/>
      <c r="BH596" s="156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56"/>
      <c r="BY596" s="156"/>
      <c r="BZ596" s="156"/>
      <c r="CA596" s="237">
        <f t="shared" si="92"/>
        <v>0</v>
      </c>
      <c r="CB596" s="171">
        <f t="shared" si="93"/>
        <v>0</v>
      </c>
      <c r="CC596" s="185"/>
      <c r="CD596" s="156"/>
      <c r="CE596" s="156"/>
      <c r="CF596" s="156"/>
      <c r="CG596" s="156"/>
      <c r="CH596" s="156"/>
      <c r="CI596" s="156"/>
      <c r="CJ596" s="156"/>
      <c r="CK596" s="156"/>
      <c r="CL596" s="156"/>
      <c r="CM596" s="173">
        <f t="shared" si="94"/>
        <v>0</v>
      </c>
      <c r="CN596" s="175" t="str">
        <f t="shared" si="95"/>
        <v>#DIV/0!</v>
      </c>
    </row>
    <row r="597" ht="15.75" customHeight="1">
      <c r="A597" s="124">
        <v>9.0</v>
      </c>
      <c r="B597" s="328" t="s">
        <v>256</v>
      </c>
      <c r="C597" s="325" t="s">
        <v>257</v>
      </c>
      <c r="D597" s="276" t="str">
        <f t="shared" si="82"/>
        <v>#REF!</v>
      </c>
      <c r="E597" s="161" t="str">
        <f t="shared" si="83"/>
        <v>#REF!</v>
      </c>
      <c r="F597" s="162" t="str">
        <f t="shared" si="84"/>
        <v>#REF!</v>
      </c>
      <c r="G597" s="163" t="str">
        <f t="shared" si="85"/>
        <v>#REF!</v>
      </c>
      <c r="H597" s="164"/>
      <c r="I597" s="148"/>
      <c r="J597" s="148"/>
      <c r="K597" s="148"/>
      <c r="L597" s="148"/>
      <c r="M597" s="166">
        <f t="shared" si="86"/>
        <v>0</v>
      </c>
      <c r="N597" s="167" t="str">
        <f t="shared" si="87"/>
        <v>#DIV/0!</v>
      </c>
      <c r="O597" s="137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80"/>
      <c r="AG597" s="180"/>
      <c r="AH597" s="180"/>
      <c r="AI597" s="180"/>
      <c r="AJ597" s="166">
        <f t="shared" si="88"/>
        <v>0</v>
      </c>
      <c r="AK597" s="168">
        <f t="shared" si="89"/>
        <v>0</v>
      </c>
      <c r="AL597" s="137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66">
        <f t="shared" si="90"/>
        <v>0</v>
      </c>
      <c r="BE597" s="168">
        <f t="shared" si="91"/>
        <v>0</v>
      </c>
      <c r="BF597" s="137"/>
      <c r="BG597" s="139"/>
      <c r="BH597" s="139"/>
      <c r="BI597" s="139"/>
      <c r="BJ597" s="139"/>
      <c r="BK597" s="139"/>
      <c r="BL597" s="139"/>
      <c r="BM597" s="139"/>
      <c r="BN597" s="139"/>
      <c r="BO597" s="139"/>
      <c r="BP597" s="139"/>
      <c r="BQ597" s="139"/>
      <c r="BR597" s="139"/>
      <c r="BS597" s="139"/>
      <c r="BT597" s="156"/>
      <c r="BU597" s="156"/>
      <c r="BV597" s="156"/>
      <c r="BW597" s="156"/>
      <c r="BX597" s="156"/>
      <c r="BY597" s="156"/>
      <c r="BZ597" s="156"/>
      <c r="CA597" s="237">
        <f t="shared" si="92"/>
        <v>0</v>
      </c>
      <c r="CB597" s="171">
        <f t="shared" si="93"/>
        <v>0</v>
      </c>
      <c r="CC597" s="185"/>
      <c r="CD597" s="156"/>
      <c r="CE597" s="156"/>
      <c r="CF597" s="156"/>
      <c r="CG597" s="156"/>
      <c r="CH597" s="156"/>
      <c r="CI597" s="156"/>
      <c r="CJ597" s="156"/>
      <c r="CK597" s="156"/>
      <c r="CL597" s="156"/>
      <c r="CM597" s="173">
        <f t="shared" si="94"/>
        <v>0</v>
      </c>
      <c r="CN597" s="175" t="str">
        <f t="shared" si="95"/>
        <v>#DIV/0!</v>
      </c>
    </row>
    <row r="598" ht="15.75" customHeight="1">
      <c r="A598" s="160">
        <v>10.0</v>
      </c>
      <c r="B598" s="328" t="s">
        <v>258</v>
      </c>
      <c r="C598" s="325" t="s">
        <v>259</v>
      </c>
      <c r="D598" s="276" t="str">
        <f t="shared" si="82"/>
        <v>#REF!</v>
      </c>
      <c r="E598" s="161" t="str">
        <f t="shared" si="83"/>
        <v>#REF!</v>
      </c>
      <c r="F598" s="162" t="str">
        <f t="shared" si="84"/>
        <v>#REF!</v>
      </c>
      <c r="G598" s="163" t="str">
        <f t="shared" si="85"/>
        <v>#REF!</v>
      </c>
      <c r="H598" s="164"/>
      <c r="I598" s="148"/>
      <c r="J598" s="150"/>
      <c r="K598" s="148"/>
      <c r="L598" s="148"/>
      <c r="M598" s="166">
        <f t="shared" si="86"/>
        <v>0</v>
      </c>
      <c r="N598" s="167" t="str">
        <f t="shared" si="87"/>
        <v>#DIV/0!</v>
      </c>
      <c r="O598" s="185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90"/>
      <c r="AG598" s="190"/>
      <c r="AH598" s="190"/>
      <c r="AI598" s="190"/>
      <c r="AJ598" s="166">
        <f t="shared" si="88"/>
        <v>0</v>
      </c>
      <c r="AK598" s="168">
        <f t="shared" si="89"/>
        <v>0</v>
      </c>
      <c r="AL598" s="185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56"/>
      <c r="BC598" s="156"/>
      <c r="BD598" s="166">
        <f t="shared" si="90"/>
        <v>0</v>
      </c>
      <c r="BE598" s="168">
        <f t="shared" si="91"/>
        <v>0</v>
      </c>
      <c r="BF598" s="185"/>
      <c r="BG598" s="156"/>
      <c r="BH598" s="156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56"/>
      <c r="BY598" s="156"/>
      <c r="BZ598" s="156"/>
      <c r="CA598" s="237">
        <f t="shared" si="92"/>
        <v>0</v>
      </c>
      <c r="CB598" s="171">
        <f t="shared" si="93"/>
        <v>0</v>
      </c>
      <c r="CC598" s="185"/>
      <c r="CD598" s="156"/>
      <c r="CE598" s="156"/>
      <c r="CF598" s="156"/>
      <c r="CG598" s="156"/>
      <c r="CH598" s="156"/>
      <c r="CI598" s="156"/>
      <c r="CJ598" s="156"/>
      <c r="CK598" s="156"/>
      <c r="CL598" s="156"/>
      <c r="CM598" s="173">
        <f t="shared" si="94"/>
        <v>0</v>
      </c>
      <c r="CN598" s="175" t="str">
        <f t="shared" si="95"/>
        <v>#DIV/0!</v>
      </c>
    </row>
    <row r="599" ht="15.75" customHeight="1">
      <c r="A599" s="124">
        <v>11.0</v>
      </c>
      <c r="B599" s="328" t="s">
        <v>260</v>
      </c>
      <c r="C599" s="325" t="s">
        <v>261</v>
      </c>
      <c r="D599" s="276" t="str">
        <f t="shared" si="82"/>
        <v>#REF!</v>
      </c>
      <c r="E599" s="161" t="str">
        <f t="shared" si="83"/>
        <v>#REF!</v>
      </c>
      <c r="F599" s="162" t="str">
        <f t="shared" si="84"/>
        <v>#REF!</v>
      </c>
      <c r="G599" s="163" t="str">
        <f t="shared" si="85"/>
        <v>#REF!</v>
      </c>
      <c r="H599" s="164"/>
      <c r="I599" s="148"/>
      <c r="J599" s="148"/>
      <c r="K599" s="165"/>
      <c r="L599" s="165"/>
      <c r="M599" s="166">
        <f t="shared" si="86"/>
        <v>0</v>
      </c>
      <c r="N599" s="167" t="str">
        <f t="shared" si="87"/>
        <v>#DIV/0!</v>
      </c>
      <c r="O599" s="137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80"/>
      <c r="AG599" s="180"/>
      <c r="AH599" s="180"/>
      <c r="AI599" s="180"/>
      <c r="AJ599" s="166">
        <f t="shared" si="88"/>
        <v>0</v>
      </c>
      <c r="AK599" s="168">
        <f t="shared" si="89"/>
        <v>0</v>
      </c>
      <c r="AL599" s="137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  <c r="BC599" s="139"/>
      <c r="BD599" s="166">
        <f t="shared" si="90"/>
        <v>0</v>
      </c>
      <c r="BE599" s="168">
        <f t="shared" si="91"/>
        <v>0</v>
      </c>
      <c r="BF599" s="137"/>
      <c r="BG599" s="139"/>
      <c r="BH599" s="139"/>
      <c r="BI599" s="139"/>
      <c r="BJ599" s="139"/>
      <c r="BK599" s="139"/>
      <c r="BL599" s="139"/>
      <c r="BM599" s="139"/>
      <c r="BN599" s="139"/>
      <c r="BO599" s="139"/>
      <c r="BP599" s="139"/>
      <c r="BQ599" s="139"/>
      <c r="BR599" s="139"/>
      <c r="BS599" s="139"/>
      <c r="BT599" s="156"/>
      <c r="BU599" s="156"/>
      <c r="BV599" s="156"/>
      <c r="BW599" s="156"/>
      <c r="BX599" s="156"/>
      <c r="BY599" s="156"/>
      <c r="BZ599" s="156"/>
      <c r="CA599" s="237">
        <f t="shared" si="92"/>
        <v>0</v>
      </c>
      <c r="CB599" s="171">
        <f t="shared" si="93"/>
        <v>0</v>
      </c>
      <c r="CC599" s="185"/>
      <c r="CD599" s="156"/>
      <c r="CE599" s="156"/>
      <c r="CF599" s="156"/>
      <c r="CG599" s="156"/>
      <c r="CH599" s="156"/>
      <c r="CI599" s="156"/>
      <c r="CJ599" s="156"/>
      <c r="CK599" s="156"/>
      <c r="CL599" s="156"/>
      <c r="CM599" s="173">
        <f t="shared" si="94"/>
        <v>0</v>
      </c>
      <c r="CN599" s="175" t="str">
        <f t="shared" si="95"/>
        <v>#DIV/0!</v>
      </c>
    </row>
    <row r="600" ht="15.75" customHeight="1">
      <c r="A600" s="160">
        <v>12.0</v>
      </c>
      <c r="B600" s="328" t="s">
        <v>262</v>
      </c>
      <c r="C600" s="325" t="s">
        <v>263</v>
      </c>
      <c r="D600" s="276" t="str">
        <f t="shared" si="82"/>
        <v>#REF!</v>
      </c>
      <c r="E600" s="161" t="str">
        <f t="shared" si="83"/>
        <v>#REF!</v>
      </c>
      <c r="F600" s="162" t="str">
        <f t="shared" si="84"/>
        <v>#REF!</v>
      </c>
      <c r="G600" s="163" t="str">
        <f t="shared" si="85"/>
        <v>#REF!</v>
      </c>
      <c r="H600" s="187"/>
      <c r="I600" s="148"/>
      <c r="J600" s="148"/>
      <c r="K600" s="148"/>
      <c r="L600" s="148"/>
      <c r="M600" s="166">
        <f t="shared" si="86"/>
        <v>0</v>
      </c>
      <c r="N600" s="167" t="str">
        <f t="shared" si="87"/>
        <v>#DIV/0!</v>
      </c>
      <c r="O600" s="137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80"/>
      <c r="AG600" s="180"/>
      <c r="AH600" s="180"/>
      <c r="AI600" s="180"/>
      <c r="AJ600" s="166">
        <f t="shared" si="88"/>
        <v>0</v>
      </c>
      <c r="AK600" s="168">
        <f t="shared" si="89"/>
        <v>0</v>
      </c>
      <c r="AL600" s="137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66">
        <f t="shared" si="90"/>
        <v>0</v>
      </c>
      <c r="BE600" s="168">
        <f t="shared" si="91"/>
        <v>0</v>
      </c>
      <c r="BF600" s="137"/>
      <c r="BG600" s="139"/>
      <c r="BH600" s="139"/>
      <c r="BI600" s="139"/>
      <c r="BJ600" s="139"/>
      <c r="BK600" s="139"/>
      <c r="BL600" s="139"/>
      <c r="BM600" s="139"/>
      <c r="BN600" s="139"/>
      <c r="BO600" s="139"/>
      <c r="BP600" s="139"/>
      <c r="BQ600" s="139"/>
      <c r="BR600" s="139"/>
      <c r="BS600" s="139"/>
      <c r="BT600" s="156"/>
      <c r="BU600" s="156"/>
      <c r="BV600" s="156"/>
      <c r="BW600" s="156"/>
      <c r="BX600" s="156"/>
      <c r="BY600" s="156"/>
      <c r="BZ600" s="156"/>
      <c r="CA600" s="237">
        <f t="shared" si="92"/>
        <v>0</v>
      </c>
      <c r="CB600" s="171">
        <f t="shared" si="93"/>
        <v>0</v>
      </c>
      <c r="CC600" s="185"/>
      <c r="CD600" s="156"/>
      <c r="CE600" s="156"/>
      <c r="CF600" s="156"/>
      <c r="CG600" s="156"/>
      <c r="CH600" s="156"/>
      <c r="CI600" s="156"/>
      <c r="CJ600" s="156"/>
      <c r="CK600" s="156"/>
      <c r="CL600" s="156"/>
      <c r="CM600" s="173">
        <f t="shared" si="94"/>
        <v>0</v>
      </c>
      <c r="CN600" s="175" t="str">
        <f t="shared" si="95"/>
        <v>#DIV/0!</v>
      </c>
    </row>
    <row r="601" ht="15.75" customHeight="1">
      <c r="A601" s="124">
        <v>13.0</v>
      </c>
      <c r="B601" s="328" t="s">
        <v>264</v>
      </c>
      <c r="C601" s="325" t="s">
        <v>265</v>
      </c>
      <c r="D601" s="276" t="str">
        <f t="shared" si="82"/>
        <v>#REF!</v>
      </c>
      <c r="E601" s="161" t="str">
        <f t="shared" si="83"/>
        <v>#REF!</v>
      </c>
      <c r="F601" s="162" t="str">
        <f t="shared" si="84"/>
        <v>#REF!</v>
      </c>
      <c r="G601" s="163" t="str">
        <f t="shared" si="85"/>
        <v>#REF!</v>
      </c>
      <c r="H601" s="164"/>
      <c r="I601" s="165"/>
      <c r="J601" s="148"/>
      <c r="K601" s="148"/>
      <c r="L601" s="148"/>
      <c r="M601" s="166">
        <f t="shared" si="86"/>
        <v>0</v>
      </c>
      <c r="N601" s="167" t="str">
        <f t="shared" si="87"/>
        <v>#DIV/0!</v>
      </c>
      <c r="O601" s="137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80"/>
      <c r="AG601" s="180"/>
      <c r="AH601" s="180"/>
      <c r="AI601" s="180"/>
      <c r="AJ601" s="166">
        <f t="shared" si="88"/>
        <v>0</v>
      </c>
      <c r="AK601" s="168">
        <f t="shared" si="89"/>
        <v>0</v>
      </c>
      <c r="AL601" s="137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  <c r="BC601" s="139"/>
      <c r="BD601" s="166">
        <f t="shared" si="90"/>
        <v>0</v>
      </c>
      <c r="BE601" s="168">
        <f t="shared" si="91"/>
        <v>0</v>
      </c>
      <c r="BF601" s="137"/>
      <c r="BG601" s="139"/>
      <c r="BH601" s="139"/>
      <c r="BI601" s="139"/>
      <c r="BJ601" s="139"/>
      <c r="BK601" s="139"/>
      <c r="BL601" s="139"/>
      <c r="BM601" s="139"/>
      <c r="BN601" s="139"/>
      <c r="BO601" s="139"/>
      <c r="BP601" s="139"/>
      <c r="BQ601" s="139"/>
      <c r="BR601" s="139"/>
      <c r="BS601" s="139"/>
      <c r="BT601" s="156"/>
      <c r="BU601" s="156"/>
      <c r="BV601" s="156"/>
      <c r="BW601" s="156"/>
      <c r="BX601" s="156"/>
      <c r="BY601" s="156"/>
      <c r="BZ601" s="156"/>
      <c r="CA601" s="237">
        <f t="shared" si="92"/>
        <v>0</v>
      </c>
      <c r="CB601" s="171">
        <f t="shared" si="93"/>
        <v>0</v>
      </c>
      <c r="CC601" s="185"/>
      <c r="CD601" s="156"/>
      <c r="CE601" s="156"/>
      <c r="CF601" s="156"/>
      <c r="CG601" s="156"/>
      <c r="CH601" s="156"/>
      <c r="CI601" s="156"/>
      <c r="CJ601" s="156"/>
      <c r="CK601" s="156"/>
      <c r="CL601" s="156"/>
      <c r="CM601" s="173">
        <f t="shared" si="94"/>
        <v>0</v>
      </c>
      <c r="CN601" s="175" t="str">
        <f t="shared" si="95"/>
        <v>#DIV/0!</v>
      </c>
    </row>
    <row r="602" ht="15.75" customHeight="1">
      <c r="A602" s="160">
        <v>14.0</v>
      </c>
      <c r="B602" s="328" t="s">
        <v>266</v>
      </c>
      <c r="C602" s="325" t="s">
        <v>267</v>
      </c>
      <c r="D602" s="276" t="str">
        <f t="shared" si="82"/>
        <v>#REF!</v>
      </c>
      <c r="E602" s="161" t="str">
        <f t="shared" si="83"/>
        <v>#REF!</v>
      </c>
      <c r="F602" s="162" t="str">
        <f t="shared" si="84"/>
        <v>#REF!</v>
      </c>
      <c r="G602" s="163" t="str">
        <f t="shared" si="85"/>
        <v>#REF!</v>
      </c>
      <c r="H602" s="164"/>
      <c r="I602" s="148"/>
      <c r="J602" s="148"/>
      <c r="K602" s="165"/>
      <c r="L602" s="165"/>
      <c r="M602" s="166">
        <f t="shared" si="86"/>
        <v>0</v>
      </c>
      <c r="N602" s="167" t="str">
        <f t="shared" si="87"/>
        <v>#DIV/0!</v>
      </c>
      <c r="O602" s="137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80"/>
      <c r="AG602" s="180"/>
      <c r="AH602" s="180"/>
      <c r="AI602" s="180"/>
      <c r="AJ602" s="166">
        <f t="shared" si="88"/>
        <v>0</v>
      </c>
      <c r="AK602" s="168">
        <f t="shared" si="89"/>
        <v>0</v>
      </c>
      <c r="AL602" s="137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66">
        <f t="shared" si="90"/>
        <v>0</v>
      </c>
      <c r="BE602" s="168">
        <f t="shared" si="91"/>
        <v>0</v>
      </c>
      <c r="BF602" s="137"/>
      <c r="BG602" s="139"/>
      <c r="BH602" s="139"/>
      <c r="BI602" s="139"/>
      <c r="BJ602" s="139"/>
      <c r="BK602" s="139"/>
      <c r="BL602" s="139"/>
      <c r="BM602" s="139"/>
      <c r="BN602" s="139"/>
      <c r="BO602" s="139"/>
      <c r="BP602" s="139"/>
      <c r="BQ602" s="139"/>
      <c r="BR602" s="139"/>
      <c r="BS602" s="139"/>
      <c r="BT602" s="156"/>
      <c r="BU602" s="156"/>
      <c r="BV602" s="156"/>
      <c r="BW602" s="156"/>
      <c r="BX602" s="156"/>
      <c r="BY602" s="156"/>
      <c r="BZ602" s="156"/>
      <c r="CA602" s="237">
        <f t="shared" si="92"/>
        <v>0</v>
      </c>
      <c r="CB602" s="171">
        <f t="shared" si="93"/>
        <v>0</v>
      </c>
      <c r="CC602" s="185"/>
      <c r="CD602" s="156"/>
      <c r="CE602" s="156"/>
      <c r="CF602" s="156"/>
      <c r="CG602" s="156"/>
      <c r="CH602" s="156"/>
      <c r="CI602" s="156"/>
      <c r="CJ602" s="156"/>
      <c r="CK602" s="156"/>
      <c r="CL602" s="156"/>
      <c r="CM602" s="173">
        <f t="shared" si="94"/>
        <v>0</v>
      </c>
      <c r="CN602" s="175" t="str">
        <f t="shared" si="95"/>
        <v>#DIV/0!</v>
      </c>
    </row>
    <row r="603" ht="15.75" customHeight="1">
      <c r="A603" s="124">
        <v>15.0</v>
      </c>
      <c r="B603" s="328" t="s">
        <v>268</v>
      </c>
      <c r="C603" s="325" t="s">
        <v>269</v>
      </c>
      <c r="D603" s="276" t="str">
        <f t="shared" si="82"/>
        <v>#REF!</v>
      </c>
      <c r="E603" s="161" t="str">
        <f t="shared" si="83"/>
        <v>#REF!</v>
      </c>
      <c r="F603" s="162" t="str">
        <f t="shared" si="84"/>
        <v>#REF!</v>
      </c>
      <c r="G603" s="163" t="str">
        <f t="shared" si="85"/>
        <v>#REF!</v>
      </c>
      <c r="H603" s="164"/>
      <c r="I603" s="165"/>
      <c r="J603" s="165"/>
      <c r="K603" s="148"/>
      <c r="L603" s="148"/>
      <c r="M603" s="166">
        <f t="shared" si="86"/>
        <v>0</v>
      </c>
      <c r="N603" s="167" t="str">
        <f t="shared" si="87"/>
        <v>#DIV/0!</v>
      </c>
      <c r="O603" s="137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80"/>
      <c r="AG603" s="180"/>
      <c r="AH603" s="180"/>
      <c r="AI603" s="180"/>
      <c r="AJ603" s="166">
        <f t="shared" si="88"/>
        <v>0</v>
      </c>
      <c r="AK603" s="168">
        <f t="shared" si="89"/>
        <v>0</v>
      </c>
      <c r="AL603" s="137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66">
        <f t="shared" si="90"/>
        <v>0</v>
      </c>
      <c r="BE603" s="168">
        <f t="shared" si="91"/>
        <v>0</v>
      </c>
      <c r="BF603" s="137"/>
      <c r="BG603" s="139"/>
      <c r="BH603" s="139"/>
      <c r="BI603" s="139"/>
      <c r="BJ603" s="139"/>
      <c r="BK603" s="139"/>
      <c r="BL603" s="139"/>
      <c r="BM603" s="139"/>
      <c r="BN603" s="139"/>
      <c r="BO603" s="139"/>
      <c r="BP603" s="139"/>
      <c r="BQ603" s="139"/>
      <c r="BR603" s="139"/>
      <c r="BS603" s="139"/>
      <c r="BT603" s="156"/>
      <c r="BU603" s="156"/>
      <c r="BV603" s="156"/>
      <c r="BW603" s="156"/>
      <c r="BX603" s="156"/>
      <c r="BY603" s="156"/>
      <c r="BZ603" s="156"/>
      <c r="CA603" s="237">
        <f t="shared" si="92"/>
        <v>0</v>
      </c>
      <c r="CB603" s="171">
        <f t="shared" si="93"/>
        <v>0</v>
      </c>
      <c r="CC603" s="185"/>
      <c r="CD603" s="156"/>
      <c r="CE603" s="156"/>
      <c r="CF603" s="156"/>
      <c r="CG603" s="156"/>
      <c r="CH603" s="156"/>
      <c r="CI603" s="156"/>
      <c r="CJ603" s="156"/>
      <c r="CK603" s="156"/>
      <c r="CL603" s="156"/>
      <c r="CM603" s="173">
        <f t="shared" si="94"/>
        <v>0</v>
      </c>
      <c r="CN603" s="175" t="str">
        <f t="shared" si="95"/>
        <v>#DIV/0!</v>
      </c>
    </row>
    <row r="604" ht="15.75" customHeight="1">
      <c r="A604" s="160">
        <v>16.0</v>
      </c>
      <c r="B604" s="328" t="s">
        <v>270</v>
      </c>
      <c r="C604" s="325" t="s">
        <v>271</v>
      </c>
      <c r="D604" s="276" t="str">
        <f t="shared" si="82"/>
        <v>#REF!</v>
      </c>
      <c r="E604" s="161" t="str">
        <f t="shared" si="83"/>
        <v>#REF!</v>
      </c>
      <c r="F604" s="162" t="str">
        <f t="shared" si="84"/>
        <v>#REF!</v>
      </c>
      <c r="G604" s="163" t="str">
        <f t="shared" si="85"/>
        <v>#REF!</v>
      </c>
      <c r="H604" s="164"/>
      <c r="I604" s="165"/>
      <c r="J604" s="148"/>
      <c r="K604" s="148"/>
      <c r="L604" s="148"/>
      <c r="M604" s="166">
        <f t="shared" si="86"/>
        <v>0</v>
      </c>
      <c r="N604" s="167" t="str">
        <f t="shared" si="87"/>
        <v>#DIV/0!</v>
      </c>
      <c r="O604" s="176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251"/>
      <c r="AG604" s="251"/>
      <c r="AH604" s="251"/>
      <c r="AI604" s="251"/>
      <c r="AJ604" s="166">
        <f t="shared" si="88"/>
        <v>0</v>
      </c>
      <c r="AK604" s="168">
        <f t="shared" si="89"/>
        <v>0</v>
      </c>
      <c r="AL604" s="176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  <c r="AX604" s="177"/>
      <c r="AY604" s="177"/>
      <c r="AZ604" s="177"/>
      <c r="BA604" s="177"/>
      <c r="BB604" s="177"/>
      <c r="BC604" s="177"/>
      <c r="BD604" s="166">
        <f t="shared" si="90"/>
        <v>0</v>
      </c>
      <c r="BE604" s="168">
        <f t="shared" si="91"/>
        <v>0</v>
      </c>
      <c r="BF604" s="176"/>
      <c r="BG604" s="177"/>
      <c r="BH604" s="177"/>
      <c r="BI604" s="177"/>
      <c r="BJ604" s="177"/>
      <c r="BK604" s="177"/>
      <c r="BL604" s="177"/>
      <c r="BM604" s="177"/>
      <c r="BN604" s="177"/>
      <c r="BO604" s="177"/>
      <c r="BP604" s="177"/>
      <c r="BQ604" s="177"/>
      <c r="BR604" s="177"/>
      <c r="BS604" s="177"/>
      <c r="BT604" s="156"/>
      <c r="BU604" s="156"/>
      <c r="BV604" s="156"/>
      <c r="BW604" s="156"/>
      <c r="BX604" s="156"/>
      <c r="BY604" s="156"/>
      <c r="BZ604" s="156"/>
      <c r="CA604" s="237">
        <f t="shared" si="92"/>
        <v>0</v>
      </c>
      <c r="CB604" s="171">
        <f t="shared" si="93"/>
        <v>0</v>
      </c>
      <c r="CC604" s="185"/>
      <c r="CD604" s="156"/>
      <c r="CE604" s="156"/>
      <c r="CF604" s="156"/>
      <c r="CG604" s="156"/>
      <c r="CH604" s="156"/>
      <c r="CI604" s="156"/>
      <c r="CJ604" s="156"/>
      <c r="CK604" s="156"/>
      <c r="CL604" s="156"/>
      <c r="CM604" s="173">
        <f t="shared" si="94"/>
        <v>0</v>
      </c>
      <c r="CN604" s="175" t="str">
        <f t="shared" si="95"/>
        <v>#DIV/0!</v>
      </c>
    </row>
    <row r="605" ht="15.75" customHeight="1">
      <c r="A605" s="124">
        <v>17.0</v>
      </c>
      <c r="B605" s="328" t="s">
        <v>272</v>
      </c>
      <c r="C605" s="325" t="s">
        <v>273</v>
      </c>
      <c r="D605" s="276" t="str">
        <f t="shared" si="82"/>
        <v>#REF!</v>
      </c>
      <c r="E605" s="161" t="str">
        <f t="shared" si="83"/>
        <v>#REF!</v>
      </c>
      <c r="F605" s="162" t="str">
        <f t="shared" si="84"/>
        <v>#REF!</v>
      </c>
      <c r="G605" s="163" t="str">
        <f t="shared" si="85"/>
        <v>#REF!</v>
      </c>
      <c r="H605" s="164"/>
      <c r="I605" s="148"/>
      <c r="J605" s="165"/>
      <c r="K605" s="148"/>
      <c r="L605" s="148"/>
      <c r="M605" s="166">
        <f t="shared" si="86"/>
        <v>0</v>
      </c>
      <c r="N605" s="167" t="str">
        <f t="shared" si="87"/>
        <v>#DIV/0!</v>
      </c>
      <c r="O605" s="137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80"/>
      <c r="AG605" s="180"/>
      <c r="AH605" s="180"/>
      <c r="AI605" s="180"/>
      <c r="AJ605" s="166">
        <f t="shared" si="88"/>
        <v>0</v>
      </c>
      <c r="AK605" s="168">
        <f t="shared" si="89"/>
        <v>0</v>
      </c>
      <c r="AL605" s="137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66">
        <f t="shared" si="90"/>
        <v>0</v>
      </c>
      <c r="BE605" s="168">
        <f t="shared" si="91"/>
        <v>0</v>
      </c>
      <c r="BF605" s="137"/>
      <c r="BG605" s="139"/>
      <c r="BH605" s="139"/>
      <c r="BI605" s="139"/>
      <c r="BJ605" s="139"/>
      <c r="BK605" s="139"/>
      <c r="BL605" s="139"/>
      <c r="BM605" s="139"/>
      <c r="BN605" s="139"/>
      <c r="BO605" s="139"/>
      <c r="BP605" s="139"/>
      <c r="BQ605" s="139"/>
      <c r="BR605" s="139"/>
      <c r="BS605" s="139"/>
      <c r="BT605" s="156"/>
      <c r="BU605" s="156"/>
      <c r="BV605" s="156"/>
      <c r="BW605" s="156"/>
      <c r="BX605" s="156"/>
      <c r="BY605" s="156"/>
      <c r="BZ605" s="156"/>
      <c r="CA605" s="237">
        <f t="shared" si="92"/>
        <v>0</v>
      </c>
      <c r="CB605" s="171">
        <f t="shared" si="93"/>
        <v>0</v>
      </c>
      <c r="CC605" s="185"/>
      <c r="CD605" s="156"/>
      <c r="CE605" s="156"/>
      <c r="CF605" s="156"/>
      <c r="CG605" s="156"/>
      <c r="CH605" s="156"/>
      <c r="CI605" s="156"/>
      <c r="CJ605" s="156"/>
      <c r="CK605" s="156"/>
      <c r="CL605" s="156"/>
      <c r="CM605" s="173">
        <f t="shared" si="94"/>
        <v>0</v>
      </c>
      <c r="CN605" s="175" t="str">
        <f t="shared" si="95"/>
        <v>#DIV/0!</v>
      </c>
    </row>
    <row r="606" ht="15.75" customHeight="1">
      <c r="A606" s="160">
        <v>18.0</v>
      </c>
      <c r="B606" s="328" t="s">
        <v>274</v>
      </c>
      <c r="C606" s="325" t="s">
        <v>275</v>
      </c>
      <c r="D606" s="276" t="str">
        <f t="shared" si="82"/>
        <v>#REF!</v>
      </c>
      <c r="E606" s="161" t="str">
        <f t="shared" si="83"/>
        <v>#REF!</v>
      </c>
      <c r="F606" s="162" t="str">
        <f t="shared" si="84"/>
        <v>#REF!</v>
      </c>
      <c r="G606" s="163" t="str">
        <f t="shared" si="85"/>
        <v>#REF!</v>
      </c>
      <c r="H606" s="164"/>
      <c r="I606" s="148"/>
      <c r="J606" s="148"/>
      <c r="K606" s="148"/>
      <c r="L606" s="148"/>
      <c r="M606" s="166">
        <f t="shared" si="86"/>
        <v>0</v>
      </c>
      <c r="N606" s="167" t="str">
        <f t="shared" si="87"/>
        <v>#DIV/0!</v>
      </c>
      <c r="O606" s="137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80"/>
      <c r="AG606" s="180"/>
      <c r="AH606" s="180"/>
      <c r="AI606" s="180"/>
      <c r="AJ606" s="166">
        <f t="shared" si="88"/>
        <v>0</v>
      </c>
      <c r="AK606" s="168">
        <f t="shared" si="89"/>
        <v>0</v>
      </c>
      <c r="AL606" s="137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  <c r="BC606" s="139"/>
      <c r="BD606" s="166">
        <f t="shared" si="90"/>
        <v>0</v>
      </c>
      <c r="BE606" s="168">
        <f t="shared" si="91"/>
        <v>0</v>
      </c>
      <c r="BF606" s="137"/>
      <c r="BG606" s="139"/>
      <c r="BH606" s="139"/>
      <c r="BI606" s="139"/>
      <c r="BJ606" s="139"/>
      <c r="BK606" s="139"/>
      <c r="BL606" s="139"/>
      <c r="BM606" s="139"/>
      <c r="BN606" s="139"/>
      <c r="BO606" s="139"/>
      <c r="BP606" s="139"/>
      <c r="BQ606" s="139"/>
      <c r="BR606" s="139"/>
      <c r="BS606" s="139"/>
      <c r="BT606" s="156"/>
      <c r="BU606" s="156"/>
      <c r="BV606" s="156"/>
      <c r="BW606" s="156"/>
      <c r="BX606" s="156"/>
      <c r="BY606" s="156"/>
      <c r="BZ606" s="156"/>
      <c r="CA606" s="237">
        <f t="shared" si="92"/>
        <v>0</v>
      </c>
      <c r="CB606" s="171">
        <f t="shared" si="93"/>
        <v>0</v>
      </c>
      <c r="CC606" s="185"/>
      <c r="CD606" s="156"/>
      <c r="CE606" s="156"/>
      <c r="CF606" s="156"/>
      <c r="CG606" s="156"/>
      <c r="CH606" s="156"/>
      <c r="CI606" s="156"/>
      <c r="CJ606" s="156"/>
      <c r="CK606" s="156"/>
      <c r="CL606" s="156"/>
      <c r="CM606" s="173">
        <f t="shared" si="94"/>
        <v>0</v>
      </c>
      <c r="CN606" s="175" t="str">
        <f t="shared" si="95"/>
        <v>#DIV/0!</v>
      </c>
    </row>
    <row r="607" ht="15.75" customHeight="1">
      <c r="A607" s="124">
        <v>19.0</v>
      </c>
      <c r="B607" s="328" t="s">
        <v>276</v>
      </c>
      <c r="C607" s="325" t="s">
        <v>277</v>
      </c>
      <c r="D607" s="276" t="str">
        <f t="shared" si="82"/>
        <v>#REF!</v>
      </c>
      <c r="E607" s="161" t="str">
        <f t="shared" si="83"/>
        <v>#REF!</v>
      </c>
      <c r="F607" s="162" t="str">
        <f t="shared" si="84"/>
        <v>#REF!</v>
      </c>
      <c r="G607" s="163" t="str">
        <f t="shared" si="85"/>
        <v>#REF!</v>
      </c>
      <c r="H607" s="164"/>
      <c r="I607" s="148"/>
      <c r="J607" s="148"/>
      <c r="K607" s="148"/>
      <c r="L607" s="148"/>
      <c r="M607" s="166">
        <f t="shared" si="86"/>
        <v>0</v>
      </c>
      <c r="N607" s="167" t="str">
        <f t="shared" si="87"/>
        <v>#DIV/0!</v>
      </c>
      <c r="O607" s="137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80"/>
      <c r="AG607" s="180"/>
      <c r="AH607" s="180"/>
      <c r="AI607" s="180"/>
      <c r="AJ607" s="166">
        <f t="shared" si="88"/>
        <v>0</v>
      </c>
      <c r="AK607" s="168">
        <f t="shared" si="89"/>
        <v>0</v>
      </c>
      <c r="AL607" s="137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66">
        <f t="shared" si="90"/>
        <v>0</v>
      </c>
      <c r="BE607" s="168">
        <f t="shared" si="91"/>
        <v>0</v>
      </c>
      <c r="BF607" s="137"/>
      <c r="BG607" s="139"/>
      <c r="BH607" s="139"/>
      <c r="BI607" s="139"/>
      <c r="BJ607" s="139"/>
      <c r="BK607" s="139"/>
      <c r="BL607" s="139"/>
      <c r="BM607" s="139"/>
      <c r="BN607" s="139"/>
      <c r="BO607" s="139"/>
      <c r="BP607" s="139"/>
      <c r="BQ607" s="139"/>
      <c r="BR607" s="139"/>
      <c r="BS607" s="139"/>
      <c r="BT607" s="156"/>
      <c r="BU607" s="156"/>
      <c r="BV607" s="156"/>
      <c r="BW607" s="156"/>
      <c r="BX607" s="156"/>
      <c r="BY607" s="156"/>
      <c r="BZ607" s="156"/>
      <c r="CA607" s="237">
        <f t="shared" si="92"/>
        <v>0</v>
      </c>
      <c r="CB607" s="171">
        <f t="shared" si="93"/>
        <v>0</v>
      </c>
      <c r="CC607" s="185"/>
      <c r="CD607" s="156"/>
      <c r="CE607" s="156"/>
      <c r="CF607" s="156"/>
      <c r="CG607" s="156"/>
      <c r="CH607" s="156"/>
      <c r="CI607" s="156"/>
      <c r="CJ607" s="156"/>
      <c r="CK607" s="156"/>
      <c r="CL607" s="156"/>
      <c r="CM607" s="173">
        <f t="shared" si="94"/>
        <v>0</v>
      </c>
      <c r="CN607" s="175" t="str">
        <f t="shared" si="95"/>
        <v>#DIV/0!</v>
      </c>
    </row>
    <row r="608" ht="15.75" customHeight="1">
      <c r="A608" s="160">
        <v>20.0</v>
      </c>
      <c r="B608" s="328" t="s">
        <v>278</v>
      </c>
      <c r="C608" s="325" t="s">
        <v>279</v>
      </c>
      <c r="D608" s="276" t="str">
        <f t="shared" si="82"/>
        <v>#REF!</v>
      </c>
      <c r="E608" s="161" t="str">
        <f t="shared" si="83"/>
        <v>#REF!</v>
      </c>
      <c r="F608" s="162" t="str">
        <f t="shared" si="84"/>
        <v>#REF!</v>
      </c>
      <c r="G608" s="163" t="str">
        <f t="shared" si="85"/>
        <v>#REF!</v>
      </c>
      <c r="H608" s="164"/>
      <c r="I608" s="148"/>
      <c r="J608" s="148"/>
      <c r="K608" s="148"/>
      <c r="L608" s="148"/>
      <c r="M608" s="166">
        <f t="shared" si="86"/>
        <v>0</v>
      </c>
      <c r="N608" s="167" t="str">
        <f t="shared" si="87"/>
        <v>#DIV/0!</v>
      </c>
      <c r="O608" s="137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80"/>
      <c r="AG608" s="180"/>
      <c r="AH608" s="180"/>
      <c r="AI608" s="180"/>
      <c r="AJ608" s="166">
        <f t="shared" si="88"/>
        <v>0</v>
      </c>
      <c r="AK608" s="168">
        <f t="shared" si="89"/>
        <v>0</v>
      </c>
      <c r="AL608" s="137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  <c r="BC608" s="139"/>
      <c r="BD608" s="166">
        <f t="shared" si="90"/>
        <v>0</v>
      </c>
      <c r="BE608" s="168">
        <f t="shared" si="91"/>
        <v>0</v>
      </c>
      <c r="BF608" s="137"/>
      <c r="BG608" s="139"/>
      <c r="BH608" s="139"/>
      <c r="BI608" s="139"/>
      <c r="BJ608" s="139"/>
      <c r="BK608" s="139"/>
      <c r="BL608" s="139"/>
      <c r="BM608" s="139"/>
      <c r="BN608" s="139"/>
      <c r="BO608" s="139"/>
      <c r="BP608" s="139"/>
      <c r="BQ608" s="139"/>
      <c r="BR608" s="139"/>
      <c r="BS608" s="139"/>
      <c r="BT608" s="156"/>
      <c r="BU608" s="156"/>
      <c r="BV608" s="156"/>
      <c r="BW608" s="156"/>
      <c r="BX608" s="156"/>
      <c r="BY608" s="156"/>
      <c r="BZ608" s="156"/>
      <c r="CA608" s="237">
        <f t="shared" si="92"/>
        <v>0</v>
      </c>
      <c r="CB608" s="171">
        <f t="shared" si="93"/>
        <v>0</v>
      </c>
      <c r="CC608" s="185"/>
      <c r="CD608" s="156"/>
      <c r="CE608" s="156"/>
      <c r="CF608" s="156"/>
      <c r="CG608" s="156"/>
      <c r="CH608" s="156"/>
      <c r="CI608" s="156"/>
      <c r="CJ608" s="156"/>
      <c r="CK608" s="156"/>
      <c r="CL608" s="156"/>
      <c r="CM608" s="173">
        <f t="shared" si="94"/>
        <v>0</v>
      </c>
      <c r="CN608" s="175" t="str">
        <f t="shared" si="95"/>
        <v>#DIV/0!</v>
      </c>
    </row>
    <row r="609" ht="15.75" customHeight="1">
      <c r="A609" s="124">
        <v>21.0</v>
      </c>
      <c r="B609" s="328" t="s">
        <v>280</v>
      </c>
      <c r="C609" s="325" t="s">
        <v>281</v>
      </c>
      <c r="D609" s="276" t="str">
        <f t="shared" si="82"/>
        <v>#REF!</v>
      </c>
      <c r="E609" s="161" t="str">
        <f t="shared" si="83"/>
        <v>#REF!</v>
      </c>
      <c r="F609" s="162" t="str">
        <f t="shared" si="84"/>
        <v>#REF!</v>
      </c>
      <c r="G609" s="163" t="str">
        <f t="shared" si="85"/>
        <v>#REF!</v>
      </c>
      <c r="H609" s="164"/>
      <c r="I609" s="165"/>
      <c r="J609" s="165"/>
      <c r="K609" s="148"/>
      <c r="L609" s="148"/>
      <c r="M609" s="166">
        <f t="shared" si="86"/>
        <v>0</v>
      </c>
      <c r="N609" s="167" t="str">
        <f t="shared" si="87"/>
        <v>#DIV/0!</v>
      </c>
      <c r="O609" s="137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80"/>
      <c r="AG609" s="180"/>
      <c r="AH609" s="180"/>
      <c r="AI609" s="180"/>
      <c r="AJ609" s="166">
        <f t="shared" si="88"/>
        <v>0</v>
      </c>
      <c r="AK609" s="168">
        <f t="shared" si="89"/>
        <v>0</v>
      </c>
      <c r="AL609" s="137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66">
        <f t="shared" si="90"/>
        <v>0</v>
      </c>
      <c r="BE609" s="168">
        <f t="shared" si="91"/>
        <v>0</v>
      </c>
      <c r="BF609" s="137"/>
      <c r="BG609" s="139"/>
      <c r="BH609" s="139"/>
      <c r="BI609" s="139"/>
      <c r="BJ609" s="139"/>
      <c r="BK609" s="139"/>
      <c r="BL609" s="139"/>
      <c r="BM609" s="139"/>
      <c r="BN609" s="139"/>
      <c r="BO609" s="139"/>
      <c r="BP609" s="139"/>
      <c r="BQ609" s="139"/>
      <c r="BR609" s="139"/>
      <c r="BS609" s="139"/>
      <c r="BT609" s="156"/>
      <c r="BU609" s="156"/>
      <c r="BV609" s="156"/>
      <c r="BW609" s="156"/>
      <c r="BX609" s="156"/>
      <c r="BY609" s="156"/>
      <c r="BZ609" s="156"/>
      <c r="CA609" s="237">
        <f t="shared" si="92"/>
        <v>0</v>
      </c>
      <c r="CB609" s="171">
        <f t="shared" si="93"/>
        <v>0</v>
      </c>
      <c r="CC609" s="185"/>
      <c r="CD609" s="156"/>
      <c r="CE609" s="156"/>
      <c r="CF609" s="156"/>
      <c r="CG609" s="156"/>
      <c r="CH609" s="156"/>
      <c r="CI609" s="156"/>
      <c r="CJ609" s="156"/>
      <c r="CK609" s="156"/>
      <c r="CL609" s="156"/>
      <c r="CM609" s="173">
        <f t="shared" si="94"/>
        <v>0</v>
      </c>
      <c r="CN609" s="175" t="str">
        <f t="shared" si="95"/>
        <v>#DIV/0!</v>
      </c>
    </row>
    <row r="610" ht="15.75" customHeight="1">
      <c r="A610" s="160">
        <v>22.0</v>
      </c>
      <c r="B610" s="328" t="s">
        <v>282</v>
      </c>
      <c r="C610" s="325" t="s">
        <v>283</v>
      </c>
      <c r="D610" s="276" t="str">
        <f t="shared" si="82"/>
        <v>#REF!</v>
      </c>
      <c r="E610" s="161" t="str">
        <f t="shared" si="83"/>
        <v>#REF!</v>
      </c>
      <c r="F610" s="162" t="str">
        <f t="shared" si="84"/>
        <v>#REF!</v>
      </c>
      <c r="G610" s="163" t="str">
        <f t="shared" si="85"/>
        <v>#REF!</v>
      </c>
      <c r="H610" s="164"/>
      <c r="I610" s="165"/>
      <c r="J610" s="148"/>
      <c r="K610" s="148"/>
      <c r="L610" s="148"/>
      <c r="M610" s="166">
        <f t="shared" si="86"/>
        <v>0</v>
      </c>
      <c r="N610" s="167" t="str">
        <f t="shared" si="87"/>
        <v>#DIV/0!</v>
      </c>
      <c r="O610" s="137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80"/>
      <c r="AG610" s="180"/>
      <c r="AH610" s="180"/>
      <c r="AI610" s="180"/>
      <c r="AJ610" s="166">
        <f t="shared" si="88"/>
        <v>0</v>
      </c>
      <c r="AK610" s="168">
        <f t="shared" si="89"/>
        <v>0</v>
      </c>
      <c r="AL610" s="137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  <c r="BC610" s="139"/>
      <c r="BD610" s="166">
        <f t="shared" si="90"/>
        <v>0</v>
      </c>
      <c r="BE610" s="168">
        <f t="shared" si="91"/>
        <v>0</v>
      </c>
      <c r="BF610" s="137"/>
      <c r="BG610" s="139"/>
      <c r="BH610" s="139"/>
      <c r="BI610" s="139"/>
      <c r="BJ610" s="139"/>
      <c r="BK610" s="139"/>
      <c r="BL610" s="139"/>
      <c r="BM610" s="139"/>
      <c r="BN610" s="139"/>
      <c r="BO610" s="139"/>
      <c r="BP610" s="139"/>
      <c r="BQ610" s="139"/>
      <c r="BR610" s="139"/>
      <c r="BS610" s="139"/>
      <c r="BT610" s="156"/>
      <c r="BU610" s="156"/>
      <c r="BV610" s="156"/>
      <c r="BW610" s="156"/>
      <c r="BX610" s="156"/>
      <c r="BY610" s="156"/>
      <c r="BZ610" s="156"/>
      <c r="CA610" s="237">
        <f t="shared" si="92"/>
        <v>0</v>
      </c>
      <c r="CB610" s="171">
        <f t="shared" si="93"/>
        <v>0</v>
      </c>
      <c r="CC610" s="185"/>
      <c r="CD610" s="156"/>
      <c r="CE610" s="156"/>
      <c r="CF610" s="156"/>
      <c r="CG610" s="156"/>
      <c r="CH610" s="156"/>
      <c r="CI610" s="156"/>
      <c r="CJ610" s="156"/>
      <c r="CK610" s="156"/>
      <c r="CL610" s="156"/>
      <c r="CM610" s="173">
        <f t="shared" si="94"/>
        <v>0</v>
      </c>
      <c r="CN610" s="175" t="str">
        <f t="shared" si="95"/>
        <v>#DIV/0!</v>
      </c>
    </row>
    <row r="611" ht="15.75" customHeight="1">
      <c r="A611" s="124">
        <v>23.0</v>
      </c>
      <c r="B611" s="328" t="s">
        <v>284</v>
      </c>
      <c r="C611" s="325" t="s">
        <v>285</v>
      </c>
      <c r="D611" s="276" t="str">
        <f t="shared" si="82"/>
        <v>#REF!</v>
      </c>
      <c r="E611" s="161" t="str">
        <f t="shared" si="83"/>
        <v>#REF!</v>
      </c>
      <c r="F611" s="162" t="str">
        <f t="shared" si="84"/>
        <v>#REF!</v>
      </c>
      <c r="G611" s="163" t="str">
        <f t="shared" si="85"/>
        <v>#REF!</v>
      </c>
      <c r="H611" s="164"/>
      <c r="I611" s="165"/>
      <c r="J611" s="148"/>
      <c r="K611" s="148"/>
      <c r="L611" s="148"/>
      <c r="M611" s="166">
        <f t="shared" si="86"/>
        <v>0</v>
      </c>
      <c r="N611" s="167" t="str">
        <f t="shared" si="87"/>
        <v>#DIV/0!</v>
      </c>
      <c r="O611" s="22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3"/>
      <c r="AG611" s="203"/>
      <c r="AH611" s="203"/>
      <c r="AI611" s="203"/>
      <c r="AJ611" s="166">
        <f t="shared" si="88"/>
        <v>0</v>
      </c>
      <c r="AK611" s="168">
        <f t="shared" si="89"/>
        <v>0</v>
      </c>
      <c r="AL611" s="22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201"/>
      <c r="BC611" s="201"/>
      <c r="BD611" s="166">
        <f t="shared" si="90"/>
        <v>0</v>
      </c>
      <c r="BE611" s="168">
        <f t="shared" si="91"/>
        <v>0</v>
      </c>
      <c r="BF611" s="221"/>
      <c r="BG611" s="201"/>
      <c r="BH611" s="201"/>
      <c r="BI611" s="201"/>
      <c r="BJ611" s="201"/>
      <c r="BK611" s="201"/>
      <c r="BL611" s="201"/>
      <c r="BM611" s="201"/>
      <c r="BN611" s="201"/>
      <c r="BO611" s="201"/>
      <c r="BP611" s="201"/>
      <c r="BQ611" s="201"/>
      <c r="BR611" s="201"/>
      <c r="BS611" s="201"/>
      <c r="BT611" s="156"/>
      <c r="BU611" s="156"/>
      <c r="BV611" s="156"/>
      <c r="BW611" s="156"/>
      <c r="BX611" s="156"/>
      <c r="BY611" s="156"/>
      <c r="BZ611" s="156"/>
      <c r="CA611" s="237">
        <f t="shared" si="92"/>
        <v>0</v>
      </c>
      <c r="CB611" s="171">
        <f t="shared" si="93"/>
        <v>0</v>
      </c>
      <c r="CC611" s="185"/>
      <c r="CD611" s="156"/>
      <c r="CE611" s="156"/>
      <c r="CF611" s="156"/>
      <c r="CG611" s="156"/>
      <c r="CH611" s="156"/>
      <c r="CI611" s="156"/>
      <c r="CJ611" s="156"/>
      <c r="CK611" s="156"/>
      <c r="CL611" s="156"/>
      <c r="CM611" s="173">
        <f t="shared" si="94"/>
        <v>0</v>
      </c>
      <c r="CN611" s="175" t="str">
        <f t="shared" si="95"/>
        <v>#DIV/0!</v>
      </c>
    </row>
    <row r="612" ht="15.75" customHeight="1">
      <c r="A612" s="160">
        <v>24.0</v>
      </c>
      <c r="B612" s="328" t="s">
        <v>286</v>
      </c>
      <c r="C612" s="325" t="s">
        <v>287</v>
      </c>
      <c r="D612" s="276" t="str">
        <f t="shared" si="82"/>
        <v>#REF!</v>
      </c>
      <c r="E612" s="161" t="str">
        <f t="shared" si="83"/>
        <v>#REF!</v>
      </c>
      <c r="F612" s="162" t="str">
        <f t="shared" si="84"/>
        <v>#REF!</v>
      </c>
      <c r="G612" s="163" t="str">
        <f t="shared" si="85"/>
        <v>#REF!</v>
      </c>
      <c r="H612" s="164"/>
      <c r="I612" s="150"/>
      <c r="J612" s="150"/>
      <c r="K612" s="148"/>
      <c r="L612" s="148"/>
      <c r="M612" s="166">
        <f t="shared" si="86"/>
        <v>0</v>
      </c>
      <c r="N612" s="167" t="str">
        <f t="shared" si="87"/>
        <v>#DIV/0!</v>
      </c>
      <c r="O612" s="22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3"/>
      <c r="AG612" s="203"/>
      <c r="AH612" s="203"/>
      <c r="AI612" s="203"/>
      <c r="AJ612" s="166">
        <f t="shared" si="88"/>
        <v>0</v>
      </c>
      <c r="AK612" s="168">
        <f t="shared" si="89"/>
        <v>0</v>
      </c>
      <c r="AL612" s="22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201"/>
      <c r="BC612" s="201"/>
      <c r="BD612" s="166">
        <f t="shared" si="90"/>
        <v>0</v>
      </c>
      <c r="BE612" s="168">
        <f t="shared" si="91"/>
        <v>0</v>
      </c>
      <c r="BF612" s="221"/>
      <c r="BG612" s="201"/>
      <c r="BH612" s="201"/>
      <c r="BI612" s="201"/>
      <c r="BJ612" s="201"/>
      <c r="BK612" s="201"/>
      <c r="BL612" s="201"/>
      <c r="BM612" s="201"/>
      <c r="BN612" s="201"/>
      <c r="BO612" s="201"/>
      <c r="BP612" s="201"/>
      <c r="BQ612" s="201"/>
      <c r="BR612" s="201"/>
      <c r="BS612" s="201"/>
      <c r="BT612" s="156"/>
      <c r="BU612" s="156"/>
      <c r="BV612" s="156"/>
      <c r="BW612" s="156"/>
      <c r="BX612" s="156"/>
      <c r="BY612" s="156"/>
      <c r="BZ612" s="156"/>
      <c r="CA612" s="237">
        <f t="shared" si="92"/>
        <v>0</v>
      </c>
      <c r="CB612" s="171">
        <f t="shared" si="93"/>
        <v>0</v>
      </c>
      <c r="CC612" s="185"/>
      <c r="CD612" s="156"/>
      <c r="CE612" s="156"/>
      <c r="CF612" s="156"/>
      <c r="CG612" s="156"/>
      <c r="CH612" s="156"/>
      <c r="CI612" s="156"/>
      <c r="CJ612" s="156"/>
      <c r="CK612" s="156"/>
      <c r="CL612" s="156"/>
      <c r="CM612" s="173">
        <f t="shared" si="94"/>
        <v>0</v>
      </c>
      <c r="CN612" s="175" t="str">
        <f t="shared" si="95"/>
        <v>#DIV/0!</v>
      </c>
    </row>
    <row r="613" ht="15.75" customHeight="1">
      <c r="A613" s="124">
        <v>25.0</v>
      </c>
      <c r="B613" s="328" t="s">
        <v>288</v>
      </c>
      <c r="C613" s="325" t="s">
        <v>289</v>
      </c>
      <c r="D613" s="276" t="str">
        <f t="shared" si="82"/>
        <v>#REF!</v>
      </c>
      <c r="E613" s="161" t="str">
        <f t="shared" si="83"/>
        <v>#REF!</v>
      </c>
      <c r="F613" s="162" t="str">
        <f t="shared" si="84"/>
        <v>#REF!</v>
      </c>
      <c r="G613" s="163" t="str">
        <f t="shared" si="85"/>
        <v>#REF!</v>
      </c>
      <c r="H613" s="187"/>
      <c r="I613" s="148"/>
      <c r="J613" s="148"/>
      <c r="K613" s="148"/>
      <c r="L613" s="148"/>
      <c r="M613" s="166">
        <f t="shared" si="86"/>
        <v>0</v>
      </c>
      <c r="N613" s="167" t="str">
        <f t="shared" si="87"/>
        <v>#DIV/0!</v>
      </c>
      <c r="O613" s="137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80"/>
      <c r="AG613" s="180"/>
      <c r="AH613" s="180"/>
      <c r="AI613" s="180"/>
      <c r="AJ613" s="166">
        <f t="shared" si="88"/>
        <v>0</v>
      </c>
      <c r="AK613" s="168">
        <f t="shared" si="89"/>
        <v>0</v>
      </c>
      <c r="AL613" s="137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66">
        <f t="shared" si="90"/>
        <v>0</v>
      </c>
      <c r="BE613" s="168">
        <f t="shared" si="91"/>
        <v>0</v>
      </c>
      <c r="BF613" s="137"/>
      <c r="BG613" s="139"/>
      <c r="BH613" s="139"/>
      <c r="BI613" s="139"/>
      <c r="BJ613" s="139"/>
      <c r="BK613" s="139"/>
      <c r="BL613" s="139"/>
      <c r="BM613" s="139"/>
      <c r="BN613" s="139"/>
      <c r="BO613" s="139"/>
      <c r="BP613" s="139"/>
      <c r="BQ613" s="139"/>
      <c r="BR613" s="139"/>
      <c r="BS613" s="139"/>
      <c r="BT613" s="156"/>
      <c r="BU613" s="156"/>
      <c r="BV613" s="156"/>
      <c r="BW613" s="156"/>
      <c r="BX613" s="156"/>
      <c r="BY613" s="156"/>
      <c r="BZ613" s="156"/>
      <c r="CA613" s="237">
        <f t="shared" si="92"/>
        <v>0</v>
      </c>
      <c r="CB613" s="171">
        <f t="shared" si="93"/>
        <v>0</v>
      </c>
      <c r="CC613" s="185"/>
      <c r="CD613" s="156"/>
      <c r="CE613" s="156"/>
      <c r="CF613" s="156"/>
      <c r="CG613" s="156"/>
      <c r="CH613" s="156"/>
      <c r="CI613" s="156"/>
      <c r="CJ613" s="156"/>
      <c r="CK613" s="156"/>
      <c r="CL613" s="156"/>
      <c r="CM613" s="173">
        <f t="shared" si="94"/>
        <v>0</v>
      </c>
      <c r="CN613" s="175" t="str">
        <f t="shared" si="95"/>
        <v>#DIV/0!</v>
      </c>
    </row>
    <row r="614" ht="15.75" customHeight="1">
      <c r="A614" s="160">
        <v>26.0</v>
      </c>
      <c r="B614" s="328" t="s">
        <v>290</v>
      </c>
      <c r="C614" s="325" t="s">
        <v>291</v>
      </c>
      <c r="D614" s="276" t="str">
        <f t="shared" si="82"/>
        <v>#REF!</v>
      </c>
      <c r="E614" s="161" t="str">
        <f t="shared" si="83"/>
        <v>#REF!</v>
      </c>
      <c r="F614" s="162" t="str">
        <f t="shared" si="84"/>
        <v>#REF!</v>
      </c>
      <c r="G614" s="163" t="str">
        <f t="shared" si="85"/>
        <v>#REF!</v>
      </c>
      <c r="H614" s="164"/>
      <c r="I614" s="148"/>
      <c r="J614" s="148"/>
      <c r="K614" s="148"/>
      <c r="L614" s="148"/>
      <c r="M614" s="166">
        <f t="shared" si="86"/>
        <v>0</v>
      </c>
      <c r="N614" s="167" t="str">
        <f t="shared" si="87"/>
        <v>#DIV/0!</v>
      </c>
      <c r="O614" s="137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80"/>
      <c r="AG614" s="180"/>
      <c r="AH614" s="180"/>
      <c r="AI614" s="180"/>
      <c r="AJ614" s="166">
        <f t="shared" si="88"/>
        <v>0</v>
      </c>
      <c r="AK614" s="168">
        <f t="shared" si="89"/>
        <v>0</v>
      </c>
      <c r="AL614" s="137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  <c r="BC614" s="139"/>
      <c r="BD614" s="166">
        <f t="shared" si="90"/>
        <v>0</v>
      </c>
      <c r="BE614" s="168">
        <f t="shared" si="91"/>
        <v>0</v>
      </c>
      <c r="BF614" s="137"/>
      <c r="BG614" s="139"/>
      <c r="BH614" s="139"/>
      <c r="BI614" s="139"/>
      <c r="BJ614" s="139"/>
      <c r="BK614" s="139"/>
      <c r="BL614" s="139"/>
      <c r="BM614" s="139"/>
      <c r="BN614" s="139"/>
      <c r="BO614" s="139"/>
      <c r="BP614" s="139"/>
      <c r="BQ614" s="139"/>
      <c r="BR614" s="139"/>
      <c r="BS614" s="139"/>
      <c r="BT614" s="156"/>
      <c r="BU614" s="156"/>
      <c r="BV614" s="156"/>
      <c r="BW614" s="156"/>
      <c r="BX614" s="156"/>
      <c r="BY614" s="156"/>
      <c r="BZ614" s="156"/>
      <c r="CA614" s="237">
        <f t="shared" si="92"/>
        <v>0</v>
      </c>
      <c r="CB614" s="171">
        <f t="shared" si="93"/>
        <v>0</v>
      </c>
      <c r="CC614" s="185"/>
      <c r="CD614" s="156"/>
      <c r="CE614" s="156"/>
      <c r="CF614" s="156"/>
      <c r="CG614" s="156"/>
      <c r="CH614" s="156"/>
      <c r="CI614" s="156"/>
      <c r="CJ614" s="156"/>
      <c r="CK614" s="156"/>
      <c r="CL614" s="156"/>
      <c r="CM614" s="173">
        <f t="shared" si="94"/>
        <v>0</v>
      </c>
      <c r="CN614" s="175" t="str">
        <f t="shared" si="95"/>
        <v>#DIV/0!</v>
      </c>
    </row>
    <row r="615" ht="15.75" customHeight="1">
      <c r="A615" s="124">
        <v>27.0</v>
      </c>
      <c r="B615" s="328" t="s">
        <v>292</v>
      </c>
      <c r="C615" s="325" t="s">
        <v>293</v>
      </c>
      <c r="D615" s="276" t="str">
        <f t="shared" si="82"/>
        <v>#REF!</v>
      </c>
      <c r="E615" s="161" t="str">
        <f t="shared" si="83"/>
        <v>#REF!</v>
      </c>
      <c r="F615" s="162" t="str">
        <f t="shared" si="84"/>
        <v>#REF!</v>
      </c>
      <c r="G615" s="163" t="str">
        <f t="shared" si="85"/>
        <v>#REF!</v>
      </c>
      <c r="H615" s="164"/>
      <c r="I615" s="165"/>
      <c r="J615" s="165"/>
      <c r="K615" s="165"/>
      <c r="L615" s="165"/>
      <c r="M615" s="166">
        <f t="shared" si="86"/>
        <v>0</v>
      </c>
      <c r="N615" s="167" t="str">
        <f t="shared" si="87"/>
        <v>#DIV/0!</v>
      </c>
      <c r="O615" s="137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80"/>
      <c r="AG615" s="180"/>
      <c r="AH615" s="180"/>
      <c r="AI615" s="180"/>
      <c r="AJ615" s="166">
        <f t="shared" si="88"/>
        <v>0</v>
      </c>
      <c r="AK615" s="168">
        <f t="shared" si="89"/>
        <v>0</v>
      </c>
      <c r="AL615" s="137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  <c r="BC615" s="139"/>
      <c r="BD615" s="166">
        <f t="shared" si="90"/>
        <v>0</v>
      </c>
      <c r="BE615" s="168">
        <f t="shared" si="91"/>
        <v>0</v>
      </c>
      <c r="BF615" s="137"/>
      <c r="BG615" s="139"/>
      <c r="BH615" s="139"/>
      <c r="BI615" s="139"/>
      <c r="BJ615" s="139"/>
      <c r="BK615" s="139"/>
      <c r="BL615" s="139"/>
      <c r="BM615" s="139"/>
      <c r="BN615" s="139"/>
      <c r="BO615" s="139"/>
      <c r="BP615" s="139"/>
      <c r="BQ615" s="139"/>
      <c r="BR615" s="139"/>
      <c r="BS615" s="139"/>
      <c r="BT615" s="156"/>
      <c r="BU615" s="156"/>
      <c r="BV615" s="156"/>
      <c r="BW615" s="156"/>
      <c r="BX615" s="156"/>
      <c r="BY615" s="156"/>
      <c r="BZ615" s="156"/>
      <c r="CA615" s="237">
        <f t="shared" si="92"/>
        <v>0</v>
      </c>
      <c r="CB615" s="171">
        <f t="shared" si="93"/>
        <v>0</v>
      </c>
      <c r="CC615" s="185"/>
      <c r="CD615" s="156"/>
      <c r="CE615" s="156"/>
      <c r="CF615" s="156"/>
      <c r="CG615" s="156"/>
      <c r="CH615" s="156"/>
      <c r="CI615" s="156"/>
      <c r="CJ615" s="156"/>
      <c r="CK615" s="156"/>
      <c r="CL615" s="156"/>
      <c r="CM615" s="173">
        <f t="shared" si="94"/>
        <v>0</v>
      </c>
      <c r="CN615" s="175" t="str">
        <f t="shared" si="95"/>
        <v>#DIV/0!</v>
      </c>
    </row>
    <row r="616" ht="15.75" customHeight="1">
      <c r="A616" s="160">
        <v>28.0</v>
      </c>
      <c r="B616" s="328" t="s">
        <v>294</v>
      </c>
      <c r="C616" s="325" t="s">
        <v>295</v>
      </c>
      <c r="D616" s="276" t="str">
        <f t="shared" si="82"/>
        <v>#REF!</v>
      </c>
      <c r="E616" s="161" t="str">
        <f t="shared" si="83"/>
        <v>#REF!</v>
      </c>
      <c r="F616" s="162" t="str">
        <f t="shared" si="84"/>
        <v>#REF!</v>
      </c>
      <c r="G616" s="163" t="str">
        <f t="shared" si="85"/>
        <v>#REF!</v>
      </c>
      <c r="H616" s="164"/>
      <c r="I616" s="165"/>
      <c r="J616" s="165"/>
      <c r="K616" s="165"/>
      <c r="L616" s="165"/>
      <c r="M616" s="166">
        <f t="shared" si="86"/>
        <v>0</v>
      </c>
      <c r="N616" s="167" t="str">
        <f t="shared" si="87"/>
        <v>#DIV/0!</v>
      </c>
      <c r="O616" s="137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80"/>
      <c r="AG616" s="180"/>
      <c r="AH616" s="180"/>
      <c r="AI616" s="180"/>
      <c r="AJ616" s="166">
        <f t="shared" si="88"/>
        <v>0</v>
      </c>
      <c r="AK616" s="168">
        <f t="shared" si="89"/>
        <v>0</v>
      </c>
      <c r="AL616" s="137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  <c r="BC616" s="139"/>
      <c r="BD616" s="166">
        <f t="shared" si="90"/>
        <v>0</v>
      </c>
      <c r="BE616" s="168">
        <f t="shared" si="91"/>
        <v>0</v>
      </c>
      <c r="BF616" s="137"/>
      <c r="BG616" s="139"/>
      <c r="BH616" s="139"/>
      <c r="BI616" s="139"/>
      <c r="BJ616" s="139"/>
      <c r="BK616" s="139"/>
      <c r="BL616" s="139"/>
      <c r="BM616" s="139"/>
      <c r="BN616" s="139"/>
      <c r="BO616" s="139"/>
      <c r="BP616" s="139"/>
      <c r="BQ616" s="139"/>
      <c r="BR616" s="139"/>
      <c r="BS616" s="139"/>
      <c r="BT616" s="156"/>
      <c r="BU616" s="156"/>
      <c r="BV616" s="156"/>
      <c r="BW616" s="156"/>
      <c r="BX616" s="156"/>
      <c r="BY616" s="156"/>
      <c r="BZ616" s="156"/>
      <c r="CA616" s="237">
        <f t="shared" si="92"/>
        <v>0</v>
      </c>
      <c r="CB616" s="171">
        <f t="shared" si="93"/>
        <v>0</v>
      </c>
      <c r="CC616" s="185"/>
      <c r="CD616" s="156"/>
      <c r="CE616" s="156"/>
      <c r="CF616" s="156"/>
      <c r="CG616" s="156"/>
      <c r="CH616" s="156"/>
      <c r="CI616" s="156"/>
      <c r="CJ616" s="156"/>
      <c r="CK616" s="156"/>
      <c r="CL616" s="156"/>
      <c r="CM616" s="173">
        <f t="shared" si="94"/>
        <v>0</v>
      </c>
      <c r="CN616" s="175" t="str">
        <f t="shared" si="95"/>
        <v>#DIV/0!</v>
      </c>
    </row>
    <row r="617" ht="15.75" customHeight="1">
      <c r="A617" s="124">
        <v>29.0</v>
      </c>
      <c r="B617" s="328" t="s">
        <v>296</v>
      </c>
      <c r="C617" s="325" t="s">
        <v>297</v>
      </c>
      <c r="D617" s="276" t="str">
        <f t="shared" si="82"/>
        <v>#REF!</v>
      </c>
      <c r="E617" s="161" t="str">
        <f t="shared" si="83"/>
        <v>#REF!</v>
      </c>
      <c r="F617" s="162" t="str">
        <f t="shared" si="84"/>
        <v>#REF!</v>
      </c>
      <c r="G617" s="163" t="str">
        <f t="shared" si="85"/>
        <v>#REF!</v>
      </c>
      <c r="H617" s="164"/>
      <c r="I617" s="165"/>
      <c r="J617" s="165"/>
      <c r="K617" s="165"/>
      <c r="L617" s="165"/>
      <c r="M617" s="166">
        <f t="shared" si="86"/>
        <v>0</v>
      </c>
      <c r="N617" s="167" t="str">
        <f t="shared" si="87"/>
        <v>#DIV/0!</v>
      </c>
      <c r="O617" s="137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80"/>
      <c r="AG617" s="180"/>
      <c r="AH617" s="180"/>
      <c r="AI617" s="180"/>
      <c r="AJ617" s="166">
        <f t="shared" si="88"/>
        <v>0</v>
      </c>
      <c r="AK617" s="168">
        <f t="shared" si="89"/>
        <v>0</v>
      </c>
      <c r="AL617" s="137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66">
        <f t="shared" si="90"/>
        <v>0</v>
      </c>
      <c r="BE617" s="168">
        <f t="shared" si="91"/>
        <v>0</v>
      </c>
      <c r="BF617" s="137"/>
      <c r="BG617" s="139"/>
      <c r="BH617" s="139"/>
      <c r="BI617" s="139"/>
      <c r="BJ617" s="139"/>
      <c r="BK617" s="139"/>
      <c r="BL617" s="139"/>
      <c r="BM617" s="139"/>
      <c r="BN617" s="139"/>
      <c r="BO617" s="139"/>
      <c r="BP617" s="139"/>
      <c r="BQ617" s="139"/>
      <c r="BR617" s="139"/>
      <c r="BS617" s="139"/>
      <c r="BT617" s="156"/>
      <c r="BU617" s="156"/>
      <c r="BV617" s="156"/>
      <c r="BW617" s="156"/>
      <c r="BX617" s="156"/>
      <c r="BY617" s="156"/>
      <c r="BZ617" s="156"/>
      <c r="CA617" s="237">
        <f t="shared" si="92"/>
        <v>0</v>
      </c>
      <c r="CB617" s="171">
        <f t="shared" si="93"/>
        <v>0</v>
      </c>
      <c r="CC617" s="185"/>
      <c r="CD617" s="156"/>
      <c r="CE617" s="156"/>
      <c r="CF617" s="156"/>
      <c r="CG617" s="156"/>
      <c r="CH617" s="156"/>
      <c r="CI617" s="156"/>
      <c r="CJ617" s="156"/>
      <c r="CK617" s="156"/>
      <c r="CL617" s="156"/>
      <c r="CM617" s="173">
        <f t="shared" si="94"/>
        <v>0</v>
      </c>
      <c r="CN617" s="175" t="str">
        <f t="shared" si="95"/>
        <v>#DIV/0!</v>
      </c>
    </row>
    <row r="618" ht="15.75" customHeight="1">
      <c r="A618" s="160">
        <v>30.0</v>
      </c>
      <c r="B618" s="328" t="s">
        <v>298</v>
      </c>
      <c r="C618" s="325" t="s">
        <v>299</v>
      </c>
      <c r="D618" s="276" t="str">
        <f t="shared" si="82"/>
        <v>#REF!</v>
      </c>
      <c r="E618" s="161" t="str">
        <f t="shared" si="83"/>
        <v>#REF!</v>
      </c>
      <c r="F618" s="162" t="str">
        <f t="shared" si="84"/>
        <v>#REF!</v>
      </c>
      <c r="G618" s="163" t="str">
        <f t="shared" si="85"/>
        <v>#REF!</v>
      </c>
      <c r="H618" s="164"/>
      <c r="I618" s="148"/>
      <c r="J618" s="148"/>
      <c r="K618" s="148"/>
      <c r="L618" s="148"/>
      <c r="M618" s="166">
        <f t="shared" si="86"/>
        <v>0</v>
      </c>
      <c r="N618" s="167" t="str">
        <f t="shared" si="87"/>
        <v>#DIV/0!</v>
      </c>
      <c r="O618" s="22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3"/>
      <c r="AG618" s="203"/>
      <c r="AH618" s="203"/>
      <c r="AI618" s="203"/>
      <c r="AJ618" s="166">
        <f t="shared" si="88"/>
        <v>0</v>
      </c>
      <c r="AK618" s="168">
        <f t="shared" si="89"/>
        <v>0</v>
      </c>
      <c r="AL618" s="22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201"/>
      <c r="BC618" s="201"/>
      <c r="BD618" s="166">
        <f t="shared" si="90"/>
        <v>0</v>
      </c>
      <c r="BE618" s="168">
        <f t="shared" si="91"/>
        <v>0</v>
      </c>
      <c r="BF618" s="221"/>
      <c r="BG618" s="201"/>
      <c r="BH618" s="201"/>
      <c r="BI618" s="201"/>
      <c r="BJ618" s="201"/>
      <c r="BK618" s="201"/>
      <c r="BL618" s="201"/>
      <c r="BM618" s="201"/>
      <c r="BN618" s="201"/>
      <c r="BO618" s="201"/>
      <c r="BP618" s="201"/>
      <c r="BQ618" s="201"/>
      <c r="BR618" s="201"/>
      <c r="BS618" s="201"/>
      <c r="BT618" s="156"/>
      <c r="BU618" s="156"/>
      <c r="BV618" s="156"/>
      <c r="BW618" s="156"/>
      <c r="BX618" s="156"/>
      <c r="BY618" s="156"/>
      <c r="BZ618" s="156"/>
      <c r="CA618" s="237">
        <f t="shared" si="92"/>
        <v>0</v>
      </c>
      <c r="CB618" s="171">
        <f t="shared" si="93"/>
        <v>0</v>
      </c>
      <c r="CC618" s="185"/>
      <c r="CD618" s="156"/>
      <c r="CE618" s="156"/>
      <c r="CF618" s="156"/>
      <c r="CG618" s="156"/>
      <c r="CH618" s="156"/>
      <c r="CI618" s="156"/>
      <c r="CJ618" s="156"/>
      <c r="CK618" s="156"/>
      <c r="CL618" s="156"/>
      <c r="CM618" s="173">
        <f t="shared" si="94"/>
        <v>0</v>
      </c>
      <c r="CN618" s="175" t="str">
        <f t="shared" si="95"/>
        <v>#DIV/0!</v>
      </c>
    </row>
    <row r="619" ht="15.75" customHeight="1">
      <c r="A619" s="124">
        <v>31.0</v>
      </c>
      <c r="B619" s="328" t="s">
        <v>300</v>
      </c>
      <c r="C619" s="325" t="s">
        <v>301</v>
      </c>
      <c r="D619" s="276" t="str">
        <f t="shared" si="82"/>
        <v>#REF!</v>
      </c>
      <c r="E619" s="161" t="str">
        <f t="shared" si="83"/>
        <v>#REF!</v>
      </c>
      <c r="F619" s="162" t="str">
        <f t="shared" si="84"/>
        <v>#REF!</v>
      </c>
      <c r="G619" s="163" t="str">
        <f t="shared" si="85"/>
        <v>#REF!</v>
      </c>
      <c r="H619" s="164"/>
      <c r="I619" s="148"/>
      <c r="J619" s="148"/>
      <c r="K619" s="148"/>
      <c r="L619" s="148"/>
      <c r="M619" s="166">
        <f t="shared" si="86"/>
        <v>0</v>
      </c>
      <c r="N619" s="167" t="str">
        <f t="shared" si="87"/>
        <v>#DIV/0!</v>
      </c>
      <c r="O619" s="137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80"/>
      <c r="AG619" s="180"/>
      <c r="AH619" s="180"/>
      <c r="AI619" s="180"/>
      <c r="AJ619" s="166">
        <f t="shared" si="88"/>
        <v>0</v>
      </c>
      <c r="AK619" s="168">
        <f t="shared" si="89"/>
        <v>0</v>
      </c>
      <c r="AL619" s="137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66">
        <f t="shared" si="90"/>
        <v>0</v>
      </c>
      <c r="BE619" s="168">
        <f t="shared" si="91"/>
        <v>0</v>
      </c>
      <c r="BF619" s="137"/>
      <c r="BG619" s="139"/>
      <c r="BH619" s="139"/>
      <c r="BI619" s="139"/>
      <c r="BJ619" s="139"/>
      <c r="BK619" s="139"/>
      <c r="BL619" s="139"/>
      <c r="BM619" s="139"/>
      <c r="BN619" s="139"/>
      <c r="BO619" s="139"/>
      <c r="BP619" s="139"/>
      <c r="BQ619" s="139"/>
      <c r="BR619" s="139"/>
      <c r="BS619" s="139"/>
      <c r="BT619" s="156"/>
      <c r="BU619" s="156"/>
      <c r="BV619" s="156"/>
      <c r="BW619" s="156"/>
      <c r="BX619" s="156"/>
      <c r="BY619" s="156"/>
      <c r="BZ619" s="156"/>
      <c r="CA619" s="237">
        <f t="shared" si="92"/>
        <v>0</v>
      </c>
      <c r="CB619" s="171">
        <f t="shared" si="93"/>
        <v>0</v>
      </c>
      <c r="CC619" s="185"/>
      <c r="CD619" s="156"/>
      <c r="CE619" s="156"/>
      <c r="CF619" s="156"/>
      <c r="CG619" s="156"/>
      <c r="CH619" s="156"/>
      <c r="CI619" s="156"/>
      <c r="CJ619" s="156"/>
      <c r="CK619" s="156"/>
      <c r="CL619" s="156"/>
      <c r="CM619" s="173">
        <f t="shared" si="94"/>
        <v>0</v>
      </c>
      <c r="CN619" s="175" t="str">
        <f t="shared" si="95"/>
        <v>#DIV/0!</v>
      </c>
    </row>
    <row r="620" ht="15.75" customHeight="1">
      <c r="A620" s="160">
        <v>32.0</v>
      </c>
      <c r="B620" s="328" t="s">
        <v>302</v>
      </c>
      <c r="C620" s="325" t="s">
        <v>303</v>
      </c>
      <c r="D620" s="276" t="str">
        <f t="shared" si="82"/>
        <v>#REF!</v>
      </c>
      <c r="E620" s="161" t="str">
        <f t="shared" si="83"/>
        <v>#REF!</v>
      </c>
      <c r="F620" s="162" t="str">
        <f t="shared" si="84"/>
        <v>#REF!</v>
      </c>
      <c r="G620" s="163" t="str">
        <f t="shared" si="85"/>
        <v>#REF!</v>
      </c>
      <c r="H620" s="187"/>
      <c r="I620" s="165"/>
      <c r="J620" s="165"/>
      <c r="K620" s="148"/>
      <c r="L620" s="148"/>
      <c r="M620" s="166">
        <f t="shared" si="86"/>
        <v>0</v>
      </c>
      <c r="N620" s="167" t="str">
        <f t="shared" si="87"/>
        <v>#DIV/0!</v>
      </c>
      <c r="O620" s="137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80"/>
      <c r="AG620" s="180"/>
      <c r="AH620" s="180"/>
      <c r="AI620" s="180"/>
      <c r="AJ620" s="166">
        <f t="shared" si="88"/>
        <v>0</v>
      </c>
      <c r="AK620" s="168">
        <f t="shared" si="89"/>
        <v>0</v>
      </c>
      <c r="AL620" s="137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  <c r="BC620" s="139"/>
      <c r="BD620" s="166">
        <f t="shared" si="90"/>
        <v>0</v>
      </c>
      <c r="BE620" s="168">
        <f t="shared" si="91"/>
        <v>0</v>
      </c>
      <c r="BF620" s="137"/>
      <c r="BG620" s="139"/>
      <c r="BH620" s="139"/>
      <c r="BI620" s="139"/>
      <c r="BJ620" s="139"/>
      <c r="BK620" s="139"/>
      <c r="BL620" s="139"/>
      <c r="BM620" s="139"/>
      <c r="BN620" s="139"/>
      <c r="BO620" s="139"/>
      <c r="BP620" s="139"/>
      <c r="BQ620" s="139"/>
      <c r="BR620" s="139"/>
      <c r="BS620" s="139"/>
      <c r="BT620" s="156"/>
      <c r="BU620" s="156"/>
      <c r="BV620" s="156"/>
      <c r="BW620" s="156"/>
      <c r="BX620" s="156"/>
      <c r="BY620" s="156"/>
      <c r="BZ620" s="156"/>
      <c r="CA620" s="237">
        <f t="shared" si="92"/>
        <v>0</v>
      </c>
      <c r="CB620" s="171">
        <f t="shared" si="93"/>
        <v>0</v>
      </c>
      <c r="CC620" s="185"/>
      <c r="CD620" s="156"/>
      <c r="CE620" s="156"/>
      <c r="CF620" s="156"/>
      <c r="CG620" s="156"/>
      <c r="CH620" s="156"/>
      <c r="CI620" s="156"/>
      <c r="CJ620" s="156"/>
      <c r="CK620" s="156"/>
      <c r="CL620" s="156"/>
      <c r="CM620" s="173">
        <f t="shared" si="94"/>
        <v>0</v>
      </c>
      <c r="CN620" s="175" t="str">
        <f t="shared" si="95"/>
        <v>#DIV/0!</v>
      </c>
    </row>
    <row r="621" ht="15.75" customHeight="1">
      <c r="A621" s="124">
        <v>33.0</v>
      </c>
      <c r="B621" s="328" t="s">
        <v>304</v>
      </c>
      <c r="C621" s="325" t="s">
        <v>305</v>
      </c>
      <c r="D621" s="276" t="str">
        <f t="shared" si="82"/>
        <v>#REF!</v>
      </c>
      <c r="E621" s="161" t="str">
        <f t="shared" si="83"/>
        <v>#REF!</v>
      </c>
      <c r="F621" s="162" t="str">
        <f t="shared" si="84"/>
        <v>#REF!</v>
      </c>
      <c r="G621" s="163" t="str">
        <f t="shared" si="85"/>
        <v>#REF!</v>
      </c>
      <c r="H621" s="164"/>
      <c r="I621" s="148"/>
      <c r="J621" s="148"/>
      <c r="K621" s="165"/>
      <c r="L621" s="165"/>
      <c r="M621" s="166">
        <f t="shared" si="86"/>
        <v>0</v>
      </c>
      <c r="N621" s="167" t="str">
        <f t="shared" si="87"/>
        <v>#DIV/0!</v>
      </c>
      <c r="O621" s="137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80"/>
      <c r="AG621" s="180"/>
      <c r="AH621" s="180"/>
      <c r="AI621" s="180"/>
      <c r="AJ621" s="166">
        <f t="shared" si="88"/>
        <v>0</v>
      </c>
      <c r="AK621" s="168">
        <f t="shared" si="89"/>
        <v>0</v>
      </c>
      <c r="AL621" s="137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66">
        <f t="shared" si="90"/>
        <v>0</v>
      </c>
      <c r="BE621" s="168">
        <f t="shared" si="91"/>
        <v>0</v>
      </c>
      <c r="BF621" s="137"/>
      <c r="BG621" s="139"/>
      <c r="BH621" s="139"/>
      <c r="BI621" s="139"/>
      <c r="BJ621" s="139"/>
      <c r="BK621" s="139"/>
      <c r="BL621" s="139"/>
      <c r="BM621" s="139"/>
      <c r="BN621" s="139"/>
      <c r="BO621" s="139"/>
      <c r="BP621" s="139"/>
      <c r="BQ621" s="139"/>
      <c r="BR621" s="139"/>
      <c r="BS621" s="139"/>
      <c r="BT621" s="156"/>
      <c r="BU621" s="156"/>
      <c r="BV621" s="156"/>
      <c r="BW621" s="156"/>
      <c r="BX621" s="156"/>
      <c r="BY621" s="156"/>
      <c r="BZ621" s="156"/>
      <c r="CA621" s="237">
        <f t="shared" si="92"/>
        <v>0</v>
      </c>
      <c r="CB621" s="171">
        <f t="shared" si="93"/>
        <v>0</v>
      </c>
      <c r="CC621" s="185"/>
      <c r="CD621" s="156"/>
      <c r="CE621" s="156"/>
      <c r="CF621" s="156"/>
      <c r="CG621" s="156"/>
      <c r="CH621" s="156"/>
      <c r="CI621" s="156"/>
      <c r="CJ621" s="156"/>
      <c r="CK621" s="156"/>
      <c r="CL621" s="156"/>
      <c r="CM621" s="173">
        <f t="shared" si="94"/>
        <v>0</v>
      </c>
      <c r="CN621" s="175" t="str">
        <f t="shared" si="95"/>
        <v>#DIV/0!</v>
      </c>
    </row>
    <row r="622" ht="15.75" customHeight="1">
      <c r="A622" s="160">
        <v>34.0</v>
      </c>
      <c r="B622" s="328" t="s">
        <v>306</v>
      </c>
      <c r="C622" s="325" t="s">
        <v>307</v>
      </c>
      <c r="D622" s="276" t="str">
        <f t="shared" si="82"/>
        <v>#REF!</v>
      </c>
      <c r="E622" s="161" t="str">
        <f t="shared" si="83"/>
        <v>#REF!</v>
      </c>
      <c r="F622" s="162" t="str">
        <f t="shared" si="84"/>
        <v>#REF!</v>
      </c>
      <c r="G622" s="163" t="str">
        <f t="shared" si="85"/>
        <v>#REF!</v>
      </c>
      <c r="H622" s="164"/>
      <c r="I622" s="148"/>
      <c r="J622" s="150"/>
      <c r="K622" s="148"/>
      <c r="L622" s="148"/>
      <c r="M622" s="166">
        <f t="shared" si="86"/>
        <v>0</v>
      </c>
      <c r="N622" s="167" t="str">
        <f t="shared" si="87"/>
        <v>#DIV/0!</v>
      </c>
      <c r="O622" s="18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90"/>
      <c r="AG622" s="190"/>
      <c r="AH622" s="190"/>
      <c r="AI622" s="190"/>
      <c r="AJ622" s="166">
        <f t="shared" si="88"/>
        <v>0</v>
      </c>
      <c r="AK622" s="168">
        <f t="shared" si="89"/>
        <v>0</v>
      </c>
      <c r="AL622" s="185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56"/>
      <c r="BC622" s="156"/>
      <c r="BD622" s="166">
        <f t="shared" si="90"/>
        <v>0</v>
      </c>
      <c r="BE622" s="168">
        <f t="shared" si="91"/>
        <v>0</v>
      </c>
      <c r="BF622" s="185"/>
      <c r="BG622" s="156"/>
      <c r="BH622" s="156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56"/>
      <c r="BY622" s="156"/>
      <c r="BZ622" s="156"/>
      <c r="CA622" s="237">
        <f t="shared" si="92"/>
        <v>0</v>
      </c>
      <c r="CB622" s="171">
        <f t="shared" si="93"/>
        <v>0</v>
      </c>
      <c r="CC622" s="185"/>
      <c r="CD622" s="156"/>
      <c r="CE622" s="156"/>
      <c r="CF622" s="156"/>
      <c r="CG622" s="156"/>
      <c r="CH622" s="156"/>
      <c r="CI622" s="156"/>
      <c r="CJ622" s="156"/>
      <c r="CK622" s="156"/>
      <c r="CL622" s="156"/>
      <c r="CM622" s="173">
        <f t="shared" si="94"/>
        <v>0</v>
      </c>
      <c r="CN622" s="175" t="str">
        <f t="shared" si="95"/>
        <v>#DIV/0!</v>
      </c>
    </row>
    <row r="623" ht="15.75" customHeight="1">
      <c r="A623" s="124">
        <v>35.0</v>
      </c>
      <c r="B623" s="328" t="s">
        <v>308</v>
      </c>
      <c r="C623" s="325" t="s">
        <v>309</v>
      </c>
      <c r="D623" s="276" t="str">
        <f t="shared" si="82"/>
        <v>#REF!</v>
      </c>
      <c r="E623" s="161" t="str">
        <f t="shared" si="83"/>
        <v>#REF!</v>
      </c>
      <c r="F623" s="162" t="str">
        <f t="shared" si="84"/>
        <v>#REF!</v>
      </c>
      <c r="G623" s="163" t="str">
        <f t="shared" si="85"/>
        <v>#REF!</v>
      </c>
      <c r="H623" s="164"/>
      <c r="I623" s="148"/>
      <c r="J623" s="148"/>
      <c r="K623" s="148"/>
      <c r="L623" s="148"/>
      <c r="M623" s="166">
        <f t="shared" si="86"/>
        <v>0</v>
      </c>
      <c r="N623" s="167" t="str">
        <f t="shared" si="87"/>
        <v>#DIV/0!</v>
      </c>
      <c r="O623" s="18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90"/>
      <c r="AG623" s="190"/>
      <c r="AH623" s="190"/>
      <c r="AI623" s="190"/>
      <c r="AJ623" s="166">
        <f t="shared" si="88"/>
        <v>0</v>
      </c>
      <c r="AK623" s="168">
        <f t="shared" si="89"/>
        <v>0</v>
      </c>
      <c r="AL623" s="185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56"/>
      <c r="BC623" s="156"/>
      <c r="BD623" s="166">
        <f t="shared" si="90"/>
        <v>0</v>
      </c>
      <c r="BE623" s="168">
        <f t="shared" si="91"/>
        <v>0</v>
      </c>
      <c r="BF623" s="185"/>
      <c r="BG623" s="156"/>
      <c r="BH623" s="156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56"/>
      <c r="BY623" s="156"/>
      <c r="BZ623" s="156"/>
      <c r="CA623" s="237">
        <f t="shared" si="92"/>
        <v>0</v>
      </c>
      <c r="CB623" s="171">
        <f t="shared" si="93"/>
        <v>0</v>
      </c>
      <c r="CC623" s="185"/>
      <c r="CD623" s="156"/>
      <c r="CE623" s="156"/>
      <c r="CF623" s="156"/>
      <c r="CG623" s="156"/>
      <c r="CH623" s="156"/>
      <c r="CI623" s="156"/>
      <c r="CJ623" s="156"/>
      <c r="CK623" s="156"/>
      <c r="CL623" s="156"/>
      <c r="CM623" s="173">
        <f t="shared" si="94"/>
        <v>0</v>
      </c>
      <c r="CN623" s="175" t="str">
        <f t="shared" si="95"/>
        <v>#DIV/0!</v>
      </c>
    </row>
    <row r="624" ht="15.75" customHeight="1">
      <c r="A624" s="160">
        <v>36.0</v>
      </c>
      <c r="B624" s="328" t="s">
        <v>310</v>
      </c>
      <c r="C624" s="325" t="s">
        <v>311</v>
      </c>
      <c r="D624" s="276" t="str">
        <f t="shared" si="82"/>
        <v>#REF!</v>
      </c>
      <c r="E624" s="161" t="str">
        <f t="shared" si="83"/>
        <v>#REF!</v>
      </c>
      <c r="F624" s="162" t="str">
        <f t="shared" si="84"/>
        <v>#REF!</v>
      </c>
      <c r="G624" s="163" t="str">
        <f t="shared" si="85"/>
        <v>#REF!</v>
      </c>
      <c r="H624" s="164"/>
      <c r="I624" s="148"/>
      <c r="J624" s="150"/>
      <c r="K624" s="148"/>
      <c r="L624" s="148"/>
      <c r="M624" s="166">
        <f t="shared" si="86"/>
        <v>0</v>
      </c>
      <c r="N624" s="167" t="str">
        <f t="shared" si="87"/>
        <v>#DIV/0!</v>
      </c>
      <c r="O624" s="137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80"/>
      <c r="AG624" s="180"/>
      <c r="AH624" s="180"/>
      <c r="AI624" s="180"/>
      <c r="AJ624" s="166">
        <f t="shared" si="88"/>
        <v>0</v>
      </c>
      <c r="AK624" s="168">
        <f t="shared" si="89"/>
        <v>0</v>
      </c>
      <c r="AL624" s="137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  <c r="BC624" s="139"/>
      <c r="BD624" s="166">
        <f t="shared" si="90"/>
        <v>0</v>
      </c>
      <c r="BE624" s="168">
        <f t="shared" si="91"/>
        <v>0</v>
      </c>
      <c r="BF624" s="137"/>
      <c r="BG624" s="139"/>
      <c r="BH624" s="139"/>
      <c r="BI624" s="139"/>
      <c r="BJ624" s="139"/>
      <c r="BK624" s="139"/>
      <c r="BL624" s="139"/>
      <c r="BM624" s="139"/>
      <c r="BN624" s="139"/>
      <c r="BO624" s="139"/>
      <c r="BP624" s="139"/>
      <c r="BQ624" s="139"/>
      <c r="BR624" s="139"/>
      <c r="BS624" s="139"/>
      <c r="BT624" s="156"/>
      <c r="BU624" s="156"/>
      <c r="BV624" s="156"/>
      <c r="BW624" s="156"/>
      <c r="BX624" s="156"/>
      <c r="BY624" s="156"/>
      <c r="BZ624" s="156"/>
      <c r="CA624" s="237">
        <f t="shared" si="92"/>
        <v>0</v>
      </c>
      <c r="CB624" s="171">
        <f t="shared" si="93"/>
        <v>0</v>
      </c>
      <c r="CC624" s="185"/>
      <c r="CD624" s="156"/>
      <c r="CE624" s="156"/>
      <c r="CF624" s="156"/>
      <c r="CG624" s="156"/>
      <c r="CH624" s="156"/>
      <c r="CI624" s="156"/>
      <c r="CJ624" s="156"/>
      <c r="CK624" s="156"/>
      <c r="CL624" s="156"/>
      <c r="CM624" s="173">
        <f t="shared" si="94"/>
        <v>0</v>
      </c>
      <c r="CN624" s="175" t="str">
        <f t="shared" si="95"/>
        <v>#DIV/0!</v>
      </c>
    </row>
    <row r="625" ht="15.75" customHeight="1">
      <c r="A625" s="124">
        <v>37.0</v>
      </c>
      <c r="B625" s="328" t="s">
        <v>312</v>
      </c>
      <c r="C625" s="325" t="s">
        <v>313</v>
      </c>
      <c r="D625" s="276" t="str">
        <f t="shared" si="82"/>
        <v>#REF!</v>
      </c>
      <c r="E625" s="161" t="str">
        <f t="shared" si="83"/>
        <v>#REF!</v>
      </c>
      <c r="F625" s="162" t="str">
        <f t="shared" si="84"/>
        <v>#REF!</v>
      </c>
      <c r="G625" s="163" t="str">
        <f t="shared" si="85"/>
        <v>#REF!</v>
      </c>
      <c r="H625" s="164"/>
      <c r="I625" s="148"/>
      <c r="J625" s="148"/>
      <c r="K625" s="148"/>
      <c r="L625" s="148"/>
      <c r="M625" s="166">
        <f t="shared" si="86"/>
        <v>0</v>
      </c>
      <c r="N625" s="167" t="str">
        <f>M625/#REF!*100</f>
        <v>#REF!</v>
      </c>
      <c r="O625" s="137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80"/>
      <c r="AG625" s="180"/>
      <c r="AH625" s="180"/>
      <c r="AI625" s="180"/>
      <c r="AJ625" s="166">
        <f t="shared" si="88"/>
        <v>0</v>
      </c>
      <c r="AK625" s="168">
        <f t="shared" si="89"/>
        <v>0</v>
      </c>
      <c r="AL625" s="137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66">
        <f t="shared" si="90"/>
        <v>0</v>
      </c>
      <c r="BE625" s="168">
        <f t="shared" si="91"/>
        <v>0</v>
      </c>
      <c r="BF625" s="137"/>
      <c r="BG625" s="139"/>
      <c r="BH625" s="139"/>
      <c r="BI625" s="139"/>
      <c r="BJ625" s="139"/>
      <c r="BK625" s="139"/>
      <c r="BL625" s="139"/>
      <c r="BM625" s="139"/>
      <c r="BN625" s="139"/>
      <c r="BO625" s="139"/>
      <c r="BP625" s="139"/>
      <c r="BQ625" s="139"/>
      <c r="BR625" s="139"/>
      <c r="BS625" s="139"/>
      <c r="BT625" s="156"/>
      <c r="BU625" s="156"/>
      <c r="BV625" s="156"/>
      <c r="BW625" s="156"/>
      <c r="BX625" s="156"/>
      <c r="BY625" s="156"/>
      <c r="BZ625" s="156"/>
      <c r="CA625" s="237">
        <f t="shared" si="92"/>
        <v>0</v>
      </c>
      <c r="CB625" s="171">
        <f t="shared" si="93"/>
        <v>0</v>
      </c>
      <c r="CC625" s="185"/>
      <c r="CD625" s="156"/>
      <c r="CE625" s="156"/>
      <c r="CF625" s="156"/>
      <c r="CG625" s="156"/>
      <c r="CH625" s="156"/>
      <c r="CI625" s="156"/>
      <c r="CJ625" s="156"/>
      <c r="CK625" s="156"/>
      <c r="CL625" s="156"/>
      <c r="CM625" s="173">
        <f t="shared" si="94"/>
        <v>0</v>
      </c>
      <c r="CN625" s="175" t="str">
        <f t="shared" si="95"/>
        <v>#DIV/0!</v>
      </c>
    </row>
    <row r="626" ht="15.75" customHeight="1">
      <c r="A626" s="329" t="s">
        <v>137</v>
      </c>
      <c r="B626" s="265"/>
      <c r="C626" s="330"/>
      <c r="D626" s="331">
        <f>SUM(M626+AJ626+BD626+CA626+CM626)</f>
        <v>0</v>
      </c>
      <c r="E626" s="332"/>
      <c r="F626" s="333"/>
      <c r="G626" s="171"/>
      <c r="H626" s="117">
        <f t="shared" ref="H626:J626" si="96">SUM(H627:H674)</f>
        <v>0</v>
      </c>
      <c r="I626" s="117">
        <f t="shared" si="96"/>
        <v>0</v>
      </c>
      <c r="J626" s="117">
        <f t="shared" si="96"/>
        <v>0</v>
      </c>
      <c r="K626" s="117"/>
      <c r="L626" s="117">
        <f>SUM(L627:L674)</f>
        <v>0</v>
      </c>
      <c r="M626" s="43">
        <f>COUNTIF(H626:L626,"&gt;0")</f>
        <v>0</v>
      </c>
      <c r="N626" s="167"/>
      <c r="O626" s="117">
        <f t="shared" ref="O626:AE626" si="97">SUM(O627:O674)</f>
        <v>0</v>
      </c>
      <c r="P626" s="117">
        <f t="shared" si="97"/>
        <v>0</v>
      </c>
      <c r="Q626" s="117">
        <f t="shared" si="97"/>
        <v>0</v>
      </c>
      <c r="R626" s="117">
        <f t="shared" si="97"/>
        <v>0</v>
      </c>
      <c r="S626" s="117">
        <f t="shared" si="97"/>
        <v>0</v>
      </c>
      <c r="T626" s="117">
        <f t="shared" si="97"/>
        <v>0</v>
      </c>
      <c r="U626" s="117">
        <f t="shared" si="97"/>
        <v>0</v>
      </c>
      <c r="V626" s="117">
        <f t="shared" si="97"/>
        <v>0</v>
      </c>
      <c r="W626" s="117">
        <f t="shared" si="97"/>
        <v>0</v>
      </c>
      <c r="X626" s="117">
        <f t="shared" si="97"/>
        <v>0</v>
      </c>
      <c r="Y626" s="117">
        <f t="shared" si="97"/>
        <v>0</v>
      </c>
      <c r="Z626" s="117">
        <f t="shared" si="97"/>
        <v>0</v>
      </c>
      <c r="AA626" s="117">
        <f t="shared" si="97"/>
        <v>0</v>
      </c>
      <c r="AB626" s="117">
        <f t="shared" si="97"/>
        <v>0</v>
      </c>
      <c r="AC626" s="117">
        <f t="shared" si="97"/>
        <v>0</v>
      </c>
      <c r="AD626" s="117">
        <f t="shared" si="97"/>
        <v>0</v>
      </c>
      <c r="AE626" s="117">
        <f t="shared" si="97"/>
        <v>0</v>
      </c>
      <c r="AF626" s="117"/>
      <c r="AG626" s="117"/>
      <c r="AH626" s="117"/>
      <c r="AI626" s="117"/>
      <c r="AJ626" s="43">
        <f>COUNTIF(O626:AE626,"&gt;0")</f>
        <v>0</v>
      </c>
      <c r="AK626" s="44">
        <f>SUM(M626+AJ626)</f>
        <v>0</v>
      </c>
      <c r="AL626" s="117">
        <f t="shared" ref="AL626:BC626" si="98">SUM(AL627:AL674)</f>
        <v>0</v>
      </c>
      <c r="AM626" s="117">
        <f t="shared" si="98"/>
        <v>0</v>
      </c>
      <c r="AN626" s="117">
        <f t="shared" si="98"/>
        <v>0</v>
      </c>
      <c r="AO626" s="117">
        <f t="shared" si="98"/>
        <v>0</v>
      </c>
      <c r="AP626" s="117">
        <f t="shared" si="98"/>
        <v>0</v>
      </c>
      <c r="AQ626" s="117">
        <f t="shared" si="98"/>
        <v>0</v>
      </c>
      <c r="AR626" s="117">
        <f t="shared" si="98"/>
        <v>0</v>
      </c>
      <c r="AS626" s="117">
        <f t="shared" si="98"/>
        <v>0</v>
      </c>
      <c r="AT626" s="117">
        <f t="shared" si="98"/>
        <v>0</v>
      </c>
      <c r="AU626" s="117">
        <f t="shared" si="98"/>
        <v>0</v>
      </c>
      <c r="AV626" s="117">
        <f t="shared" si="98"/>
        <v>0</v>
      </c>
      <c r="AW626" s="117">
        <f t="shared" si="98"/>
        <v>0</v>
      </c>
      <c r="AX626" s="117">
        <f t="shared" si="98"/>
        <v>0</v>
      </c>
      <c r="AY626" s="117">
        <f t="shared" si="98"/>
        <v>0</v>
      </c>
      <c r="AZ626" s="117">
        <f t="shared" si="98"/>
        <v>0</v>
      </c>
      <c r="BA626" s="117">
        <f t="shared" si="98"/>
        <v>0</v>
      </c>
      <c r="BB626" s="117">
        <f t="shared" si="98"/>
        <v>0</v>
      </c>
      <c r="BC626" s="117">
        <f t="shared" si="98"/>
        <v>0</v>
      </c>
      <c r="BD626" s="43">
        <f>COUNTIF(AL626:BC626,"&gt;0")</f>
        <v>0</v>
      </c>
      <c r="BE626" s="44">
        <f>SUM(AK626+BD626)</f>
        <v>0</v>
      </c>
      <c r="BF626" s="117">
        <f t="shared" ref="BF626:BZ626" si="99">SUM(BF627:BF674)</f>
        <v>0</v>
      </c>
      <c r="BG626" s="117">
        <f t="shared" si="99"/>
        <v>0</v>
      </c>
      <c r="BH626" s="117">
        <f t="shared" si="99"/>
        <v>0</v>
      </c>
      <c r="BI626" s="117">
        <f t="shared" si="99"/>
        <v>0</v>
      </c>
      <c r="BJ626" s="117">
        <f t="shared" si="99"/>
        <v>0</v>
      </c>
      <c r="BK626" s="117">
        <f t="shared" si="99"/>
        <v>0</v>
      </c>
      <c r="BL626" s="117">
        <f t="shared" si="99"/>
        <v>0</v>
      </c>
      <c r="BM626" s="117">
        <f t="shared" si="99"/>
        <v>0</v>
      </c>
      <c r="BN626" s="117">
        <f t="shared" si="99"/>
        <v>0</v>
      </c>
      <c r="BO626" s="117">
        <f t="shared" si="99"/>
        <v>0</v>
      </c>
      <c r="BP626" s="117">
        <f t="shared" si="99"/>
        <v>0</v>
      </c>
      <c r="BQ626" s="117">
        <f t="shared" si="99"/>
        <v>0</v>
      </c>
      <c r="BR626" s="117">
        <f t="shared" si="99"/>
        <v>0</v>
      </c>
      <c r="BS626" s="117">
        <f t="shared" si="99"/>
        <v>0</v>
      </c>
      <c r="BT626" s="117">
        <f t="shared" si="99"/>
        <v>0</v>
      </c>
      <c r="BU626" s="117">
        <f t="shared" si="99"/>
        <v>0</v>
      </c>
      <c r="BV626" s="117">
        <f t="shared" si="99"/>
        <v>0</v>
      </c>
      <c r="BW626" s="117">
        <f t="shared" si="99"/>
        <v>0</v>
      </c>
      <c r="BX626" s="117">
        <f t="shared" si="99"/>
        <v>0</v>
      </c>
      <c r="BY626" s="117">
        <f t="shared" si="99"/>
        <v>0</v>
      </c>
      <c r="BZ626" s="117">
        <f t="shared" si="99"/>
        <v>0</v>
      </c>
      <c r="CA626" s="43">
        <f>COUNTIF(BF626:BZ626,"&gt;0")</f>
        <v>0</v>
      </c>
      <c r="CB626" s="44">
        <f>SUM(BE626+CA626)</f>
        <v>0</v>
      </c>
      <c r="CC626" s="117">
        <f t="shared" ref="CC626:CL626" si="100">SUM(CC627:CC674)</f>
        <v>0</v>
      </c>
      <c r="CD626" s="117">
        <f t="shared" si="100"/>
        <v>0</v>
      </c>
      <c r="CE626" s="117">
        <f t="shared" si="100"/>
        <v>0</v>
      </c>
      <c r="CF626" s="117">
        <f t="shared" si="100"/>
        <v>0</v>
      </c>
      <c r="CG626" s="117">
        <f t="shared" si="100"/>
        <v>0</v>
      </c>
      <c r="CH626" s="117">
        <f t="shared" si="100"/>
        <v>0</v>
      </c>
      <c r="CI626" s="117">
        <f t="shared" si="100"/>
        <v>0</v>
      </c>
      <c r="CJ626" s="117">
        <f t="shared" si="100"/>
        <v>0</v>
      </c>
      <c r="CK626" s="117">
        <f t="shared" si="100"/>
        <v>0</v>
      </c>
      <c r="CL626" s="117">
        <f t="shared" si="100"/>
        <v>0</v>
      </c>
      <c r="CM626" s="121">
        <f>COUNTIF(CC626:CL626,"&gt;0")</f>
        <v>0</v>
      </c>
      <c r="CN626" s="123">
        <f>SUM(CB626+CM626)</f>
        <v>0</v>
      </c>
    </row>
    <row r="627" ht="15.75" customHeight="1">
      <c r="A627" s="160">
        <v>38.0</v>
      </c>
      <c r="B627" s="328" t="s">
        <v>314</v>
      </c>
      <c r="C627" s="325" t="s">
        <v>315</v>
      </c>
      <c r="D627" s="276" t="str">
        <f t="shared" ref="D627:D674" si="101">SUM(M627+AJ627+BD627+CA627+CM627+#REF!)</f>
        <v>#REF!</v>
      </c>
      <c r="E627" s="161" t="str">
        <f t="shared" ref="E627:E674" si="102">(D627)/D$51*100</f>
        <v>#REF!</v>
      </c>
      <c r="F627" s="162" t="str">
        <f t="shared" ref="F627:F674" si="103">IF(E627&lt;50,E627, "  ")</f>
        <v>#REF!</v>
      </c>
      <c r="G627" s="163" t="str">
        <f t="shared" ref="G627:G674" si="104">IF(E627&lt;30,E627, "  ")</f>
        <v>#REF!</v>
      </c>
      <c r="H627" s="187"/>
      <c r="I627" s="150"/>
      <c r="J627" s="150"/>
      <c r="K627" s="148"/>
      <c r="L627" s="148"/>
      <c r="M627" s="166">
        <f t="shared" ref="M627:M674" si="105">SUM(H627:L627)</f>
        <v>0</v>
      </c>
      <c r="N627" s="167" t="str">
        <f t="shared" ref="N627:N674" si="106">M627/M$51*100</f>
        <v>#DIV/0!</v>
      </c>
      <c r="O627" s="137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80"/>
      <c r="AG627" s="180"/>
      <c r="AH627" s="180"/>
      <c r="AI627" s="180"/>
      <c r="AJ627" s="166">
        <f t="shared" ref="AJ627:AJ674" si="107">SUM(O627:AE627)</f>
        <v>0</v>
      </c>
      <c r="AK627" s="168">
        <f t="shared" ref="AK627:AK674" si="108">AJ627/AJ$51*100</f>
        <v>0</v>
      </c>
      <c r="AL627" s="137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  <c r="BC627" s="139"/>
      <c r="BD627" s="166">
        <f t="shared" ref="BD627:BD674" si="109">SUM(AL627:BC627)</f>
        <v>0</v>
      </c>
      <c r="BE627" s="168">
        <f t="shared" ref="BE627:BE674" si="110">BD627/BD$51*100</f>
        <v>0</v>
      </c>
      <c r="BF627" s="137"/>
      <c r="BG627" s="139"/>
      <c r="BH627" s="139"/>
      <c r="BI627" s="139"/>
      <c r="BJ627" s="139"/>
      <c r="BK627" s="139"/>
      <c r="BL627" s="139"/>
      <c r="BM627" s="139"/>
      <c r="BN627" s="139"/>
      <c r="BO627" s="139"/>
      <c r="BP627" s="139"/>
      <c r="BQ627" s="139"/>
      <c r="BR627" s="139"/>
      <c r="BS627" s="139"/>
      <c r="BT627" s="156"/>
      <c r="BU627" s="156"/>
      <c r="BV627" s="156"/>
      <c r="BW627" s="156"/>
      <c r="BX627" s="156"/>
      <c r="BY627" s="156"/>
      <c r="BZ627" s="156"/>
      <c r="CA627" s="237">
        <f t="shared" ref="CA627:CA674" si="111">SUM(BF627:BZ627)</f>
        <v>0</v>
      </c>
      <c r="CB627" s="171">
        <f t="shared" ref="CB627:CB674" si="112">CA627/CA$9*100</f>
        <v>0</v>
      </c>
      <c r="CC627" s="185"/>
      <c r="CD627" s="156"/>
      <c r="CE627" s="156"/>
      <c r="CF627" s="156"/>
      <c r="CG627" s="156"/>
      <c r="CH627" s="156"/>
      <c r="CI627" s="156"/>
      <c r="CJ627" s="156"/>
      <c r="CK627" s="156"/>
      <c r="CL627" s="156"/>
      <c r="CM627" s="173">
        <f t="shared" ref="CM627:CM674" si="113">SUM(CC627:CL627)</f>
        <v>0</v>
      </c>
      <c r="CN627" s="175" t="str">
        <f t="shared" ref="CN627:CN674" si="114">CM627/CM$9*100</f>
        <v>#DIV/0!</v>
      </c>
    </row>
    <row r="628" ht="15.75" customHeight="1">
      <c r="A628" s="124">
        <v>39.0</v>
      </c>
      <c r="B628" s="328" t="s">
        <v>316</v>
      </c>
      <c r="C628" s="325" t="s">
        <v>317</v>
      </c>
      <c r="D628" s="276" t="str">
        <f t="shared" si="101"/>
        <v>#REF!</v>
      </c>
      <c r="E628" s="161" t="str">
        <f t="shared" si="102"/>
        <v>#REF!</v>
      </c>
      <c r="F628" s="162" t="str">
        <f t="shared" si="103"/>
        <v>#REF!</v>
      </c>
      <c r="G628" s="163" t="str">
        <f t="shared" si="104"/>
        <v>#REF!</v>
      </c>
      <c r="H628" s="137"/>
      <c r="I628" s="177"/>
      <c r="J628" s="201"/>
      <c r="K628" s="139"/>
      <c r="L628" s="139"/>
      <c r="M628" s="166">
        <f t="shared" si="105"/>
        <v>0</v>
      </c>
      <c r="N628" s="167" t="str">
        <f t="shared" si="106"/>
        <v>#DIV/0!</v>
      </c>
      <c r="O628" s="137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80"/>
      <c r="AG628" s="180"/>
      <c r="AH628" s="180"/>
      <c r="AI628" s="180"/>
      <c r="AJ628" s="166">
        <f t="shared" si="107"/>
        <v>0</v>
      </c>
      <c r="AK628" s="168">
        <f t="shared" si="108"/>
        <v>0</v>
      </c>
      <c r="AL628" s="137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  <c r="BC628" s="139"/>
      <c r="BD628" s="166">
        <f t="shared" si="109"/>
        <v>0</v>
      </c>
      <c r="BE628" s="168">
        <f t="shared" si="110"/>
        <v>0</v>
      </c>
      <c r="BF628" s="137"/>
      <c r="BG628" s="139"/>
      <c r="BH628" s="139"/>
      <c r="BI628" s="139"/>
      <c r="BJ628" s="139"/>
      <c r="BK628" s="139"/>
      <c r="BL628" s="139"/>
      <c r="BM628" s="139"/>
      <c r="BN628" s="139"/>
      <c r="BO628" s="139"/>
      <c r="BP628" s="139"/>
      <c r="BQ628" s="139"/>
      <c r="BR628" s="139"/>
      <c r="BS628" s="139"/>
      <c r="BT628" s="156"/>
      <c r="BU628" s="156"/>
      <c r="BV628" s="156"/>
      <c r="BW628" s="156"/>
      <c r="BX628" s="156"/>
      <c r="BY628" s="156"/>
      <c r="BZ628" s="156"/>
      <c r="CA628" s="237">
        <f t="shared" si="111"/>
        <v>0</v>
      </c>
      <c r="CB628" s="171">
        <f t="shared" si="112"/>
        <v>0</v>
      </c>
      <c r="CC628" s="185"/>
      <c r="CD628" s="156"/>
      <c r="CE628" s="156"/>
      <c r="CF628" s="156"/>
      <c r="CG628" s="156"/>
      <c r="CH628" s="156"/>
      <c r="CI628" s="156"/>
      <c r="CJ628" s="156"/>
      <c r="CK628" s="156"/>
      <c r="CL628" s="156"/>
      <c r="CM628" s="173">
        <f t="shared" si="113"/>
        <v>0</v>
      </c>
      <c r="CN628" s="175" t="str">
        <f t="shared" si="114"/>
        <v>#DIV/0!</v>
      </c>
    </row>
    <row r="629" ht="15.75" customHeight="1">
      <c r="A629" s="160">
        <v>40.0</v>
      </c>
      <c r="B629" s="328" t="s">
        <v>318</v>
      </c>
      <c r="C629" s="325" t="s">
        <v>319</v>
      </c>
      <c r="D629" s="276" t="str">
        <f t="shared" si="101"/>
        <v>#REF!</v>
      </c>
      <c r="E629" s="161" t="str">
        <f t="shared" si="102"/>
        <v>#REF!</v>
      </c>
      <c r="F629" s="162" t="str">
        <f t="shared" si="103"/>
        <v>#REF!</v>
      </c>
      <c r="G629" s="163" t="str">
        <f t="shared" si="104"/>
        <v>#REF!</v>
      </c>
      <c r="H629" s="137"/>
      <c r="I629" s="156"/>
      <c r="J629" s="139"/>
      <c r="K629" s="139"/>
      <c r="L629" s="139"/>
      <c r="M629" s="166">
        <f t="shared" si="105"/>
        <v>0</v>
      </c>
      <c r="N629" s="167" t="str">
        <f t="shared" si="106"/>
        <v>#DIV/0!</v>
      </c>
      <c r="O629" s="18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90"/>
      <c r="AG629" s="190"/>
      <c r="AH629" s="190"/>
      <c r="AI629" s="190"/>
      <c r="AJ629" s="166">
        <f t="shared" si="107"/>
        <v>0</v>
      </c>
      <c r="AK629" s="168">
        <f t="shared" si="108"/>
        <v>0</v>
      </c>
      <c r="AL629" s="185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66">
        <f t="shared" si="109"/>
        <v>0</v>
      </c>
      <c r="BE629" s="168">
        <f t="shared" si="110"/>
        <v>0</v>
      </c>
      <c r="BF629" s="185"/>
      <c r="BG629" s="156"/>
      <c r="BH629" s="156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56"/>
      <c r="BY629" s="156"/>
      <c r="BZ629" s="156"/>
      <c r="CA629" s="237">
        <f t="shared" si="111"/>
        <v>0</v>
      </c>
      <c r="CB629" s="171">
        <f t="shared" si="112"/>
        <v>0</v>
      </c>
      <c r="CC629" s="185"/>
      <c r="CD629" s="156"/>
      <c r="CE629" s="156"/>
      <c r="CF629" s="156"/>
      <c r="CG629" s="156"/>
      <c r="CH629" s="156"/>
      <c r="CI629" s="156"/>
      <c r="CJ629" s="156"/>
      <c r="CK629" s="156"/>
      <c r="CL629" s="156"/>
      <c r="CM629" s="173">
        <f t="shared" si="113"/>
        <v>0</v>
      </c>
      <c r="CN629" s="175" t="str">
        <f t="shared" si="114"/>
        <v>#DIV/0!</v>
      </c>
    </row>
    <row r="630" ht="15.75" customHeight="1">
      <c r="A630" s="124">
        <v>41.0</v>
      </c>
      <c r="B630" s="328" t="s">
        <v>320</v>
      </c>
      <c r="C630" s="325" t="s">
        <v>321</v>
      </c>
      <c r="D630" s="276" t="str">
        <f t="shared" si="101"/>
        <v>#REF!</v>
      </c>
      <c r="E630" s="161" t="str">
        <f t="shared" si="102"/>
        <v>#REF!</v>
      </c>
      <c r="F630" s="162" t="str">
        <f t="shared" si="103"/>
        <v>#REF!</v>
      </c>
      <c r="G630" s="163" t="str">
        <f t="shared" si="104"/>
        <v>#REF!</v>
      </c>
      <c r="H630" s="137"/>
      <c r="I630" s="139"/>
      <c r="J630" s="139"/>
      <c r="K630" s="201"/>
      <c r="L630" s="201"/>
      <c r="M630" s="166">
        <f t="shared" si="105"/>
        <v>0</v>
      </c>
      <c r="N630" s="167" t="str">
        <f t="shared" si="106"/>
        <v>#DIV/0!</v>
      </c>
      <c r="O630" s="22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3"/>
      <c r="AG630" s="203"/>
      <c r="AH630" s="203"/>
      <c r="AI630" s="203"/>
      <c r="AJ630" s="166">
        <f t="shared" si="107"/>
        <v>0</v>
      </c>
      <c r="AK630" s="168">
        <f t="shared" si="108"/>
        <v>0</v>
      </c>
      <c r="AL630" s="22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201"/>
      <c r="BC630" s="201"/>
      <c r="BD630" s="166">
        <f t="shared" si="109"/>
        <v>0</v>
      </c>
      <c r="BE630" s="168">
        <f t="shared" si="110"/>
        <v>0</v>
      </c>
      <c r="BF630" s="221"/>
      <c r="BG630" s="201"/>
      <c r="BH630" s="201"/>
      <c r="BI630" s="201"/>
      <c r="BJ630" s="201"/>
      <c r="BK630" s="201"/>
      <c r="BL630" s="201"/>
      <c r="BM630" s="201"/>
      <c r="BN630" s="201"/>
      <c r="BO630" s="201"/>
      <c r="BP630" s="201"/>
      <c r="BQ630" s="201"/>
      <c r="BR630" s="201"/>
      <c r="BS630" s="201"/>
      <c r="BT630" s="156"/>
      <c r="BU630" s="156"/>
      <c r="BV630" s="156"/>
      <c r="BW630" s="156"/>
      <c r="BX630" s="156"/>
      <c r="BY630" s="156"/>
      <c r="BZ630" s="156"/>
      <c r="CA630" s="237">
        <f t="shared" si="111"/>
        <v>0</v>
      </c>
      <c r="CB630" s="171">
        <f t="shared" si="112"/>
        <v>0</v>
      </c>
      <c r="CC630" s="185"/>
      <c r="CD630" s="156"/>
      <c r="CE630" s="156"/>
      <c r="CF630" s="156"/>
      <c r="CG630" s="156"/>
      <c r="CH630" s="156"/>
      <c r="CI630" s="156"/>
      <c r="CJ630" s="156"/>
      <c r="CK630" s="156"/>
      <c r="CL630" s="156"/>
      <c r="CM630" s="173">
        <f t="shared" si="113"/>
        <v>0</v>
      </c>
      <c r="CN630" s="175" t="str">
        <f t="shared" si="114"/>
        <v>#DIV/0!</v>
      </c>
    </row>
    <row r="631" ht="15.75" customHeight="1">
      <c r="A631" s="160">
        <v>42.0</v>
      </c>
      <c r="B631" s="328" t="s">
        <v>322</v>
      </c>
      <c r="C631" s="325" t="s">
        <v>323</v>
      </c>
      <c r="D631" s="276" t="str">
        <f t="shared" si="101"/>
        <v>#REF!</v>
      </c>
      <c r="E631" s="161" t="str">
        <f t="shared" si="102"/>
        <v>#REF!</v>
      </c>
      <c r="F631" s="162" t="str">
        <f t="shared" si="103"/>
        <v>#REF!</v>
      </c>
      <c r="G631" s="163" t="str">
        <f t="shared" si="104"/>
        <v>#REF!</v>
      </c>
      <c r="H631" s="137"/>
      <c r="I631" s="201"/>
      <c r="J631" s="139"/>
      <c r="K631" s="139"/>
      <c r="L631" s="139"/>
      <c r="M631" s="166">
        <f t="shared" si="105"/>
        <v>0</v>
      </c>
      <c r="N631" s="167" t="str">
        <f t="shared" si="106"/>
        <v>#DIV/0!</v>
      </c>
      <c r="O631" s="176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251"/>
      <c r="AG631" s="251"/>
      <c r="AH631" s="251"/>
      <c r="AI631" s="251"/>
      <c r="AJ631" s="166">
        <f t="shared" si="107"/>
        <v>0</v>
      </c>
      <c r="AK631" s="168">
        <f t="shared" si="108"/>
        <v>0</v>
      </c>
      <c r="AL631" s="176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  <c r="AX631" s="177"/>
      <c r="AY631" s="177"/>
      <c r="AZ631" s="177"/>
      <c r="BA631" s="177"/>
      <c r="BB631" s="177"/>
      <c r="BC631" s="177"/>
      <c r="BD631" s="166">
        <f t="shared" si="109"/>
        <v>0</v>
      </c>
      <c r="BE631" s="168">
        <f t="shared" si="110"/>
        <v>0</v>
      </c>
      <c r="BF631" s="176"/>
      <c r="BG631" s="177"/>
      <c r="BH631" s="177"/>
      <c r="BI631" s="177"/>
      <c r="BJ631" s="177"/>
      <c r="BK631" s="177"/>
      <c r="BL631" s="177"/>
      <c r="BM631" s="177"/>
      <c r="BN631" s="177"/>
      <c r="BO631" s="177"/>
      <c r="BP631" s="177"/>
      <c r="BQ631" s="177"/>
      <c r="BR631" s="177"/>
      <c r="BS631" s="177"/>
      <c r="BT631" s="156"/>
      <c r="BU631" s="156"/>
      <c r="BV631" s="156"/>
      <c r="BW631" s="156"/>
      <c r="BX631" s="156"/>
      <c r="BY631" s="156"/>
      <c r="BZ631" s="156"/>
      <c r="CA631" s="237">
        <f t="shared" si="111"/>
        <v>0</v>
      </c>
      <c r="CB631" s="171">
        <f t="shared" si="112"/>
        <v>0</v>
      </c>
      <c r="CC631" s="185"/>
      <c r="CD631" s="156"/>
      <c r="CE631" s="156"/>
      <c r="CF631" s="156"/>
      <c r="CG631" s="156"/>
      <c r="CH631" s="156"/>
      <c r="CI631" s="156"/>
      <c r="CJ631" s="156"/>
      <c r="CK631" s="156"/>
      <c r="CL631" s="156"/>
      <c r="CM631" s="173">
        <f t="shared" si="113"/>
        <v>0</v>
      </c>
      <c r="CN631" s="175" t="str">
        <f t="shared" si="114"/>
        <v>#DIV/0!</v>
      </c>
    </row>
    <row r="632" ht="15.75" customHeight="1">
      <c r="A632" s="124">
        <v>43.0</v>
      </c>
      <c r="B632" s="328" t="s">
        <v>324</v>
      </c>
      <c r="C632" s="325" t="s">
        <v>325</v>
      </c>
      <c r="D632" s="276" t="str">
        <f t="shared" si="101"/>
        <v>#REF!</v>
      </c>
      <c r="E632" s="161" t="str">
        <f t="shared" si="102"/>
        <v>#REF!</v>
      </c>
      <c r="F632" s="162" t="str">
        <f t="shared" si="103"/>
        <v>#REF!</v>
      </c>
      <c r="G632" s="163" t="str">
        <f t="shared" si="104"/>
        <v>#REF!</v>
      </c>
      <c r="H632" s="137"/>
      <c r="I632" s="139"/>
      <c r="J632" s="139"/>
      <c r="K632" s="139"/>
      <c r="L632" s="139"/>
      <c r="M632" s="166">
        <f t="shared" si="105"/>
        <v>0</v>
      </c>
      <c r="N632" s="167" t="str">
        <f t="shared" si="106"/>
        <v>#DIV/0!</v>
      </c>
      <c r="O632" s="137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80"/>
      <c r="AG632" s="180"/>
      <c r="AH632" s="180"/>
      <c r="AI632" s="180"/>
      <c r="AJ632" s="166">
        <f t="shared" si="107"/>
        <v>0</v>
      </c>
      <c r="AK632" s="168">
        <f t="shared" si="108"/>
        <v>0</v>
      </c>
      <c r="AL632" s="137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  <c r="BC632" s="139"/>
      <c r="BD632" s="166">
        <f t="shared" si="109"/>
        <v>0</v>
      </c>
      <c r="BE632" s="168">
        <f t="shared" si="110"/>
        <v>0</v>
      </c>
      <c r="BF632" s="137"/>
      <c r="BG632" s="139"/>
      <c r="BH632" s="139"/>
      <c r="BI632" s="139"/>
      <c r="BJ632" s="139"/>
      <c r="BK632" s="139"/>
      <c r="BL632" s="139"/>
      <c r="BM632" s="139"/>
      <c r="BN632" s="139"/>
      <c r="BO632" s="139"/>
      <c r="BP632" s="139"/>
      <c r="BQ632" s="139"/>
      <c r="BR632" s="139"/>
      <c r="BS632" s="139"/>
      <c r="BT632" s="156"/>
      <c r="BU632" s="156"/>
      <c r="BV632" s="156"/>
      <c r="BW632" s="156"/>
      <c r="BX632" s="156"/>
      <c r="BY632" s="156"/>
      <c r="BZ632" s="156"/>
      <c r="CA632" s="237">
        <f t="shared" si="111"/>
        <v>0</v>
      </c>
      <c r="CB632" s="171">
        <f t="shared" si="112"/>
        <v>0</v>
      </c>
      <c r="CC632" s="185"/>
      <c r="CD632" s="156"/>
      <c r="CE632" s="156"/>
      <c r="CF632" s="156"/>
      <c r="CG632" s="156"/>
      <c r="CH632" s="156"/>
      <c r="CI632" s="156"/>
      <c r="CJ632" s="156"/>
      <c r="CK632" s="156"/>
      <c r="CL632" s="156"/>
      <c r="CM632" s="173">
        <f t="shared" si="113"/>
        <v>0</v>
      </c>
      <c r="CN632" s="175" t="str">
        <f t="shared" si="114"/>
        <v>#DIV/0!</v>
      </c>
    </row>
    <row r="633" ht="15.75" customHeight="1">
      <c r="A633" s="160">
        <v>44.0</v>
      </c>
      <c r="B633" s="328" t="s">
        <v>326</v>
      </c>
      <c r="C633" s="325" t="s">
        <v>327</v>
      </c>
      <c r="D633" s="276" t="str">
        <f t="shared" si="101"/>
        <v>#REF!</v>
      </c>
      <c r="E633" s="161" t="str">
        <f t="shared" si="102"/>
        <v>#REF!</v>
      </c>
      <c r="F633" s="162" t="str">
        <f t="shared" si="103"/>
        <v>#REF!</v>
      </c>
      <c r="G633" s="163" t="str">
        <f t="shared" si="104"/>
        <v>#REF!</v>
      </c>
      <c r="H633" s="137"/>
      <c r="I633" s="139"/>
      <c r="J633" s="139"/>
      <c r="K633" s="139"/>
      <c r="L633" s="139"/>
      <c r="M633" s="166">
        <f t="shared" si="105"/>
        <v>0</v>
      </c>
      <c r="N633" s="167" t="str">
        <f t="shared" si="106"/>
        <v>#DIV/0!</v>
      </c>
      <c r="O633" s="137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80"/>
      <c r="AG633" s="180"/>
      <c r="AH633" s="180"/>
      <c r="AI633" s="180"/>
      <c r="AJ633" s="166">
        <f t="shared" si="107"/>
        <v>0</v>
      </c>
      <c r="AK633" s="168">
        <f t="shared" si="108"/>
        <v>0</v>
      </c>
      <c r="AL633" s="137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66">
        <f t="shared" si="109"/>
        <v>0</v>
      </c>
      <c r="BE633" s="168">
        <f t="shared" si="110"/>
        <v>0</v>
      </c>
      <c r="BF633" s="137"/>
      <c r="BG633" s="139"/>
      <c r="BH633" s="139"/>
      <c r="BI633" s="139"/>
      <c r="BJ633" s="139"/>
      <c r="BK633" s="139"/>
      <c r="BL633" s="139"/>
      <c r="BM633" s="139"/>
      <c r="BN633" s="139"/>
      <c r="BO633" s="139"/>
      <c r="BP633" s="139"/>
      <c r="BQ633" s="139"/>
      <c r="BR633" s="139"/>
      <c r="BS633" s="139"/>
      <c r="BT633" s="156"/>
      <c r="BU633" s="156"/>
      <c r="BV633" s="156"/>
      <c r="BW633" s="156"/>
      <c r="BX633" s="156"/>
      <c r="BY633" s="156"/>
      <c r="BZ633" s="156"/>
      <c r="CA633" s="237">
        <f t="shared" si="111"/>
        <v>0</v>
      </c>
      <c r="CB633" s="171">
        <f t="shared" si="112"/>
        <v>0</v>
      </c>
      <c r="CC633" s="185"/>
      <c r="CD633" s="156"/>
      <c r="CE633" s="156"/>
      <c r="CF633" s="156"/>
      <c r="CG633" s="156"/>
      <c r="CH633" s="156"/>
      <c r="CI633" s="156"/>
      <c r="CJ633" s="156"/>
      <c r="CK633" s="156"/>
      <c r="CL633" s="156"/>
      <c r="CM633" s="173">
        <f t="shared" si="113"/>
        <v>0</v>
      </c>
      <c r="CN633" s="175" t="str">
        <f t="shared" si="114"/>
        <v>#DIV/0!</v>
      </c>
    </row>
    <row r="634" ht="15.75" customHeight="1">
      <c r="A634" s="124">
        <v>45.0</v>
      </c>
      <c r="B634" s="328" t="s">
        <v>328</v>
      </c>
      <c r="C634" s="325" t="s">
        <v>329</v>
      </c>
      <c r="D634" s="276" t="str">
        <f t="shared" si="101"/>
        <v>#REF!</v>
      </c>
      <c r="E634" s="161" t="str">
        <f t="shared" si="102"/>
        <v>#REF!</v>
      </c>
      <c r="F634" s="162" t="str">
        <f t="shared" si="103"/>
        <v>#REF!</v>
      </c>
      <c r="G634" s="163" t="str">
        <f t="shared" si="104"/>
        <v>#REF!</v>
      </c>
      <c r="H634" s="221"/>
      <c r="I634" s="139"/>
      <c r="J634" s="201"/>
      <c r="K634" s="139"/>
      <c r="L634" s="139"/>
      <c r="M634" s="166">
        <f t="shared" si="105"/>
        <v>0</v>
      </c>
      <c r="N634" s="167" t="str">
        <f t="shared" si="106"/>
        <v>#DIV/0!</v>
      </c>
      <c r="O634" s="137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80"/>
      <c r="AG634" s="180"/>
      <c r="AH634" s="180"/>
      <c r="AI634" s="180"/>
      <c r="AJ634" s="166">
        <f t="shared" si="107"/>
        <v>0</v>
      </c>
      <c r="AK634" s="168">
        <f t="shared" si="108"/>
        <v>0</v>
      </c>
      <c r="AL634" s="137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  <c r="BC634" s="139"/>
      <c r="BD634" s="166">
        <f t="shared" si="109"/>
        <v>0</v>
      </c>
      <c r="BE634" s="168">
        <f t="shared" si="110"/>
        <v>0</v>
      </c>
      <c r="BF634" s="137"/>
      <c r="BG634" s="139"/>
      <c r="BH634" s="139"/>
      <c r="BI634" s="139"/>
      <c r="BJ634" s="139"/>
      <c r="BK634" s="139"/>
      <c r="BL634" s="139"/>
      <c r="BM634" s="139"/>
      <c r="BN634" s="139"/>
      <c r="BO634" s="139"/>
      <c r="BP634" s="139"/>
      <c r="BQ634" s="139"/>
      <c r="BR634" s="139"/>
      <c r="BS634" s="139"/>
      <c r="BT634" s="156"/>
      <c r="BU634" s="156"/>
      <c r="BV634" s="156"/>
      <c r="BW634" s="156"/>
      <c r="BX634" s="156"/>
      <c r="BY634" s="156"/>
      <c r="BZ634" s="156"/>
      <c r="CA634" s="237">
        <f t="shared" si="111"/>
        <v>0</v>
      </c>
      <c r="CB634" s="171">
        <f t="shared" si="112"/>
        <v>0</v>
      </c>
      <c r="CC634" s="185"/>
      <c r="CD634" s="156"/>
      <c r="CE634" s="156"/>
      <c r="CF634" s="156"/>
      <c r="CG634" s="156"/>
      <c r="CH634" s="156"/>
      <c r="CI634" s="156"/>
      <c r="CJ634" s="156"/>
      <c r="CK634" s="156"/>
      <c r="CL634" s="156"/>
      <c r="CM634" s="173">
        <f t="shared" si="113"/>
        <v>0</v>
      </c>
      <c r="CN634" s="175" t="str">
        <f t="shared" si="114"/>
        <v>#DIV/0!</v>
      </c>
    </row>
    <row r="635" ht="15.75" customHeight="1">
      <c r="A635" s="160">
        <v>46.0</v>
      </c>
      <c r="B635" s="328" t="s">
        <v>330</v>
      </c>
      <c r="C635" s="325" t="s">
        <v>331</v>
      </c>
      <c r="D635" s="276" t="str">
        <f t="shared" si="101"/>
        <v>#REF!</v>
      </c>
      <c r="E635" s="161" t="str">
        <f t="shared" si="102"/>
        <v>#REF!</v>
      </c>
      <c r="F635" s="162" t="str">
        <f t="shared" si="103"/>
        <v>#REF!</v>
      </c>
      <c r="G635" s="163" t="str">
        <f t="shared" si="104"/>
        <v>#REF!</v>
      </c>
      <c r="H635" s="137"/>
      <c r="I635" s="177"/>
      <c r="J635" s="139"/>
      <c r="K635" s="139"/>
      <c r="L635" s="139"/>
      <c r="M635" s="166">
        <f t="shared" si="105"/>
        <v>0</v>
      </c>
      <c r="N635" s="167" t="str">
        <f t="shared" si="106"/>
        <v>#DIV/0!</v>
      </c>
      <c r="O635" s="137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80"/>
      <c r="AG635" s="180"/>
      <c r="AH635" s="180"/>
      <c r="AI635" s="180"/>
      <c r="AJ635" s="166">
        <f t="shared" si="107"/>
        <v>0</v>
      </c>
      <c r="AK635" s="168">
        <f t="shared" si="108"/>
        <v>0</v>
      </c>
      <c r="AL635" s="137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66">
        <f t="shared" si="109"/>
        <v>0</v>
      </c>
      <c r="BE635" s="168">
        <f t="shared" si="110"/>
        <v>0</v>
      </c>
      <c r="BF635" s="137"/>
      <c r="BG635" s="139"/>
      <c r="BH635" s="139"/>
      <c r="BI635" s="139"/>
      <c r="BJ635" s="139"/>
      <c r="BK635" s="139"/>
      <c r="BL635" s="139"/>
      <c r="BM635" s="139"/>
      <c r="BN635" s="139"/>
      <c r="BO635" s="139"/>
      <c r="BP635" s="139"/>
      <c r="BQ635" s="139"/>
      <c r="BR635" s="139"/>
      <c r="BS635" s="139"/>
      <c r="BT635" s="156"/>
      <c r="BU635" s="156"/>
      <c r="BV635" s="156"/>
      <c r="BW635" s="156"/>
      <c r="BX635" s="156"/>
      <c r="BY635" s="156"/>
      <c r="BZ635" s="156"/>
      <c r="CA635" s="237">
        <f t="shared" si="111"/>
        <v>0</v>
      </c>
      <c r="CB635" s="171">
        <f t="shared" si="112"/>
        <v>0</v>
      </c>
      <c r="CC635" s="185"/>
      <c r="CD635" s="156"/>
      <c r="CE635" s="156"/>
      <c r="CF635" s="156"/>
      <c r="CG635" s="156"/>
      <c r="CH635" s="156"/>
      <c r="CI635" s="156"/>
      <c r="CJ635" s="156"/>
      <c r="CK635" s="156"/>
      <c r="CL635" s="156"/>
      <c r="CM635" s="173">
        <f t="shared" si="113"/>
        <v>0</v>
      </c>
      <c r="CN635" s="175" t="str">
        <f t="shared" si="114"/>
        <v>#DIV/0!</v>
      </c>
    </row>
    <row r="636" ht="15.75" customHeight="1">
      <c r="A636" s="124">
        <v>47.0</v>
      </c>
      <c r="B636" s="328" t="s">
        <v>332</v>
      </c>
      <c r="C636" s="325" t="s">
        <v>333</v>
      </c>
      <c r="D636" s="276" t="str">
        <f t="shared" si="101"/>
        <v>#REF!</v>
      </c>
      <c r="E636" s="161" t="str">
        <f t="shared" si="102"/>
        <v>#REF!</v>
      </c>
      <c r="F636" s="162" t="str">
        <f t="shared" si="103"/>
        <v>#REF!</v>
      </c>
      <c r="G636" s="163" t="str">
        <f t="shared" si="104"/>
        <v>#REF!</v>
      </c>
      <c r="H636" s="137"/>
      <c r="I636" s="201"/>
      <c r="J636" s="201"/>
      <c r="K636" s="139"/>
      <c r="L636" s="139"/>
      <c r="M636" s="166">
        <f t="shared" si="105"/>
        <v>0</v>
      </c>
      <c r="N636" s="167" t="str">
        <f t="shared" si="106"/>
        <v>#DIV/0!</v>
      </c>
      <c r="O636" s="137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80"/>
      <c r="AG636" s="180"/>
      <c r="AH636" s="180"/>
      <c r="AI636" s="180"/>
      <c r="AJ636" s="166">
        <f t="shared" si="107"/>
        <v>0</v>
      </c>
      <c r="AK636" s="168">
        <f t="shared" si="108"/>
        <v>0</v>
      </c>
      <c r="AL636" s="137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  <c r="BC636" s="139"/>
      <c r="BD636" s="166">
        <f t="shared" si="109"/>
        <v>0</v>
      </c>
      <c r="BE636" s="168">
        <f t="shared" si="110"/>
        <v>0</v>
      </c>
      <c r="BF636" s="137"/>
      <c r="BG636" s="139"/>
      <c r="BH636" s="139"/>
      <c r="BI636" s="139"/>
      <c r="BJ636" s="139"/>
      <c r="BK636" s="139"/>
      <c r="BL636" s="139"/>
      <c r="BM636" s="139"/>
      <c r="BN636" s="139"/>
      <c r="BO636" s="139"/>
      <c r="BP636" s="139"/>
      <c r="BQ636" s="139"/>
      <c r="BR636" s="139"/>
      <c r="BS636" s="139"/>
      <c r="BT636" s="156"/>
      <c r="BU636" s="156"/>
      <c r="BV636" s="156"/>
      <c r="BW636" s="156"/>
      <c r="BX636" s="156"/>
      <c r="BY636" s="156"/>
      <c r="BZ636" s="156"/>
      <c r="CA636" s="237">
        <f t="shared" si="111"/>
        <v>0</v>
      </c>
      <c r="CB636" s="171">
        <f t="shared" si="112"/>
        <v>0</v>
      </c>
      <c r="CC636" s="185"/>
      <c r="CD636" s="156"/>
      <c r="CE636" s="156"/>
      <c r="CF636" s="156"/>
      <c r="CG636" s="156"/>
      <c r="CH636" s="156"/>
      <c r="CI636" s="156"/>
      <c r="CJ636" s="156"/>
      <c r="CK636" s="156"/>
      <c r="CL636" s="156"/>
      <c r="CM636" s="173">
        <f t="shared" si="113"/>
        <v>0</v>
      </c>
      <c r="CN636" s="175" t="str">
        <f t="shared" si="114"/>
        <v>#DIV/0!</v>
      </c>
    </row>
    <row r="637" ht="15.75" customHeight="1">
      <c r="A637" s="160">
        <v>48.0</v>
      </c>
      <c r="B637" s="328" t="s">
        <v>334</v>
      </c>
      <c r="C637" s="325" t="s">
        <v>335</v>
      </c>
      <c r="D637" s="276" t="str">
        <f t="shared" si="101"/>
        <v>#REF!</v>
      </c>
      <c r="E637" s="161" t="str">
        <f t="shared" si="102"/>
        <v>#REF!</v>
      </c>
      <c r="F637" s="162" t="str">
        <f t="shared" si="103"/>
        <v>#REF!</v>
      </c>
      <c r="G637" s="163" t="str">
        <f t="shared" si="104"/>
        <v>#REF!</v>
      </c>
      <c r="H637" s="137"/>
      <c r="I637" s="139"/>
      <c r="J637" s="139"/>
      <c r="K637" s="139"/>
      <c r="L637" s="139"/>
      <c r="M637" s="166">
        <f t="shared" si="105"/>
        <v>0</v>
      </c>
      <c r="N637" s="167" t="str">
        <f t="shared" si="106"/>
        <v>#DIV/0!</v>
      </c>
      <c r="O637" s="137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80"/>
      <c r="AG637" s="180"/>
      <c r="AH637" s="180"/>
      <c r="AI637" s="180"/>
      <c r="AJ637" s="166">
        <f t="shared" si="107"/>
        <v>0</v>
      </c>
      <c r="AK637" s="168">
        <f t="shared" si="108"/>
        <v>0</v>
      </c>
      <c r="AL637" s="137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66">
        <f t="shared" si="109"/>
        <v>0</v>
      </c>
      <c r="BE637" s="168">
        <f t="shared" si="110"/>
        <v>0</v>
      </c>
      <c r="BF637" s="137"/>
      <c r="BG637" s="139"/>
      <c r="BH637" s="139"/>
      <c r="BI637" s="139"/>
      <c r="BJ637" s="139"/>
      <c r="BK637" s="139"/>
      <c r="BL637" s="139"/>
      <c r="BM637" s="139"/>
      <c r="BN637" s="139"/>
      <c r="BO637" s="139"/>
      <c r="BP637" s="139"/>
      <c r="BQ637" s="139"/>
      <c r="BR637" s="139"/>
      <c r="BS637" s="139"/>
      <c r="BT637" s="156"/>
      <c r="BU637" s="156"/>
      <c r="BV637" s="156"/>
      <c r="BW637" s="156"/>
      <c r="BX637" s="156"/>
      <c r="BY637" s="156"/>
      <c r="BZ637" s="156"/>
      <c r="CA637" s="237">
        <f t="shared" si="111"/>
        <v>0</v>
      </c>
      <c r="CB637" s="171">
        <f t="shared" si="112"/>
        <v>0</v>
      </c>
      <c r="CC637" s="185"/>
      <c r="CD637" s="156"/>
      <c r="CE637" s="156"/>
      <c r="CF637" s="156"/>
      <c r="CG637" s="156"/>
      <c r="CH637" s="156"/>
      <c r="CI637" s="156"/>
      <c r="CJ637" s="156"/>
      <c r="CK637" s="156"/>
      <c r="CL637" s="156"/>
      <c r="CM637" s="173">
        <f t="shared" si="113"/>
        <v>0</v>
      </c>
      <c r="CN637" s="175" t="str">
        <f t="shared" si="114"/>
        <v>#DIV/0!</v>
      </c>
    </row>
    <row r="638" ht="15.75" customHeight="1">
      <c r="A638" s="124">
        <v>49.0</v>
      </c>
      <c r="B638" s="328" t="s">
        <v>336</v>
      </c>
      <c r="C638" s="325" t="s">
        <v>337</v>
      </c>
      <c r="D638" s="276" t="str">
        <f t="shared" si="101"/>
        <v>#REF!</v>
      </c>
      <c r="E638" s="161" t="str">
        <f t="shared" si="102"/>
        <v>#REF!</v>
      </c>
      <c r="F638" s="162" t="str">
        <f t="shared" si="103"/>
        <v>#REF!</v>
      </c>
      <c r="G638" s="163" t="str">
        <f t="shared" si="104"/>
        <v>#REF!</v>
      </c>
      <c r="H638" s="137"/>
      <c r="I638" s="156"/>
      <c r="J638" s="201"/>
      <c r="K638" s="139"/>
      <c r="L638" s="139"/>
      <c r="M638" s="166">
        <f t="shared" si="105"/>
        <v>0</v>
      </c>
      <c r="N638" s="167" t="str">
        <f t="shared" si="106"/>
        <v>#DIV/0!</v>
      </c>
      <c r="O638" s="185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90"/>
      <c r="AG638" s="190"/>
      <c r="AH638" s="190"/>
      <c r="AI638" s="190"/>
      <c r="AJ638" s="166">
        <f t="shared" si="107"/>
        <v>0</v>
      </c>
      <c r="AK638" s="168">
        <f t="shared" si="108"/>
        <v>0</v>
      </c>
      <c r="AL638" s="185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56"/>
      <c r="BC638" s="156"/>
      <c r="BD638" s="166">
        <f t="shared" si="109"/>
        <v>0</v>
      </c>
      <c r="BE638" s="168">
        <f t="shared" si="110"/>
        <v>0</v>
      </c>
      <c r="BF638" s="185"/>
      <c r="BG638" s="156"/>
      <c r="BH638" s="156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56"/>
      <c r="BY638" s="156"/>
      <c r="BZ638" s="156"/>
      <c r="CA638" s="237">
        <f t="shared" si="111"/>
        <v>0</v>
      </c>
      <c r="CB638" s="171">
        <f t="shared" si="112"/>
        <v>0</v>
      </c>
      <c r="CC638" s="185"/>
      <c r="CD638" s="156"/>
      <c r="CE638" s="156"/>
      <c r="CF638" s="156"/>
      <c r="CG638" s="156"/>
      <c r="CH638" s="156"/>
      <c r="CI638" s="156"/>
      <c r="CJ638" s="156"/>
      <c r="CK638" s="156"/>
      <c r="CL638" s="156"/>
      <c r="CM638" s="173">
        <f t="shared" si="113"/>
        <v>0</v>
      </c>
      <c r="CN638" s="175" t="str">
        <f t="shared" si="114"/>
        <v>#DIV/0!</v>
      </c>
    </row>
    <row r="639" ht="15.75" customHeight="1">
      <c r="A639" s="160">
        <v>50.0</v>
      </c>
      <c r="B639" s="328" t="s">
        <v>338</v>
      </c>
      <c r="C639" s="325" t="s">
        <v>339</v>
      </c>
      <c r="D639" s="276" t="str">
        <f t="shared" si="101"/>
        <v>#REF!</v>
      </c>
      <c r="E639" s="161" t="str">
        <f t="shared" si="102"/>
        <v>#REF!</v>
      </c>
      <c r="F639" s="162" t="str">
        <f t="shared" si="103"/>
        <v>#REF!</v>
      </c>
      <c r="G639" s="163" t="str">
        <f t="shared" si="104"/>
        <v>#REF!</v>
      </c>
      <c r="H639" s="137"/>
      <c r="I639" s="156"/>
      <c r="J639" s="156"/>
      <c r="K639" s="139"/>
      <c r="L639" s="139"/>
      <c r="M639" s="166">
        <f t="shared" si="105"/>
        <v>0</v>
      </c>
      <c r="N639" s="167" t="str">
        <f t="shared" si="106"/>
        <v>#DIV/0!</v>
      </c>
      <c r="O639" s="185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90"/>
      <c r="AG639" s="190"/>
      <c r="AH639" s="190"/>
      <c r="AI639" s="190"/>
      <c r="AJ639" s="166">
        <f t="shared" si="107"/>
        <v>0</v>
      </c>
      <c r="AK639" s="168">
        <f t="shared" si="108"/>
        <v>0</v>
      </c>
      <c r="AL639" s="185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56"/>
      <c r="BC639" s="156"/>
      <c r="BD639" s="166">
        <f t="shared" si="109"/>
        <v>0</v>
      </c>
      <c r="BE639" s="168">
        <f t="shared" si="110"/>
        <v>0</v>
      </c>
      <c r="BF639" s="185"/>
      <c r="BG639" s="156"/>
      <c r="BH639" s="156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56"/>
      <c r="BY639" s="156"/>
      <c r="BZ639" s="156"/>
      <c r="CA639" s="237">
        <f t="shared" si="111"/>
        <v>0</v>
      </c>
      <c r="CB639" s="171">
        <f t="shared" si="112"/>
        <v>0</v>
      </c>
      <c r="CC639" s="185"/>
      <c r="CD639" s="156"/>
      <c r="CE639" s="156"/>
      <c r="CF639" s="156"/>
      <c r="CG639" s="156"/>
      <c r="CH639" s="156"/>
      <c r="CI639" s="156"/>
      <c r="CJ639" s="156"/>
      <c r="CK639" s="156"/>
      <c r="CL639" s="156"/>
      <c r="CM639" s="173">
        <f t="shared" si="113"/>
        <v>0</v>
      </c>
      <c r="CN639" s="175" t="str">
        <f t="shared" si="114"/>
        <v>#DIV/0!</v>
      </c>
    </row>
    <row r="640" ht="15.75" customHeight="1">
      <c r="A640" s="124">
        <v>51.0</v>
      </c>
      <c r="B640" s="328" t="s">
        <v>340</v>
      </c>
      <c r="C640" s="325" t="s">
        <v>341</v>
      </c>
      <c r="D640" s="276" t="str">
        <f t="shared" si="101"/>
        <v>#REF!</v>
      </c>
      <c r="E640" s="161" t="str">
        <f t="shared" si="102"/>
        <v>#REF!</v>
      </c>
      <c r="F640" s="162" t="str">
        <f t="shared" si="103"/>
        <v>#REF!</v>
      </c>
      <c r="G640" s="163" t="str">
        <f t="shared" si="104"/>
        <v>#REF!</v>
      </c>
      <c r="H640" s="137"/>
      <c r="I640" s="201"/>
      <c r="J640" s="201"/>
      <c r="K640" s="139"/>
      <c r="L640" s="139"/>
      <c r="M640" s="166">
        <f t="shared" si="105"/>
        <v>0</v>
      </c>
      <c r="N640" s="167" t="str">
        <f t="shared" si="106"/>
        <v>#DIV/0!</v>
      </c>
      <c r="O640" s="137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80"/>
      <c r="AG640" s="180"/>
      <c r="AH640" s="180"/>
      <c r="AI640" s="180"/>
      <c r="AJ640" s="166">
        <f t="shared" si="107"/>
        <v>0</v>
      </c>
      <c r="AK640" s="168">
        <f t="shared" si="108"/>
        <v>0</v>
      </c>
      <c r="AL640" s="137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  <c r="BC640" s="139"/>
      <c r="BD640" s="166">
        <f t="shared" si="109"/>
        <v>0</v>
      </c>
      <c r="BE640" s="168">
        <f t="shared" si="110"/>
        <v>0</v>
      </c>
      <c r="BF640" s="137"/>
      <c r="BG640" s="139"/>
      <c r="BH640" s="139"/>
      <c r="BI640" s="139"/>
      <c r="BJ640" s="139"/>
      <c r="BK640" s="139"/>
      <c r="BL640" s="139"/>
      <c r="BM640" s="139"/>
      <c r="BN640" s="139"/>
      <c r="BO640" s="139"/>
      <c r="BP640" s="139"/>
      <c r="BQ640" s="139"/>
      <c r="BR640" s="139"/>
      <c r="BS640" s="139"/>
      <c r="BT640" s="156"/>
      <c r="BU640" s="156"/>
      <c r="BV640" s="156"/>
      <c r="BW640" s="156"/>
      <c r="BX640" s="156"/>
      <c r="BY640" s="156"/>
      <c r="BZ640" s="156"/>
      <c r="CA640" s="237">
        <f t="shared" si="111"/>
        <v>0</v>
      </c>
      <c r="CB640" s="171">
        <f t="shared" si="112"/>
        <v>0</v>
      </c>
      <c r="CC640" s="185"/>
      <c r="CD640" s="156"/>
      <c r="CE640" s="156"/>
      <c r="CF640" s="156"/>
      <c r="CG640" s="156"/>
      <c r="CH640" s="156"/>
      <c r="CI640" s="156"/>
      <c r="CJ640" s="156"/>
      <c r="CK640" s="156"/>
      <c r="CL640" s="156"/>
      <c r="CM640" s="173">
        <f t="shared" si="113"/>
        <v>0</v>
      </c>
      <c r="CN640" s="175" t="str">
        <f t="shared" si="114"/>
        <v>#DIV/0!</v>
      </c>
    </row>
    <row r="641" ht="15.75" customHeight="1">
      <c r="A641" s="160">
        <v>52.0</v>
      </c>
      <c r="B641" s="328" t="s">
        <v>342</v>
      </c>
      <c r="C641" s="325" t="s">
        <v>343</v>
      </c>
      <c r="D641" s="276" t="str">
        <f t="shared" si="101"/>
        <v>#REF!</v>
      </c>
      <c r="E641" s="161" t="str">
        <f t="shared" si="102"/>
        <v>#REF!</v>
      </c>
      <c r="F641" s="162" t="str">
        <f t="shared" si="103"/>
        <v>#REF!</v>
      </c>
      <c r="G641" s="163" t="str">
        <f t="shared" si="104"/>
        <v>#REF!</v>
      </c>
      <c r="H641" s="221"/>
      <c r="I641" s="139"/>
      <c r="J641" s="139"/>
      <c r="K641" s="139"/>
      <c r="L641" s="139"/>
      <c r="M641" s="166">
        <f t="shared" si="105"/>
        <v>0</v>
      </c>
      <c r="N641" s="167" t="str">
        <f t="shared" si="106"/>
        <v>#DIV/0!</v>
      </c>
      <c r="O641" s="137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80"/>
      <c r="AG641" s="180"/>
      <c r="AH641" s="180"/>
      <c r="AI641" s="180"/>
      <c r="AJ641" s="166">
        <f t="shared" si="107"/>
        <v>0</v>
      </c>
      <c r="AK641" s="168">
        <f t="shared" si="108"/>
        <v>0</v>
      </c>
      <c r="AL641" s="137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  <c r="BC641" s="139"/>
      <c r="BD641" s="166">
        <f t="shared" si="109"/>
        <v>0</v>
      </c>
      <c r="BE641" s="168">
        <f t="shared" si="110"/>
        <v>0</v>
      </c>
      <c r="BF641" s="137"/>
      <c r="BG641" s="139"/>
      <c r="BH641" s="139"/>
      <c r="BI641" s="139"/>
      <c r="BJ641" s="139"/>
      <c r="BK641" s="139"/>
      <c r="BL641" s="139"/>
      <c r="BM641" s="139"/>
      <c r="BN641" s="139"/>
      <c r="BO641" s="139"/>
      <c r="BP641" s="139"/>
      <c r="BQ641" s="139"/>
      <c r="BR641" s="139"/>
      <c r="BS641" s="139"/>
      <c r="BT641" s="156"/>
      <c r="BU641" s="156"/>
      <c r="BV641" s="156"/>
      <c r="BW641" s="156"/>
      <c r="BX641" s="156"/>
      <c r="BY641" s="156"/>
      <c r="BZ641" s="156"/>
      <c r="CA641" s="237">
        <f t="shared" si="111"/>
        <v>0</v>
      </c>
      <c r="CB641" s="171">
        <f t="shared" si="112"/>
        <v>0</v>
      </c>
      <c r="CC641" s="185"/>
      <c r="CD641" s="156"/>
      <c r="CE641" s="156"/>
      <c r="CF641" s="156"/>
      <c r="CG641" s="156"/>
      <c r="CH641" s="156"/>
      <c r="CI641" s="156"/>
      <c r="CJ641" s="156"/>
      <c r="CK641" s="156"/>
      <c r="CL641" s="156"/>
      <c r="CM641" s="173">
        <f t="shared" si="113"/>
        <v>0</v>
      </c>
      <c r="CN641" s="175" t="str">
        <f t="shared" si="114"/>
        <v>#DIV/0!</v>
      </c>
    </row>
    <row r="642" ht="15.75" customHeight="1">
      <c r="A642" s="124">
        <v>53.0</v>
      </c>
      <c r="B642" s="328" t="s">
        <v>344</v>
      </c>
      <c r="C642" s="325" t="s">
        <v>345</v>
      </c>
      <c r="D642" s="276" t="str">
        <f t="shared" si="101"/>
        <v>#REF!</v>
      </c>
      <c r="E642" s="161" t="str">
        <f t="shared" si="102"/>
        <v>#REF!</v>
      </c>
      <c r="F642" s="162" t="str">
        <f t="shared" si="103"/>
        <v>#REF!</v>
      </c>
      <c r="G642" s="163" t="str">
        <f t="shared" si="104"/>
        <v>#REF!</v>
      </c>
      <c r="H642" s="137"/>
      <c r="I642" s="139"/>
      <c r="J642" s="139"/>
      <c r="K642" s="139"/>
      <c r="L642" s="139"/>
      <c r="M642" s="166">
        <f t="shared" si="105"/>
        <v>0</v>
      </c>
      <c r="N642" s="167" t="str">
        <f t="shared" si="106"/>
        <v>#DIV/0!</v>
      </c>
      <c r="O642" s="22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3"/>
      <c r="AG642" s="203"/>
      <c r="AH642" s="203"/>
      <c r="AI642" s="203"/>
      <c r="AJ642" s="166">
        <f t="shared" si="107"/>
        <v>0</v>
      </c>
      <c r="AK642" s="168">
        <f t="shared" si="108"/>
        <v>0</v>
      </c>
      <c r="AL642" s="22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201"/>
      <c r="BC642" s="201"/>
      <c r="BD642" s="166">
        <f t="shared" si="109"/>
        <v>0</v>
      </c>
      <c r="BE642" s="168">
        <f t="shared" si="110"/>
        <v>0</v>
      </c>
      <c r="BF642" s="221"/>
      <c r="BG642" s="201"/>
      <c r="BH642" s="201"/>
      <c r="BI642" s="201"/>
      <c r="BJ642" s="201"/>
      <c r="BK642" s="201"/>
      <c r="BL642" s="201"/>
      <c r="BM642" s="201"/>
      <c r="BN642" s="201"/>
      <c r="BO642" s="201"/>
      <c r="BP642" s="201"/>
      <c r="BQ642" s="201"/>
      <c r="BR642" s="201"/>
      <c r="BS642" s="201"/>
      <c r="BT642" s="156"/>
      <c r="BU642" s="156"/>
      <c r="BV642" s="156"/>
      <c r="BW642" s="156"/>
      <c r="BX642" s="156"/>
      <c r="BY642" s="156"/>
      <c r="BZ642" s="156"/>
      <c r="CA642" s="237">
        <f t="shared" si="111"/>
        <v>0</v>
      </c>
      <c r="CB642" s="171">
        <f t="shared" si="112"/>
        <v>0</v>
      </c>
      <c r="CC642" s="185"/>
      <c r="CD642" s="156"/>
      <c r="CE642" s="156"/>
      <c r="CF642" s="156"/>
      <c r="CG642" s="156"/>
      <c r="CH642" s="156"/>
      <c r="CI642" s="150"/>
      <c r="CJ642" s="156"/>
      <c r="CK642" s="156"/>
      <c r="CL642" s="156"/>
      <c r="CM642" s="173">
        <f t="shared" si="113"/>
        <v>0</v>
      </c>
      <c r="CN642" s="175" t="str">
        <f t="shared" si="114"/>
        <v>#DIV/0!</v>
      </c>
    </row>
    <row r="643" ht="15.75" customHeight="1">
      <c r="A643" s="160">
        <v>54.0</v>
      </c>
      <c r="B643" s="328" t="s">
        <v>346</v>
      </c>
      <c r="C643" s="325" t="s">
        <v>347</v>
      </c>
      <c r="D643" s="276" t="str">
        <f t="shared" si="101"/>
        <v>#REF!</v>
      </c>
      <c r="E643" s="161" t="str">
        <f t="shared" si="102"/>
        <v>#REF!</v>
      </c>
      <c r="F643" s="162" t="str">
        <f t="shared" si="103"/>
        <v>#REF!</v>
      </c>
      <c r="G643" s="163" t="str">
        <f t="shared" si="104"/>
        <v>#REF!</v>
      </c>
      <c r="H643" s="137"/>
      <c r="I643" s="139"/>
      <c r="J643" s="139"/>
      <c r="K643" s="139"/>
      <c r="L643" s="139"/>
      <c r="M643" s="166">
        <f t="shared" si="105"/>
        <v>0</v>
      </c>
      <c r="N643" s="167" t="str">
        <f t="shared" si="106"/>
        <v>#DIV/0!</v>
      </c>
      <c r="O643" s="137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80"/>
      <c r="AG643" s="180"/>
      <c r="AH643" s="180"/>
      <c r="AI643" s="180"/>
      <c r="AJ643" s="166">
        <f t="shared" si="107"/>
        <v>0</v>
      </c>
      <c r="AK643" s="168">
        <f t="shared" si="108"/>
        <v>0</v>
      </c>
      <c r="AL643" s="137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66">
        <f t="shared" si="109"/>
        <v>0</v>
      </c>
      <c r="BE643" s="168">
        <f t="shared" si="110"/>
        <v>0</v>
      </c>
      <c r="BF643" s="137"/>
      <c r="BG643" s="139"/>
      <c r="BH643" s="139"/>
      <c r="BI643" s="139"/>
      <c r="BJ643" s="139"/>
      <c r="BK643" s="139"/>
      <c r="BL643" s="139"/>
      <c r="BM643" s="139"/>
      <c r="BN643" s="139"/>
      <c r="BO643" s="139"/>
      <c r="BP643" s="139"/>
      <c r="BQ643" s="139"/>
      <c r="BR643" s="139"/>
      <c r="BS643" s="139"/>
      <c r="BT643" s="156"/>
      <c r="BU643" s="156"/>
      <c r="BV643" s="156"/>
      <c r="BW643" s="156"/>
      <c r="BX643" s="156"/>
      <c r="BY643" s="156"/>
      <c r="BZ643" s="156"/>
      <c r="CA643" s="237">
        <f t="shared" si="111"/>
        <v>0</v>
      </c>
      <c r="CB643" s="171">
        <f t="shared" si="112"/>
        <v>0</v>
      </c>
      <c r="CC643" s="185"/>
      <c r="CD643" s="156"/>
      <c r="CE643" s="156"/>
      <c r="CF643" s="156"/>
      <c r="CG643" s="156"/>
      <c r="CH643" s="156"/>
      <c r="CI643" s="156"/>
      <c r="CJ643" s="156"/>
      <c r="CK643" s="156"/>
      <c r="CL643" s="156"/>
      <c r="CM643" s="173">
        <f t="shared" si="113"/>
        <v>0</v>
      </c>
      <c r="CN643" s="175" t="str">
        <f t="shared" si="114"/>
        <v>#DIV/0!</v>
      </c>
    </row>
    <row r="644" ht="15.75" customHeight="1">
      <c r="A644" s="124">
        <v>55.0</v>
      </c>
      <c r="B644" s="328" t="s">
        <v>348</v>
      </c>
      <c r="C644" s="325" t="s">
        <v>349</v>
      </c>
      <c r="D644" s="276" t="str">
        <f t="shared" si="101"/>
        <v>#REF!</v>
      </c>
      <c r="E644" s="161" t="str">
        <f t="shared" si="102"/>
        <v>#REF!</v>
      </c>
      <c r="F644" s="162" t="str">
        <f t="shared" si="103"/>
        <v>#REF!</v>
      </c>
      <c r="G644" s="163" t="str">
        <f t="shared" si="104"/>
        <v>#REF!</v>
      </c>
      <c r="H644" s="137"/>
      <c r="I644" s="139"/>
      <c r="J644" s="156"/>
      <c r="K644" s="139"/>
      <c r="L644" s="139"/>
      <c r="M644" s="166">
        <f t="shared" si="105"/>
        <v>0</v>
      </c>
      <c r="N644" s="167" t="str">
        <f t="shared" si="106"/>
        <v>#DIV/0!</v>
      </c>
      <c r="O644" s="137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80"/>
      <c r="AG644" s="180"/>
      <c r="AH644" s="180"/>
      <c r="AI644" s="180"/>
      <c r="AJ644" s="166">
        <f t="shared" si="107"/>
        <v>0</v>
      </c>
      <c r="AK644" s="168">
        <f t="shared" si="108"/>
        <v>0</v>
      </c>
      <c r="AL644" s="137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  <c r="BC644" s="139"/>
      <c r="BD644" s="166">
        <f t="shared" si="109"/>
        <v>0</v>
      </c>
      <c r="BE644" s="168">
        <f t="shared" si="110"/>
        <v>0</v>
      </c>
      <c r="BF644" s="137"/>
      <c r="BG644" s="139"/>
      <c r="BH644" s="139"/>
      <c r="BI644" s="139"/>
      <c r="BJ644" s="139"/>
      <c r="BK644" s="139"/>
      <c r="BL644" s="139"/>
      <c r="BM644" s="139"/>
      <c r="BN644" s="139"/>
      <c r="BO644" s="139"/>
      <c r="BP644" s="139"/>
      <c r="BQ644" s="139"/>
      <c r="BR644" s="139"/>
      <c r="BS644" s="139"/>
      <c r="BT644" s="156"/>
      <c r="BU644" s="156"/>
      <c r="BV644" s="156"/>
      <c r="BW644" s="156"/>
      <c r="BX644" s="156"/>
      <c r="BY644" s="156"/>
      <c r="BZ644" s="156"/>
      <c r="CA644" s="237">
        <f t="shared" si="111"/>
        <v>0</v>
      </c>
      <c r="CB644" s="171">
        <f t="shared" si="112"/>
        <v>0</v>
      </c>
      <c r="CC644" s="185"/>
      <c r="CD644" s="156"/>
      <c r="CE644" s="156"/>
      <c r="CF644" s="156"/>
      <c r="CG644" s="156"/>
      <c r="CH644" s="156"/>
      <c r="CI644" s="156"/>
      <c r="CJ644" s="156"/>
      <c r="CK644" s="156"/>
      <c r="CL644" s="156"/>
      <c r="CM644" s="173">
        <f t="shared" si="113"/>
        <v>0</v>
      </c>
      <c r="CN644" s="175" t="str">
        <f t="shared" si="114"/>
        <v>#DIV/0!</v>
      </c>
    </row>
    <row r="645" ht="15.75" customHeight="1">
      <c r="A645" s="160">
        <v>56.0</v>
      </c>
      <c r="B645" s="328" t="s">
        <v>350</v>
      </c>
      <c r="C645" s="325" t="s">
        <v>351</v>
      </c>
      <c r="D645" s="276" t="str">
        <f t="shared" si="101"/>
        <v>#REF!</v>
      </c>
      <c r="E645" s="161" t="str">
        <f t="shared" si="102"/>
        <v>#REF!</v>
      </c>
      <c r="F645" s="162" t="str">
        <f t="shared" si="103"/>
        <v>#REF!</v>
      </c>
      <c r="G645" s="163" t="str">
        <f t="shared" si="104"/>
        <v>#REF!</v>
      </c>
      <c r="H645" s="137"/>
      <c r="I645" s="139"/>
      <c r="J645" s="139"/>
      <c r="K645" s="139"/>
      <c r="L645" s="139"/>
      <c r="M645" s="166">
        <f t="shared" si="105"/>
        <v>0</v>
      </c>
      <c r="N645" s="167" t="str">
        <f t="shared" si="106"/>
        <v>#DIV/0!</v>
      </c>
      <c r="O645" s="137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80"/>
      <c r="AG645" s="180"/>
      <c r="AH645" s="180"/>
      <c r="AI645" s="180"/>
      <c r="AJ645" s="166">
        <f t="shared" si="107"/>
        <v>0</v>
      </c>
      <c r="AK645" s="168">
        <f t="shared" si="108"/>
        <v>0</v>
      </c>
      <c r="AL645" s="137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66">
        <f t="shared" si="109"/>
        <v>0</v>
      </c>
      <c r="BE645" s="168">
        <f t="shared" si="110"/>
        <v>0</v>
      </c>
      <c r="BF645" s="137"/>
      <c r="BG645" s="139"/>
      <c r="BH645" s="139"/>
      <c r="BI645" s="139"/>
      <c r="BJ645" s="139"/>
      <c r="BK645" s="139"/>
      <c r="BL645" s="139"/>
      <c r="BM645" s="139"/>
      <c r="BN645" s="139"/>
      <c r="BO645" s="139"/>
      <c r="BP645" s="139"/>
      <c r="BQ645" s="139"/>
      <c r="BR645" s="139"/>
      <c r="BS645" s="139"/>
      <c r="BT645" s="156"/>
      <c r="BU645" s="156"/>
      <c r="BV645" s="156"/>
      <c r="BW645" s="156"/>
      <c r="BX645" s="156"/>
      <c r="BY645" s="156"/>
      <c r="BZ645" s="156"/>
      <c r="CA645" s="237">
        <f t="shared" si="111"/>
        <v>0</v>
      </c>
      <c r="CB645" s="171">
        <f t="shared" si="112"/>
        <v>0</v>
      </c>
      <c r="CC645" s="185"/>
      <c r="CD645" s="156"/>
      <c r="CE645" s="156"/>
      <c r="CF645" s="156"/>
      <c r="CG645" s="156"/>
      <c r="CH645" s="156"/>
      <c r="CI645" s="156"/>
      <c r="CJ645" s="156"/>
      <c r="CK645" s="156"/>
      <c r="CL645" s="156"/>
      <c r="CM645" s="173">
        <f t="shared" si="113"/>
        <v>0</v>
      </c>
      <c r="CN645" s="175" t="str">
        <f t="shared" si="114"/>
        <v>#DIV/0!</v>
      </c>
    </row>
    <row r="646" ht="15.75" customHeight="1">
      <c r="A646" s="124">
        <v>57.0</v>
      </c>
      <c r="B646" s="328" t="s">
        <v>353</v>
      </c>
      <c r="C646" s="325" t="s">
        <v>354</v>
      </c>
      <c r="D646" s="276" t="str">
        <f t="shared" si="101"/>
        <v>#REF!</v>
      </c>
      <c r="E646" s="161" t="str">
        <f t="shared" si="102"/>
        <v>#REF!</v>
      </c>
      <c r="F646" s="162" t="str">
        <f t="shared" si="103"/>
        <v>#REF!</v>
      </c>
      <c r="G646" s="163" t="str">
        <f t="shared" si="104"/>
        <v>#REF!</v>
      </c>
      <c r="H646" s="137"/>
      <c r="I646" s="139"/>
      <c r="J646" s="139"/>
      <c r="K646" s="139"/>
      <c r="L646" s="139"/>
      <c r="M646" s="166">
        <f t="shared" si="105"/>
        <v>0</v>
      </c>
      <c r="N646" s="167" t="str">
        <f t="shared" si="106"/>
        <v>#DIV/0!</v>
      </c>
      <c r="O646" s="137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80"/>
      <c r="AG646" s="180"/>
      <c r="AH646" s="180"/>
      <c r="AI646" s="180"/>
      <c r="AJ646" s="166">
        <f t="shared" si="107"/>
        <v>0</v>
      </c>
      <c r="AK646" s="168">
        <f t="shared" si="108"/>
        <v>0</v>
      </c>
      <c r="AL646" s="137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  <c r="BC646" s="139"/>
      <c r="BD646" s="166">
        <f t="shared" si="109"/>
        <v>0</v>
      </c>
      <c r="BE646" s="168">
        <f t="shared" si="110"/>
        <v>0</v>
      </c>
      <c r="BF646" s="137"/>
      <c r="BG646" s="139"/>
      <c r="BH646" s="139"/>
      <c r="BI646" s="139"/>
      <c r="BJ646" s="139"/>
      <c r="BK646" s="139"/>
      <c r="BL646" s="139"/>
      <c r="BM646" s="139"/>
      <c r="BN646" s="139"/>
      <c r="BO646" s="139"/>
      <c r="BP646" s="139"/>
      <c r="BQ646" s="139"/>
      <c r="BR646" s="139"/>
      <c r="BS646" s="139"/>
      <c r="BT646" s="156"/>
      <c r="BU646" s="156"/>
      <c r="BV646" s="156"/>
      <c r="BW646" s="156"/>
      <c r="BX646" s="156"/>
      <c r="BY646" s="156"/>
      <c r="BZ646" s="156"/>
      <c r="CA646" s="237">
        <f t="shared" si="111"/>
        <v>0</v>
      </c>
      <c r="CB646" s="171">
        <f t="shared" si="112"/>
        <v>0</v>
      </c>
      <c r="CC646" s="185"/>
      <c r="CD646" s="156"/>
      <c r="CE646" s="156"/>
      <c r="CF646" s="156"/>
      <c r="CG646" s="156"/>
      <c r="CH646" s="156"/>
      <c r="CI646" s="156"/>
      <c r="CJ646" s="156"/>
      <c r="CK646" s="156"/>
      <c r="CL646" s="156"/>
      <c r="CM646" s="173">
        <f t="shared" si="113"/>
        <v>0</v>
      </c>
      <c r="CN646" s="175" t="str">
        <f t="shared" si="114"/>
        <v>#DIV/0!</v>
      </c>
    </row>
    <row r="647" ht="15.75" customHeight="1">
      <c r="A647" s="160">
        <v>58.0</v>
      </c>
      <c r="B647" s="328" t="s">
        <v>355</v>
      </c>
      <c r="C647" s="325" t="s">
        <v>356</v>
      </c>
      <c r="D647" s="276" t="str">
        <f t="shared" si="101"/>
        <v>#REF!</v>
      </c>
      <c r="E647" s="161" t="str">
        <f t="shared" si="102"/>
        <v>#REF!</v>
      </c>
      <c r="F647" s="162" t="str">
        <f t="shared" si="103"/>
        <v>#REF!</v>
      </c>
      <c r="G647" s="163" t="str">
        <f t="shared" si="104"/>
        <v>#REF!</v>
      </c>
      <c r="H647" s="221"/>
      <c r="I647" s="201"/>
      <c r="J647" s="201"/>
      <c r="K647" s="201"/>
      <c r="L647" s="201"/>
      <c r="M647" s="166">
        <f t="shared" si="105"/>
        <v>0</v>
      </c>
      <c r="N647" s="167" t="str">
        <f t="shared" si="106"/>
        <v>#DIV/0!</v>
      </c>
      <c r="O647" s="22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3"/>
      <c r="AG647" s="203"/>
      <c r="AH647" s="203"/>
      <c r="AI647" s="203"/>
      <c r="AJ647" s="166">
        <f t="shared" si="107"/>
        <v>0</v>
      </c>
      <c r="AK647" s="168">
        <f t="shared" si="108"/>
        <v>0</v>
      </c>
      <c r="AL647" s="22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166">
        <f t="shared" si="109"/>
        <v>0</v>
      </c>
      <c r="BE647" s="168">
        <f t="shared" si="110"/>
        <v>0</v>
      </c>
      <c r="BF647" s="221"/>
      <c r="BG647" s="201"/>
      <c r="BH647" s="201"/>
      <c r="BI647" s="201"/>
      <c r="BJ647" s="201"/>
      <c r="BK647" s="201"/>
      <c r="BL647" s="201"/>
      <c r="BM647" s="201"/>
      <c r="BN647" s="201"/>
      <c r="BO647" s="201"/>
      <c r="BP647" s="201"/>
      <c r="BQ647" s="201"/>
      <c r="BR647" s="201"/>
      <c r="BS647" s="201"/>
      <c r="BT647" s="156"/>
      <c r="BU647" s="156"/>
      <c r="BV647" s="156"/>
      <c r="BW647" s="156"/>
      <c r="BX647" s="156"/>
      <c r="BY647" s="156"/>
      <c r="BZ647" s="156"/>
      <c r="CA647" s="237">
        <f t="shared" si="111"/>
        <v>0</v>
      </c>
      <c r="CB647" s="171">
        <f t="shared" si="112"/>
        <v>0</v>
      </c>
      <c r="CC647" s="185"/>
      <c r="CD647" s="156"/>
      <c r="CE647" s="156"/>
      <c r="CF647" s="156"/>
      <c r="CG647" s="156"/>
      <c r="CH647" s="156"/>
      <c r="CI647" s="156"/>
      <c r="CJ647" s="156"/>
      <c r="CK647" s="156"/>
      <c r="CL647" s="156"/>
      <c r="CM647" s="173">
        <f t="shared" si="113"/>
        <v>0</v>
      </c>
      <c r="CN647" s="175" t="str">
        <f t="shared" si="114"/>
        <v>#DIV/0!</v>
      </c>
    </row>
    <row r="648" ht="15.75" customHeight="1">
      <c r="A648" s="124">
        <v>59.0</v>
      </c>
      <c r="B648" s="328" t="s">
        <v>357</v>
      </c>
      <c r="C648" s="325" t="s">
        <v>358</v>
      </c>
      <c r="D648" s="276" t="str">
        <f t="shared" si="101"/>
        <v>#REF!</v>
      </c>
      <c r="E648" s="161" t="str">
        <f t="shared" si="102"/>
        <v>#REF!</v>
      </c>
      <c r="F648" s="162" t="str">
        <f t="shared" si="103"/>
        <v>#REF!</v>
      </c>
      <c r="G648" s="163" t="str">
        <f t="shared" si="104"/>
        <v>#REF!</v>
      </c>
      <c r="H648" s="137"/>
      <c r="I648" s="139"/>
      <c r="J648" s="139"/>
      <c r="K648" s="139"/>
      <c r="L648" s="139"/>
      <c r="M648" s="166">
        <f t="shared" si="105"/>
        <v>0</v>
      </c>
      <c r="N648" s="167" t="str">
        <f t="shared" si="106"/>
        <v>#DIV/0!</v>
      </c>
      <c r="O648" s="137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80"/>
      <c r="AG648" s="180"/>
      <c r="AH648" s="180"/>
      <c r="AI648" s="180"/>
      <c r="AJ648" s="166">
        <f t="shared" si="107"/>
        <v>0</v>
      </c>
      <c r="AK648" s="168">
        <f t="shared" si="108"/>
        <v>0</v>
      </c>
      <c r="AL648" s="137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  <c r="BC648" s="139"/>
      <c r="BD648" s="166">
        <f t="shared" si="109"/>
        <v>0</v>
      </c>
      <c r="BE648" s="168">
        <f t="shared" si="110"/>
        <v>0</v>
      </c>
      <c r="BF648" s="137"/>
      <c r="BG648" s="139"/>
      <c r="BH648" s="139"/>
      <c r="BI648" s="139"/>
      <c r="BJ648" s="139"/>
      <c r="BK648" s="139"/>
      <c r="BL648" s="139"/>
      <c r="BM648" s="139"/>
      <c r="BN648" s="139"/>
      <c r="BO648" s="139"/>
      <c r="BP648" s="139"/>
      <c r="BQ648" s="139"/>
      <c r="BR648" s="139"/>
      <c r="BS648" s="139"/>
      <c r="BT648" s="156"/>
      <c r="BU648" s="156"/>
      <c r="BV648" s="156"/>
      <c r="BW648" s="156"/>
      <c r="BX648" s="156"/>
      <c r="BY648" s="156"/>
      <c r="BZ648" s="156"/>
      <c r="CA648" s="237">
        <f t="shared" si="111"/>
        <v>0</v>
      </c>
      <c r="CB648" s="171">
        <f t="shared" si="112"/>
        <v>0</v>
      </c>
      <c r="CC648" s="185"/>
      <c r="CD648" s="156"/>
      <c r="CE648" s="156"/>
      <c r="CF648" s="156"/>
      <c r="CG648" s="156"/>
      <c r="CH648" s="156"/>
      <c r="CI648" s="156"/>
      <c r="CJ648" s="156"/>
      <c r="CK648" s="156"/>
      <c r="CL648" s="156"/>
      <c r="CM648" s="173">
        <f t="shared" si="113"/>
        <v>0</v>
      </c>
      <c r="CN648" s="175" t="str">
        <f t="shared" si="114"/>
        <v>#DIV/0!</v>
      </c>
    </row>
    <row r="649" ht="15.75" customHeight="1">
      <c r="A649" s="160">
        <v>60.0</v>
      </c>
      <c r="B649" s="328" t="s">
        <v>359</v>
      </c>
      <c r="C649" s="325" t="s">
        <v>360</v>
      </c>
      <c r="D649" s="276" t="str">
        <f t="shared" si="101"/>
        <v>#REF!</v>
      </c>
      <c r="E649" s="161" t="str">
        <f t="shared" si="102"/>
        <v>#REF!</v>
      </c>
      <c r="F649" s="162" t="str">
        <f t="shared" si="103"/>
        <v>#REF!</v>
      </c>
      <c r="G649" s="163" t="str">
        <f t="shared" si="104"/>
        <v>#REF!</v>
      </c>
      <c r="H649" s="137"/>
      <c r="I649" s="139"/>
      <c r="J649" s="139"/>
      <c r="K649" s="139"/>
      <c r="L649" s="139"/>
      <c r="M649" s="166">
        <f t="shared" si="105"/>
        <v>0</v>
      </c>
      <c r="N649" s="167" t="str">
        <f t="shared" si="106"/>
        <v>#DIV/0!</v>
      </c>
      <c r="O649" s="137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80"/>
      <c r="AG649" s="180"/>
      <c r="AH649" s="180"/>
      <c r="AI649" s="180"/>
      <c r="AJ649" s="166">
        <f t="shared" si="107"/>
        <v>0</v>
      </c>
      <c r="AK649" s="168">
        <f t="shared" si="108"/>
        <v>0</v>
      </c>
      <c r="AL649" s="137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  <c r="BC649" s="139"/>
      <c r="BD649" s="166">
        <f t="shared" si="109"/>
        <v>0</v>
      </c>
      <c r="BE649" s="168">
        <f t="shared" si="110"/>
        <v>0</v>
      </c>
      <c r="BF649" s="137"/>
      <c r="BG649" s="139"/>
      <c r="BH649" s="139"/>
      <c r="BI649" s="139"/>
      <c r="BJ649" s="139"/>
      <c r="BK649" s="139"/>
      <c r="BL649" s="139"/>
      <c r="BM649" s="139"/>
      <c r="BN649" s="139"/>
      <c r="BO649" s="139"/>
      <c r="BP649" s="139"/>
      <c r="BQ649" s="139"/>
      <c r="BR649" s="139"/>
      <c r="BS649" s="139"/>
      <c r="BT649" s="156"/>
      <c r="BU649" s="156"/>
      <c r="BV649" s="156"/>
      <c r="BW649" s="156"/>
      <c r="BX649" s="156"/>
      <c r="BY649" s="156"/>
      <c r="BZ649" s="156"/>
      <c r="CA649" s="237">
        <f t="shared" si="111"/>
        <v>0</v>
      </c>
      <c r="CB649" s="171">
        <f t="shared" si="112"/>
        <v>0</v>
      </c>
      <c r="CC649" s="185"/>
      <c r="CD649" s="156"/>
      <c r="CE649" s="156"/>
      <c r="CF649" s="156"/>
      <c r="CG649" s="156"/>
      <c r="CH649" s="156"/>
      <c r="CI649" s="156"/>
      <c r="CJ649" s="156"/>
      <c r="CK649" s="156"/>
      <c r="CL649" s="156"/>
      <c r="CM649" s="173">
        <f t="shared" si="113"/>
        <v>0</v>
      </c>
      <c r="CN649" s="175" t="str">
        <f t="shared" si="114"/>
        <v>#DIV/0!</v>
      </c>
    </row>
    <row r="650" ht="15.75" customHeight="1">
      <c r="A650" s="124">
        <v>61.0</v>
      </c>
      <c r="B650" s="328" t="s">
        <v>361</v>
      </c>
      <c r="C650" s="325" t="s">
        <v>362</v>
      </c>
      <c r="D650" s="276" t="str">
        <f t="shared" si="101"/>
        <v>#REF!</v>
      </c>
      <c r="E650" s="161" t="str">
        <f t="shared" si="102"/>
        <v>#REF!</v>
      </c>
      <c r="F650" s="162" t="str">
        <f t="shared" si="103"/>
        <v>#REF!</v>
      </c>
      <c r="G650" s="163" t="str">
        <f t="shared" si="104"/>
        <v>#REF!</v>
      </c>
      <c r="H650" s="137"/>
      <c r="I650" s="139"/>
      <c r="J650" s="139"/>
      <c r="K650" s="139"/>
      <c r="L650" s="139"/>
      <c r="M650" s="166">
        <f t="shared" si="105"/>
        <v>0</v>
      </c>
      <c r="N650" s="167" t="str">
        <f t="shared" si="106"/>
        <v>#DIV/0!</v>
      </c>
      <c r="O650" s="137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80"/>
      <c r="AG650" s="180"/>
      <c r="AH650" s="180"/>
      <c r="AI650" s="180"/>
      <c r="AJ650" s="166">
        <f t="shared" si="107"/>
        <v>0</v>
      </c>
      <c r="AK650" s="168">
        <f t="shared" si="108"/>
        <v>0</v>
      </c>
      <c r="AL650" s="137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  <c r="BC650" s="139"/>
      <c r="BD650" s="166">
        <f t="shared" si="109"/>
        <v>0</v>
      </c>
      <c r="BE650" s="168">
        <f t="shared" si="110"/>
        <v>0</v>
      </c>
      <c r="BF650" s="137"/>
      <c r="BG650" s="139"/>
      <c r="BH650" s="139"/>
      <c r="BI650" s="139"/>
      <c r="BJ650" s="139"/>
      <c r="BK650" s="139"/>
      <c r="BL650" s="139"/>
      <c r="BM650" s="139"/>
      <c r="BN650" s="139"/>
      <c r="BO650" s="139"/>
      <c r="BP650" s="139"/>
      <c r="BQ650" s="139"/>
      <c r="BR650" s="139"/>
      <c r="BS650" s="139"/>
      <c r="BT650" s="156"/>
      <c r="BU650" s="156"/>
      <c r="BV650" s="156"/>
      <c r="BW650" s="156"/>
      <c r="BX650" s="156"/>
      <c r="BY650" s="156"/>
      <c r="BZ650" s="156"/>
      <c r="CA650" s="237">
        <f t="shared" si="111"/>
        <v>0</v>
      </c>
      <c r="CB650" s="171">
        <f t="shared" si="112"/>
        <v>0</v>
      </c>
      <c r="CC650" s="185"/>
      <c r="CD650" s="156"/>
      <c r="CE650" s="156"/>
      <c r="CF650" s="156"/>
      <c r="CG650" s="156"/>
      <c r="CH650" s="156"/>
      <c r="CI650" s="156"/>
      <c r="CJ650" s="156"/>
      <c r="CK650" s="156"/>
      <c r="CL650" s="156"/>
      <c r="CM650" s="173">
        <f t="shared" si="113"/>
        <v>0</v>
      </c>
      <c r="CN650" s="175" t="str">
        <f t="shared" si="114"/>
        <v>#DIV/0!</v>
      </c>
    </row>
    <row r="651" ht="15.75" customHeight="1">
      <c r="A651" s="160">
        <v>62.0</v>
      </c>
      <c r="B651" s="328" t="s">
        <v>364</v>
      </c>
      <c r="C651" s="325" t="s">
        <v>365</v>
      </c>
      <c r="D651" s="276" t="str">
        <f t="shared" si="101"/>
        <v>#REF!</v>
      </c>
      <c r="E651" s="161" t="str">
        <f t="shared" si="102"/>
        <v>#REF!</v>
      </c>
      <c r="F651" s="162" t="str">
        <f t="shared" si="103"/>
        <v>#REF!</v>
      </c>
      <c r="G651" s="163" t="str">
        <f t="shared" si="104"/>
        <v>#REF!</v>
      </c>
      <c r="H651" s="137"/>
      <c r="I651" s="139"/>
      <c r="J651" s="139"/>
      <c r="K651" s="139"/>
      <c r="L651" s="139"/>
      <c r="M651" s="166">
        <f t="shared" si="105"/>
        <v>0</v>
      </c>
      <c r="N651" s="167" t="str">
        <f t="shared" si="106"/>
        <v>#DIV/0!</v>
      </c>
      <c r="O651" s="137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80"/>
      <c r="AG651" s="180"/>
      <c r="AH651" s="180"/>
      <c r="AI651" s="180"/>
      <c r="AJ651" s="166">
        <f t="shared" si="107"/>
        <v>0</v>
      </c>
      <c r="AK651" s="168">
        <f t="shared" si="108"/>
        <v>0</v>
      </c>
      <c r="AL651" s="137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  <c r="BC651" s="139"/>
      <c r="BD651" s="166">
        <f t="shared" si="109"/>
        <v>0</v>
      </c>
      <c r="BE651" s="168">
        <f t="shared" si="110"/>
        <v>0</v>
      </c>
      <c r="BF651" s="137"/>
      <c r="BG651" s="139"/>
      <c r="BH651" s="139"/>
      <c r="BI651" s="139"/>
      <c r="BJ651" s="139"/>
      <c r="BK651" s="139"/>
      <c r="BL651" s="139"/>
      <c r="BM651" s="139"/>
      <c r="BN651" s="139"/>
      <c r="BO651" s="139"/>
      <c r="BP651" s="139"/>
      <c r="BQ651" s="139"/>
      <c r="BR651" s="139"/>
      <c r="BS651" s="139"/>
      <c r="BT651" s="156"/>
      <c r="BU651" s="156"/>
      <c r="BV651" s="156"/>
      <c r="BW651" s="156"/>
      <c r="BX651" s="156"/>
      <c r="BY651" s="156"/>
      <c r="BZ651" s="156"/>
      <c r="CA651" s="237">
        <f t="shared" si="111"/>
        <v>0</v>
      </c>
      <c r="CB651" s="171">
        <f t="shared" si="112"/>
        <v>0</v>
      </c>
      <c r="CC651" s="185"/>
      <c r="CD651" s="156"/>
      <c r="CE651" s="156"/>
      <c r="CF651" s="156"/>
      <c r="CG651" s="156"/>
      <c r="CH651" s="156"/>
      <c r="CI651" s="156"/>
      <c r="CJ651" s="156"/>
      <c r="CK651" s="156"/>
      <c r="CL651" s="156"/>
      <c r="CM651" s="173">
        <f t="shared" si="113"/>
        <v>0</v>
      </c>
      <c r="CN651" s="175" t="str">
        <f t="shared" si="114"/>
        <v>#DIV/0!</v>
      </c>
    </row>
    <row r="652" ht="15.75" customHeight="1">
      <c r="A652" s="124">
        <v>63.0</v>
      </c>
      <c r="B652" s="328" t="s">
        <v>371</v>
      </c>
      <c r="C652" s="325" t="s">
        <v>372</v>
      </c>
      <c r="D652" s="276" t="str">
        <f t="shared" si="101"/>
        <v>#REF!</v>
      </c>
      <c r="E652" s="161" t="str">
        <f t="shared" si="102"/>
        <v>#REF!</v>
      </c>
      <c r="F652" s="162" t="str">
        <f t="shared" si="103"/>
        <v>#REF!</v>
      </c>
      <c r="G652" s="163" t="str">
        <f t="shared" si="104"/>
        <v>#REF!</v>
      </c>
      <c r="H652" s="137"/>
      <c r="I652" s="139"/>
      <c r="J652" s="139"/>
      <c r="K652" s="139"/>
      <c r="L652" s="139"/>
      <c r="M652" s="166">
        <f t="shared" si="105"/>
        <v>0</v>
      </c>
      <c r="N652" s="167" t="str">
        <f t="shared" si="106"/>
        <v>#DIV/0!</v>
      </c>
      <c r="O652" s="137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80"/>
      <c r="AG652" s="180"/>
      <c r="AH652" s="180"/>
      <c r="AI652" s="180"/>
      <c r="AJ652" s="166">
        <f t="shared" si="107"/>
        <v>0</v>
      </c>
      <c r="AK652" s="168">
        <f t="shared" si="108"/>
        <v>0</v>
      </c>
      <c r="AL652" s="137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  <c r="BC652" s="139"/>
      <c r="BD652" s="166">
        <f t="shared" si="109"/>
        <v>0</v>
      </c>
      <c r="BE652" s="168">
        <f t="shared" si="110"/>
        <v>0</v>
      </c>
      <c r="BF652" s="137"/>
      <c r="BG652" s="139"/>
      <c r="BH652" s="139"/>
      <c r="BI652" s="139"/>
      <c r="BJ652" s="139"/>
      <c r="BK652" s="139"/>
      <c r="BL652" s="139"/>
      <c r="BM652" s="139"/>
      <c r="BN652" s="139"/>
      <c r="BO652" s="139"/>
      <c r="BP652" s="139"/>
      <c r="BQ652" s="139"/>
      <c r="BR652" s="139"/>
      <c r="BS652" s="139"/>
      <c r="BT652" s="156"/>
      <c r="BU652" s="156"/>
      <c r="BV652" s="156"/>
      <c r="BW652" s="156"/>
      <c r="BX652" s="156"/>
      <c r="BY652" s="156"/>
      <c r="BZ652" s="156"/>
      <c r="CA652" s="237">
        <f t="shared" si="111"/>
        <v>0</v>
      </c>
      <c r="CB652" s="171">
        <f t="shared" si="112"/>
        <v>0</v>
      </c>
      <c r="CC652" s="185"/>
      <c r="CD652" s="156"/>
      <c r="CE652" s="156"/>
      <c r="CF652" s="156"/>
      <c r="CG652" s="156"/>
      <c r="CH652" s="156"/>
      <c r="CI652" s="156"/>
      <c r="CJ652" s="156"/>
      <c r="CK652" s="156"/>
      <c r="CL652" s="156"/>
      <c r="CM652" s="173">
        <f t="shared" si="113"/>
        <v>0</v>
      </c>
      <c r="CN652" s="175" t="str">
        <f t="shared" si="114"/>
        <v>#DIV/0!</v>
      </c>
    </row>
    <row r="653" ht="15.75" customHeight="1">
      <c r="A653" s="160">
        <v>64.0</v>
      </c>
      <c r="B653" s="328" t="s">
        <v>373</v>
      </c>
      <c r="C653" s="325" t="s">
        <v>374</v>
      </c>
      <c r="D653" s="276" t="str">
        <f t="shared" si="101"/>
        <v>#REF!</v>
      </c>
      <c r="E653" s="161" t="str">
        <f t="shared" si="102"/>
        <v>#REF!</v>
      </c>
      <c r="F653" s="162" t="str">
        <f t="shared" si="103"/>
        <v>#REF!</v>
      </c>
      <c r="G653" s="163" t="str">
        <f t="shared" si="104"/>
        <v>#REF!</v>
      </c>
      <c r="H653" s="137"/>
      <c r="I653" s="139"/>
      <c r="J653" s="139"/>
      <c r="K653" s="139"/>
      <c r="L653" s="139"/>
      <c r="M653" s="166">
        <f t="shared" si="105"/>
        <v>0</v>
      </c>
      <c r="N653" s="167" t="str">
        <f t="shared" si="106"/>
        <v>#DIV/0!</v>
      </c>
      <c r="O653" s="137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80"/>
      <c r="AG653" s="180"/>
      <c r="AH653" s="180"/>
      <c r="AI653" s="180"/>
      <c r="AJ653" s="166">
        <f t="shared" si="107"/>
        <v>0</v>
      </c>
      <c r="AK653" s="168">
        <f t="shared" si="108"/>
        <v>0</v>
      </c>
      <c r="AL653" s="137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  <c r="BC653" s="139"/>
      <c r="BD653" s="166">
        <f t="shared" si="109"/>
        <v>0</v>
      </c>
      <c r="BE653" s="168">
        <f t="shared" si="110"/>
        <v>0</v>
      </c>
      <c r="BF653" s="137"/>
      <c r="BG653" s="139"/>
      <c r="BH653" s="139"/>
      <c r="BI653" s="139"/>
      <c r="BJ653" s="139"/>
      <c r="BK653" s="139"/>
      <c r="BL653" s="139"/>
      <c r="BM653" s="139"/>
      <c r="BN653" s="139"/>
      <c r="BO653" s="139"/>
      <c r="BP653" s="139"/>
      <c r="BQ653" s="139"/>
      <c r="BR653" s="139"/>
      <c r="BS653" s="139"/>
      <c r="BT653" s="156"/>
      <c r="BU653" s="156"/>
      <c r="BV653" s="156"/>
      <c r="BW653" s="156"/>
      <c r="BX653" s="156"/>
      <c r="BY653" s="156"/>
      <c r="BZ653" s="156"/>
      <c r="CA653" s="237">
        <f t="shared" si="111"/>
        <v>0</v>
      </c>
      <c r="CB653" s="171">
        <f t="shared" si="112"/>
        <v>0</v>
      </c>
      <c r="CC653" s="185"/>
      <c r="CD653" s="156"/>
      <c r="CE653" s="156"/>
      <c r="CF653" s="156"/>
      <c r="CG653" s="156"/>
      <c r="CH653" s="156"/>
      <c r="CI653" s="156"/>
      <c r="CJ653" s="156"/>
      <c r="CK653" s="156"/>
      <c r="CL653" s="156"/>
      <c r="CM653" s="173">
        <f t="shared" si="113"/>
        <v>0</v>
      </c>
      <c r="CN653" s="175" t="str">
        <f t="shared" si="114"/>
        <v>#DIV/0!</v>
      </c>
    </row>
    <row r="654" ht="15.75" customHeight="1">
      <c r="A654" s="124">
        <v>65.0</v>
      </c>
      <c r="B654" s="328" t="s">
        <v>376</v>
      </c>
      <c r="C654" s="325" t="s">
        <v>377</v>
      </c>
      <c r="D654" s="276" t="str">
        <f t="shared" si="101"/>
        <v>#REF!</v>
      </c>
      <c r="E654" s="161" t="str">
        <f t="shared" si="102"/>
        <v>#REF!</v>
      </c>
      <c r="F654" s="162" t="str">
        <f t="shared" si="103"/>
        <v>#REF!</v>
      </c>
      <c r="G654" s="163" t="str">
        <f t="shared" si="104"/>
        <v>#REF!</v>
      </c>
      <c r="H654" s="137"/>
      <c r="I654" s="139"/>
      <c r="J654" s="139"/>
      <c r="K654" s="139"/>
      <c r="L654" s="139"/>
      <c r="M654" s="166">
        <f t="shared" si="105"/>
        <v>0</v>
      </c>
      <c r="N654" s="167" t="str">
        <f t="shared" si="106"/>
        <v>#DIV/0!</v>
      </c>
      <c r="O654" s="137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80"/>
      <c r="AG654" s="180"/>
      <c r="AH654" s="180"/>
      <c r="AI654" s="180"/>
      <c r="AJ654" s="166">
        <f t="shared" si="107"/>
        <v>0</v>
      </c>
      <c r="AK654" s="168">
        <f t="shared" si="108"/>
        <v>0</v>
      </c>
      <c r="AL654" s="137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  <c r="BC654" s="139"/>
      <c r="BD654" s="166">
        <f t="shared" si="109"/>
        <v>0</v>
      </c>
      <c r="BE654" s="168">
        <f t="shared" si="110"/>
        <v>0</v>
      </c>
      <c r="BF654" s="137"/>
      <c r="BG654" s="139"/>
      <c r="BH654" s="139"/>
      <c r="BI654" s="139"/>
      <c r="BJ654" s="139"/>
      <c r="BK654" s="139"/>
      <c r="BL654" s="139"/>
      <c r="BM654" s="139"/>
      <c r="BN654" s="139"/>
      <c r="BO654" s="139"/>
      <c r="BP654" s="139"/>
      <c r="BQ654" s="139"/>
      <c r="BR654" s="139"/>
      <c r="BS654" s="139"/>
      <c r="BT654" s="156"/>
      <c r="BU654" s="156"/>
      <c r="BV654" s="156"/>
      <c r="BW654" s="156"/>
      <c r="BX654" s="156"/>
      <c r="BY654" s="156"/>
      <c r="BZ654" s="156"/>
      <c r="CA654" s="237">
        <f t="shared" si="111"/>
        <v>0</v>
      </c>
      <c r="CB654" s="171">
        <f t="shared" si="112"/>
        <v>0</v>
      </c>
      <c r="CC654" s="185"/>
      <c r="CD654" s="156"/>
      <c r="CE654" s="156"/>
      <c r="CF654" s="156"/>
      <c r="CG654" s="156"/>
      <c r="CH654" s="156"/>
      <c r="CI654" s="156"/>
      <c r="CJ654" s="156"/>
      <c r="CK654" s="156"/>
      <c r="CL654" s="156"/>
      <c r="CM654" s="173">
        <f t="shared" si="113"/>
        <v>0</v>
      </c>
      <c r="CN654" s="175" t="str">
        <f t="shared" si="114"/>
        <v>#DIV/0!</v>
      </c>
    </row>
    <row r="655" ht="15.75" customHeight="1">
      <c r="A655" s="160">
        <v>66.0</v>
      </c>
      <c r="B655" s="328" t="s">
        <v>379</v>
      </c>
      <c r="C655" s="325" t="s">
        <v>380</v>
      </c>
      <c r="D655" s="276" t="str">
        <f t="shared" si="101"/>
        <v>#REF!</v>
      </c>
      <c r="E655" s="161" t="str">
        <f t="shared" si="102"/>
        <v>#REF!</v>
      </c>
      <c r="F655" s="162" t="str">
        <f t="shared" si="103"/>
        <v>#REF!</v>
      </c>
      <c r="G655" s="163" t="str">
        <f t="shared" si="104"/>
        <v>#REF!</v>
      </c>
      <c r="H655" s="137"/>
      <c r="I655" s="139"/>
      <c r="J655" s="139"/>
      <c r="K655" s="139"/>
      <c r="L655" s="139"/>
      <c r="M655" s="166">
        <f t="shared" si="105"/>
        <v>0</v>
      </c>
      <c r="N655" s="167" t="str">
        <f t="shared" si="106"/>
        <v>#DIV/0!</v>
      </c>
      <c r="O655" s="137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80"/>
      <c r="AG655" s="180"/>
      <c r="AH655" s="180"/>
      <c r="AI655" s="180"/>
      <c r="AJ655" s="166">
        <f t="shared" si="107"/>
        <v>0</v>
      </c>
      <c r="AK655" s="168">
        <f t="shared" si="108"/>
        <v>0</v>
      </c>
      <c r="AL655" s="137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66">
        <f t="shared" si="109"/>
        <v>0</v>
      </c>
      <c r="BE655" s="168">
        <f t="shared" si="110"/>
        <v>0</v>
      </c>
      <c r="BF655" s="137"/>
      <c r="BG655" s="139"/>
      <c r="BH655" s="139"/>
      <c r="BI655" s="139"/>
      <c r="BJ655" s="139"/>
      <c r="BK655" s="139"/>
      <c r="BL655" s="139"/>
      <c r="BM655" s="139"/>
      <c r="BN655" s="139"/>
      <c r="BO655" s="139"/>
      <c r="BP655" s="139"/>
      <c r="BQ655" s="139"/>
      <c r="BR655" s="139"/>
      <c r="BS655" s="139"/>
      <c r="BT655" s="156"/>
      <c r="BU655" s="156"/>
      <c r="BV655" s="156"/>
      <c r="BW655" s="156"/>
      <c r="BX655" s="156"/>
      <c r="BY655" s="156"/>
      <c r="BZ655" s="156"/>
      <c r="CA655" s="237">
        <f t="shared" si="111"/>
        <v>0</v>
      </c>
      <c r="CB655" s="171">
        <f t="shared" si="112"/>
        <v>0</v>
      </c>
      <c r="CC655" s="185"/>
      <c r="CD655" s="156"/>
      <c r="CE655" s="156"/>
      <c r="CF655" s="156"/>
      <c r="CG655" s="156"/>
      <c r="CH655" s="156"/>
      <c r="CI655" s="156"/>
      <c r="CJ655" s="156"/>
      <c r="CK655" s="156"/>
      <c r="CL655" s="156"/>
      <c r="CM655" s="173">
        <f t="shared" si="113"/>
        <v>0</v>
      </c>
      <c r="CN655" s="175" t="str">
        <f t="shared" si="114"/>
        <v>#DIV/0!</v>
      </c>
    </row>
    <row r="656" ht="15.75" customHeight="1">
      <c r="A656" s="124">
        <v>67.0</v>
      </c>
      <c r="B656" s="328" t="s">
        <v>382</v>
      </c>
      <c r="C656" s="325" t="s">
        <v>383</v>
      </c>
      <c r="D656" s="276" t="str">
        <f t="shared" si="101"/>
        <v>#REF!</v>
      </c>
      <c r="E656" s="161" t="str">
        <f t="shared" si="102"/>
        <v>#REF!</v>
      </c>
      <c r="F656" s="162" t="str">
        <f t="shared" si="103"/>
        <v>#REF!</v>
      </c>
      <c r="G656" s="163" t="str">
        <f t="shared" si="104"/>
        <v>#REF!</v>
      </c>
      <c r="H656" s="137"/>
      <c r="I656" s="139"/>
      <c r="J656" s="139"/>
      <c r="K656" s="139"/>
      <c r="L656" s="139"/>
      <c r="M656" s="166">
        <f t="shared" si="105"/>
        <v>0</v>
      </c>
      <c r="N656" s="167" t="str">
        <f t="shared" si="106"/>
        <v>#DIV/0!</v>
      </c>
      <c r="O656" s="137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80"/>
      <c r="AG656" s="180"/>
      <c r="AH656" s="180"/>
      <c r="AI656" s="180"/>
      <c r="AJ656" s="166">
        <f t="shared" si="107"/>
        <v>0</v>
      </c>
      <c r="AK656" s="168">
        <f t="shared" si="108"/>
        <v>0</v>
      </c>
      <c r="AL656" s="137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  <c r="BC656" s="139"/>
      <c r="BD656" s="166">
        <f t="shared" si="109"/>
        <v>0</v>
      </c>
      <c r="BE656" s="168">
        <f t="shared" si="110"/>
        <v>0</v>
      </c>
      <c r="BF656" s="137"/>
      <c r="BG656" s="139"/>
      <c r="BH656" s="139"/>
      <c r="BI656" s="139"/>
      <c r="BJ656" s="139"/>
      <c r="BK656" s="139"/>
      <c r="BL656" s="139"/>
      <c r="BM656" s="139"/>
      <c r="BN656" s="139"/>
      <c r="BO656" s="139"/>
      <c r="BP656" s="139"/>
      <c r="BQ656" s="139"/>
      <c r="BR656" s="139"/>
      <c r="BS656" s="139"/>
      <c r="BT656" s="156"/>
      <c r="BU656" s="156"/>
      <c r="BV656" s="156"/>
      <c r="BW656" s="156"/>
      <c r="BX656" s="156"/>
      <c r="BY656" s="156"/>
      <c r="BZ656" s="156"/>
      <c r="CA656" s="237">
        <f t="shared" si="111"/>
        <v>0</v>
      </c>
      <c r="CB656" s="171">
        <f t="shared" si="112"/>
        <v>0</v>
      </c>
      <c r="CC656" s="185"/>
      <c r="CD656" s="156"/>
      <c r="CE656" s="156"/>
      <c r="CF656" s="156"/>
      <c r="CG656" s="156"/>
      <c r="CH656" s="156"/>
      <c r="CI656" s="156"/>
      <c r="CJ656" s="156"/>
      <c r="CK656" s="156"/>
      <c r="CL656" s="156"/>
      <c r="CM656" s="173">
        <f t="shared" si="113"/>
        <v>0</v>
      </c>
      <c r="CN656" s="175" t="str">
        <f t="shared" si="114"/>
        <v>#DIV/0!</v>
      </c>
    </row>
    <row r="657" ht="15.75" customHeight="1">
      <c r="A657" s="160">
        <v>68.0</v>
      </c>
      <c r="B657" s="328" t="s">
        <v>384</v>
      </c>
      <c r="C657" s="325" t="s">
        <v>385</v>
      </c>
      <c r="D657" s="276" t="str">
        <f t="shared" si="101"/>
        <v>#REF!</v>
      </c>
      <c r="E657" s="161" t="str">
        <f t="shared" si="102"/>
        <v>#REF!</v>
      </c>
      <c r="F657" s="162" t="str">
        <f t="shared" si="103"/>
        <v>#REF!</v>
      </c>
      <c r="G657" s="163" t="str">
        <f t="shared" si="104"/>
        <v>#REF!</v>
      </c>
      <c r="H657" s="137"/>
      <c r="I657" s="139"/>
      <c r="J657" s="139"/>
      <c r="K657" s="139"/>
      <c r="L657" s="139"/>
      <c r="M657" s="166">
        <f t="shared" si="105"/>
        <v>0</v>
      </c>
      <c r="N657" s="167" t="str">
        <f t="shared" si="106"/>
        <v>#DIV/0!</v>
      </c>
      <c r="O657" s="137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80"/>
      <c r="AG657" s="180"/>
      <c r="AH657" s="180"/>
      <c r="AI657" s="180"/>
      <c r="AJ657" s="166">
        <f t="shared" si="107"/>
        <v>0</v>
      </c>
      <c r="AK657" s="168">
        <f t="shared" si="108"/>
        <v>0</v>
      </c>
      <c r="AL657" s="137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66">
        <f t="shared" si="109"/>
        <v>0</v>
      </c>
      <c r="BE657" s="168">
        <f t="shared" si="110"/>
        <v>0</v>
      </c>
      <c r="BF657" s="137"/>
      <c r="BG657" s="139"/>
      <c r="BH657" s="139"/>
      <c r="BI657" s="139"/>
      <c r="BJ657" s="139"/>
      <c r="BK657" s="139"/>
      <c r="BL657" s="139"/>
      <c r="BM657" s="139"/>
      <c r="BN657" s="139"/>
      <c r="BO657" s="139"/>
      <c r="BP657" s="139"/>
      <c r="BQ657" s="139"/>
      <c r="BR657" s="139"/>
      <c r="BS657" s="139"/>
      <c r="BT657" s="156"/>
      <c r="BU657" s="156"/>
      <c r="BV657" s="156"/>
      <c r="BW657" s="156"/>
      <c r="BX657" s="156"/>
      <c r="BY657" s="156"/>
      <c r="BZ657" s="156"/>
      <c r="CA657" s="237">
        <f t="shared" si="111"/>
        <v>0</v>
      </c>
      <c r="CB657" s="171">
        <f t="shared" si="112"/>
        <v>0</v>
      </c>
      <c r="CC657" s="185"/>
      <c r="CD657" s="156"/>
      <c r="CE657" s="156"/>
      <c r="CF657" s="156"/>
      <c r="CG657" s="156"/>
      <c r="CH657" s="156"/>
      <c r="CI657" s="156"/>
      <c r="CJ657" s="156"/>
      <c r="CK657" s="156"/>
      <c r="CL657" s="156"/>
      <c r="CM657" s="173">
        <f t="shared" si="113"/>
        <v>0</v>
      </c>
      <c r="CN657" s="175" t="str">
        <f t="shared" si="114"/>
        <v>#DIV/0!</v>
      </c>
    </row>
    <row r="658" ht="15.75" customHeight="1">
      <c r="A658" s="124">
        <v>69.0</v>
      </c>
      <c r="B658" s="328" t="s">
        <v>386</v>
      </c>
      <c r="C658" s="325" t="s">
        <v>387</v>
      </c>
      <c r="D658" s="276" t="str">
        <f t="shared" si="101"/>
        <v>#REF!</v>
      </c>
      <c r="E658" s="161" t="str">
        <f t="shared" si="102"/>
        <v>#REF!</v>
      </c>
      <c r="F658" s="162" t="str">
        <f t="shared" si="103"/>
        <v>#REF!</v>
      </c>
      <c r="G658" s="163" t="str">
        <f t="shared" si="104"/>
        <v>#REF!</v>
      </c>
      <c r="H658" s="137"/>
      <c r="I658" s="139"/>
      <c r="J658" s="139"/>
      <c r="K658" s="139"/>
      <c r="L658" s="139"/>
      <c r="M658" s="166">
        <f t="shared" si="105"/>
        <v>0</v>
      </c>
      <c r="N658" s="167" t="str">
        <f t="shared" si="106"/>
        <v>#DIV/0!</v>
      </c>
      <c r="O658" s="137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80"/>
      <c r="AG658" s="180"/>
      <c r="AH658" s="180"/>
      <c r="AI658" s="180"/>
      <c r="AJ658" s="166">
        <f t="shared" si="107"/>
        <v>0</v>
      </c>
      <c r="AK658" s="168">
        <f t="shared" si="108"/>
        <v>0</v>
      </c>
      <c r="AL658" s="137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  <c r="BC658" s="139"/>
      <c r="BD658" s="166">
        <f t="shared" si="109"/>
        <v>0</v>
      </c>
      <c r="BE658" s="168">
        <f t="shared" si="110"/>
        <v>0</v>
      </c>
      <c r="BF658" s="137"/>
      <c r="BG658" s="139"/>
      <c r="BH658" s="139"/>
      <c r="BI658" s="139"/>
      <c r="BJ658" s="139"/>
      <c r="BK658" s="139"/>
      <c r="BL658" s="139"/>
      <c r="BM658" s="139"/>
      <c r="BN658" s="139"/>
      <c r="BO658" s="139"/>
      <c r="BP658" s="139"/>
      <c r="BQ658" s="139"/>
      <c r="BR658" s="139"/>
      <c r="BS658" s="139"/>
      <c r="BT658" s="156"/>
      <c r="BU658" s="156"/>
      <c r="BV658" s="156"/>
      <c r="BW658" s="156"/>
      <c r="BX658" s="156"/>
      <c r="BY658" s="156"/>
      <c r="BZ658" s="156"/>
      <c r="CA658" s="237">
        <f t="shared" si="111"/>
        <v>0</v>
      </c>
      <c r="CB658" s="171">
        <f t="shared" si="112"/>
        <v>0</v>
      </c>
      <c r="CC658" s="185"/>
      <c r="CD658" s="156"/>
      <c r="CE658" s="156"/>
      <c r="CF658" s="156"/>
      <c r="CG658" s="156"/>
      <c r="CH658" s="156"/>
      <c r="CI658" s="156"/>
      <c r="CJ658" s="156"/>
      <c r="CK658" s="156"/>
      <c r="CL658" s="156"/>
      <c r="CM658" s="173">
        <f t="shared" si="113"/>
        <v>0</v>
      </c>
      <c r="CN658" s="175" t="str">
        <f t="shared" si="114"/>
        <v>#DIV/0!</v>
      </c>
    </row>
    <row r="659" ht="15.75" customHeight="1">
      <c r="A659" s="160">
        <v>70.0</v>
      </c>
      <c r="B659" s="328" t="s">
        <v>389</v>
      </c>
      <c r="C659" s="325" t="s">
        <v>390</v>
      </c>
      <c r="D659" s="276" t="str">
        <f t="shared" si="101"/>
        <v>#REF!</v>
      </c>
      <c r="E659" s="161" t="str">
        <f t="shared" si="102"/>
        <v>#REF!</v>
      </c>
      <c r="F659" s="162" t="str">
        <f t="shared" si="103"/>
        <v>#REF!</v>
      </c>
      <c r="G659" s="163" t="str">
        <f t="shared" si="104"/>
        <v>#REF!</v>
      </c>
      <c r="H659" s="137"/>
      <c r="I659" s="139"/>
      <c r="J659" s="139"/>
      <c r="K659" s="139"/>
      <c r="L659" s="139"/>
      <c r="M659" s="166">
        <f t="shared" si="105"/>
        <v>0</v>
      </c>
      <c r="N659" s="167" t="str">
        <f t="shared" si="106"/>
        <v>#DIV/0!</v>
      </c>
      <c r="O659" s="137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80"/>
      <c r="AG659" s="180"/>
      <c r="AH659" s="180"/>
      <c r="AI659" s="180"/>
      <c r="AJ659" s="166">
        <f t="shared" si="107"/>
        <v>0</v>
      </c>
      <c r="AK659" s="168">
        <f t="shared" si="108"/>
        <v>0</v>
      </c>
      <c r="AL659" s="137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  <c r="BC659" s="139"/>
      <c r="BD659" s="166">
        <f t="shared" si="109"/>
        <v>0</v>
      </c>
      <c r="BE659" s="168">
        <f t="shared" si="110"/>
        <v>0</v>
      </c>
      <c r="BF659" s="137"/>
      <c r="BG659" s="139"/>
      <c r="BH659" s="139"/>
      <c r="BI659" s="139"/>
      <c r="BJ659" s="139"/>
      <c r="BK659" s="139"/>
      <c r="BL659" s="139"/>
      <c r="BM659" s="139"/>
      <c r="BN659" s="139"/>
      <c r="BO659" s="139"/>
      <c r="BP659" s="139"/>
      <c r="BQ659" s="139"/>
      <c r="BR659" s="139"/>
      <c r="BS659" s="139"/>
      <c r="BT659" s="156"/>
      <c r="BU659" s="156"/>
      <c r="BV659" s="156"/>
      <c r="BW659" s="156"/>
      <c r="BX659" s="156"/>
      <c r="BY659" s="156"/>
      <c r="BZ659" s="156"/>
      <c r="CA659" s="237">
        <f t="shared" si="111"/>
        <v>0</v>
      </c>
      <c r="CB659" s="171">
        <f t="shared" si="112"/>
        <v>0</v>
      </c>
      <c r="CC659" s="185"/>
      <c r="CD659" s="156"/>
      <c r="CE659" s="156"/>
      <c r="CF659" s="156"/>
      <c r="CG659" s="156"/>
      <c r="CH659" s="156"/>
      <c r="CI659" s="156"/>
      <c r="CJ659" s="156"/>
      <c r="CK659" s="156"/>
      <c r="CL659" s="156"/>
      <c r="CM659" s="173">
        <f t="shared" si="113"/>
        <v>0</v>
      </c>
      <c r="CN659" s="175" t="str">
        <f t="shared" si="114"/>
        <v>#DIV/0!</v>
      </c>
    </row>
    <row r="660" ht="15.75" customHeight="1">
      <c r="A660" s="124">
        <v>71.0</v>
      </c>
      <c r="B660" s="328" t="s">
        <v>391</v>
      </c>
      <c r="C660" s="325" t="s">
        <v>392</v>
      </c>
      <c r="D660" s="276" t="str">
        <f t="shared" si="101"/>
        <v>#REF!</v>
      </c>
      <c r="E660" s="161" t="str">
        <f t="shared" si="102"/>
        <v>#REF!</v>
      </c>
      <c r="F660" s="162" t="str">
        <f t="shared" si="103"/>
        <v>#REF!</v>
      </c>
      <c r="G660" s="163" t="str">
        <f t="shared" si="104"/>
        <v>#REF!</v>
      </c>
      <c r="H660" s="137"/>
      <c r="I660" s="139"/>
      <c r="J660" s="139"/>
      <c r="K660" s="139"/>
      <c r="L660" s="139"/>
      <c r="M660" s="166">
        <f t="shared" si="105"/>
        <v>0</v>
      </c>
      <c r="N660" s="167" t="str">
        <f t="shared" si="106"/>
        <v>#DIV/0!</v>
      </c>
      <c r="O660" s="137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80"/>
      <c r="AG660" s="180"/>
      <c r="AH660" s="180"/>
      <c r="AI660" s="180"/>
      <c r="AJ660" s="166">
        <f t="shared" si="107"/>
        <v>0</v>
      </c>
      <c r="AK660" s="168">
        <f t="shared" si="108"/>
        <v>0</v>
      </c>
      <c r="AL660" s="137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  <c r="BC660" s="139"/>
      <c r="BD660" s="166">
        <f t="shared" si="109"/>
        <v>0</v>
      </c>
      <c r="BE660" s="168">
        <f t="shared" si="110"/>
        <v>0</v>
      </c>
      <c r="BF660" s="137"/>
      <c r="BG660" s="139"/>
      <c r="BH660" s="139"/>
      <c r="BI660" s="139"/>
      <c r="BJ660" s="139"/>
      <c r="BK660" s="139"/>
      <c r="BL660" s="139"/>
      <c r="BM660" s="139"/>
      <c r="BN660" s="139"/>
      <c r="BO660" s="139"/>
      <c r="BP660" s="139"/>
      <c r="BQ660" s="139"/>
      <c r="BR660" s="139"/>
      <c r="BS660" s="139"/>
      <c r="BT660" s="156"/>
      <c r="BU660" s="156"/>
      <c r="BV660" s="156"/>
      <c r="BW660" s="156"/>
      <c r="BX660" s="156"/>
      <c r="BY660" s="156"/>
      <c r="BZ660" s="156"/>
      <c r="CA660" s="237">
        <f t="shared" si="111"/>
        <v>0</v>
      </c>
      <c r="CB660" s="171">
        <f t="shared" si="112"/>
        <v>0</v>
      </c>
      <c r="CC660" s="185"/>
      <c r="CD660" s="156"/>
      <c r="CE660" s="156"/>
      <c r="CF660" s="156"/>
      <c r="CG660" s="156"/>
      <c r="CH660" s="156"/>
      <c r="CI660" s="156"/>
      <c r="CJ660" s="156"/>
      <c r="CK660" s="156"/>
      <c r="CL660" s="156"/>
      <c r="CM660" s="173">
        <f t="shared" si="113"/>
        <v>0</v>
      </c>
      <c r="CN660" s="175" t="str">
        <f t="shared" si="114"/>
        <v>#DIV/0!</v>
      </c>
    </row>
    <row r="661" ht="15.75" customHeight="1">
      <c r="A661" s="160">
        <v>72.0</v>
      </c>
      <c r="B661" s="328" t="s">
        <v>393</v>
      </c>
      <c r="C661" s="325" t="s">
        <v>394</v>
      </c>
      <c r="D661" s="276" t="str">
        <f t="shared" si="101"/>
        <v>#REF!</v>
      </c>
      <c r="E661" s="161" t="str">
        <f t="shared" si="102"/>
        <v>#REF!</v>
      </c>
      <c r="F661" s="162" t="str">
        <f t="shared" si="103"/>
        <v>#REF!</v>
      </c>
      <c r="G661" s="163" t="str">
        <f t="shared" si="104"/>
        <v>#REF!</v>
      </c>
      <c r="H661" s="137"/>
      <c r="I661" s="139"/>
      <c r="J661" s="139"/>
      <c r="K661" s="139"/>
      <c r="L661" s="139"/>
      <c r="M661" s="166">
        <f t="shared" si="105"/>
        <v>0</v>
      </c>
      <c r="N661" s="167" t="str">
        <f t="shared" si="106"/>
        <v>#DIV/0!</v>
      </c>
      <c r="O661" s="137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80"/>
      <c r="AG661" s="180"/>
      <c r="AH661" s="180"/>
      <c r="AI661" s="180"/>
      <c r="AJ661" s="166">
        <f t="shared" si="107"/>
        <v>0</v>
      </c>
      <c r="AK661" s="168">
        <f t="shared" si="108"/>
        <v>0</v>
      </c>
      <c r="AL661" s="137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66">
        <f t="shared" si="109"/>
        <v>0</v>
      </c>
      <c r="BE661" s="168">
        <f t="shared" si="110"/>
        <v>0</v>
      </c>
      <c r="BF661" s="137"/>
      <c r="BG661" s="139"/>
      <c r="BH661" s="139"/>
      <c r="BI661" s="139"/>
      <c r="BJ661" s="139"/>
      <c r="BK661" s="139"/>
      <c r="BL661" s="139"/>
      <c r="BM661" s="139"/>
      <c r="BN661" s="139"/>
      <c r="BO661" s="139"/>
      <c r="BP661" s="139"/>
      <c r="BQ661" s="139"/>
      <c r="BR661" s="139"/>
      <c r="BS661" s="139"/>
      <c r="BT661" s="156"/>
      <c r="BU661" s="156"/>
      <c r="BV661" s="156"/>
      <c r="BW661" s="156"/>
      <c r="BX661" s="156"/>
      <c r="BY661" s="156"/>
      <c r="BZ661" s="156"/>
      <c r="CA661" s="237">
        <f t="shared" si="111"/>
        <v>0</v>
      </c>
      <c r="CB661" s="171">
        <f t="shared" si="112"/>
        <v>0</v>
      </c>
      <c r="CC661" s="185"/>
      <c r="CD661" s="156"/>
      <c r="CE661" s="156"/>
      <c r="CF661" s="156"/>
      <c r="CG661" s="156"/>
      <c r="CH661" s="156"/>
      <c r="CI661" s="156"/>
      <c r="CJ661" s="156"/>
      <c r="CK661" s="156"/>
      <c r="CL661" s="156"/>
      <c r="CM661" s="173">
        <f t="shared" si="113"/>
        <v>0</v>
      </c>
      <c r="CN661" s="175" t="str">
        <f t="shared" si="114"/>
        <v>#DIV/0!</v>
      </c>
    </row>
    <row r="662" ht="15.75" customHeight="1">
      <c r="A662" s="124">
        <v>73.0</v>
      </c>
      <c r="B662" s="328" t="s">
        <v>395</v>
      </c>
      <c r="C662" s="325" t="s">
        <v>396</v>
      </c>
      <c r="D662" s="276" t="str">
        <f t="shared" si="101"/>
        <v>#REF!</v>
      </c>
      <c r="E662" s="161" t="str">
        <f t="shared" si="102"/>
        <v>#REF!</v>
      </c>
      <c r="F662" s="162" t="str">
        <f t="shared" si="103"/>
        <v>#REF!</v>
      </c>
      <c r="G662" s="163" t="str">
        <f t="shared" si="104"/>
        <v>#REF!</v>
      </c>
      <c r="H662" s="137"/>
      <c r="I662" s="139"/>
      <c r="J662" s="139"/>
      <c r="K662" s="139"/>
      <c r="L662" s="139"/>
      <c r="M662" s="166">
        <f t="shared" si="105"/>
        <v>0</v>
      </c>
      <c r="N662" s="167" t="str">
        <f t="shared" si="106"/>
        <v>#DIV/0!</v>
      </c>
      <c r="O662" s="137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80"/>
      <c r="AG662" s="180"/>
      <c r="AH662" s="180"/>
      <c r="AI662" s="180"/>
      <c r="AJ662" s="166">
        <f t="shared" si="107"/>
        <v>0</v>
      </c>
      <c r="AK662" s="168">
        <f t="shared" si="108"/>
        <v>0</v>
      </c>
      <c r="AL662" s="137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  <c r="BC662" s="139"/>
      <c r="BD662" s="166">
        <f t="shared" si="109"/>
        <v>0</v>
      </c>
      <c r="BE662" s="168">
        <f t="shared" si="110"/>
        <v>0</v>
      </c>
      <c r="BF662" s="137"/>
      <c r="BG662" s="139"/>
      <c r="BH662" s="139"/>
      <c r="BI662" s="139"/>
      <c r="BJ662" s="139"/>
      <c r="BK662" s="139"/>
      <c r="BL662" s="139"/>
      <c r="BM662" s="139"/>
      <c r="BN662" s="139"/>
      <c r="BO662" s="139"/>
      <c r="BP662" s="139"/>
      <c r="BQ662" s="139"/>
      <c r="BR662" s="139"/>
      <c r="BS662" s="139"/>
      <c r="BT662" s="156"/>
      <c r="BU662" s="156"/>
      <c r="BV662" s="156"/>
      <c r="BW662" s="156"/>
      <c r="BX662" s="156"/>
      <c r="BY662" s="156"/>
      <c r="BZ662" s="156"/>
      <c r="CA662" s="237">
        <f t="shared" si="111"/>
        <v>0</v>
      </c>
      <c r="CB662" s="171">
        <f t="shared" si="112"/>
        <v>0</v>
      </c>
      <c r="CC662" s="185"/>
      <c r="CD662" s="244"/>
      <c r="CE662" s="156"/>
      <c r="CF662" s="156"/>
      <c r="CG662" s="156"/>
      <c r="CH662" s="156"/>
      <c r="CI662" s="244"/>
      <c r="CJ662" s="156"/>
      <c r="CK662" s="156"/>
      <c r="CL662" s="156"/>
      <c r="CM662" s="173">
        <f t="shared" si="113"/>
        <v>0</v>
      </c>
      <c r="CN662" s="175" t="str">
        <f t="shared" si="114"/>
        <v>#DIV/0!</v>
      </c>
    </row>
    <row r="663" ht="15.75" customHeight="1">
      <c r="A663" s="160">
        <v>74.0</v>
      </c>
      <c r="B663" s="337" t="s">
        <v>397</v>
      </c>
      <c r="C663" s="338" t="s">
        <v>398</v>
      </c>
      <c r="D663" s="276" t="str">
        <f t="shared" si="101"/>
        <v>#REF!</v>
      </c>
      <c r="E663" s="161" t="str">
        <f t="shared" si="102"/>
        <v>#REF!</v>
      </c>
      <c r="F663" s="162" t="str">
        <f t="shared" si="103"/>
        <v>#REF!</v>
      </c>
      <c r="G663" s="163" t="str">
        <f t="shared" si="104"/>
        <v>#REF!</v>
      </c>
      <c r="H663" s="137"/>
      <c r="I663" s="139"/>
      <c r="J663" s="139"/>
      <c r="K663" s="286"/>
      <c r="L663" s="286"/>
      <c r="M663" s="166">
        <f t="shared" si="105"/>
        <v>0</v>
      </c>
      <c r="N663" s="167" t="str">
        <f t="shared" si="106"/>
        <v>#DIV/0!</v>
      </c>
      <c r="O663" s="137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80"/>
      <c r="AG663" s="180"/>
      <c r="AH663" s="180"/>
      <c r="AI663" s="180"/>
      <c r="AJ663" s="166">
        <f t="shared" si="107"/>
        <v>0</v>
      </c>
      <c r="AK663" s="168">
        <f t="shared" si="108"/>
        <v>0</v>
      </c>
      <c r="AL663" s="137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66">
        <f t="shared" si="109"/>
        <v>0</v>
      </c>
      <c r="BE663" s="168">
        <f t="shared" si="110"/>
        <v>0</v>
      </c>
      <c r="BF663" s="137"/>
      <c r="BG663" s="139"/>
      <c r="BH663" s="139"/>
      <c r="BI663" s="139"/>
      <c r="BJ663" s="139"/>
      <c r="BK663" s="139"/>
      <c r="BL663" s="139"/>
      <c r="BM663" s="139"/>
      <c r="BN663" s="139"/>
      <c r="BO663" s="139"/>
      <c r="BP663" s="139"/>
      <c r="BQ663" s="139"/>
      <c r="BR663" s="139"/>
      <c r="BS663" s="139"/>
      <c r="BT663" s="156"/>
      <c r="BU663" s="156"/>
      <c r="BV663" s="156"/>
      <c r="BW663" s="156"/>
      <c r="BX663" s="156"/>
      <c r="BY663" s="156"/>
      <c r="BZ663" s="156"/>
      <c r="CA663" s="237">
        <f t="shared" si="111"/>
        <v>0</v>
      </c>
      <c r="CB663" s="171">
        <f t="shared" si="112"/>
        <v>0</v>
      </c>
      <c r="CC663" s="185"/>
      <c r="CD663" s="244"/>
      <c r="CE663" s="156"/>
      <c r="CF663" s="156"/>
      <c r="CG663" s="156"/>
      <c r="CH663" s="156"/>
      <c r="CI663" s="244"/>
      <c r="CJ663" s="156"/>
      <c r="CK663" s="156"/>
      <c r="CL663" s="156"/>
      <c r="CM663" s="173">
        <f t="shared" si="113"/>
        <v>0</v>
      </c>
      <c r="CN663" s="175" t="str">
        <f t="shared" si="114"/>
        <v>#DIV/0!</v>
      </c>
    </row>
    <row r="664" ht="15.75" customHeight="1">
      <c r="A664" s="124">
        <v>75.0</v>
      </c>
      <c r="B664" s="337" t="s">
        <v>399</v>
      </c>
      <c r="C664" s="338" t="s">
        <v>400</v>
      </c>
      <c r="D664" s="276" t="str">
        <f t="shared" si="101"/>
        <v>#REF!</v>
      </c>
      <c r="E664" s="161" t="str">
        <f t="shared" si="102"/>
        <v>#REF!</v>
      </c>
      <c r="F664" s="162" t="str">
        <f t="shared" si="103"/>
        <v>#REF!</v>
      </c>
      <c r="G664" s="163" t="str">
        <f t="shared" si="104"/>
        <v>#REF!</v>
      </c>
      <c r="H664" s="137"/>
      <c r="I664" s="139"/>
      <c r="J664" s="139"/>
      <c r="K664" s="286"/>
      <c r="L664" s="286"/>
      <c r="M664" s="166">
        <f t="shared" si="105"/>
        <v>0</v>
      </c>
      <c r="N664" s="167" t="str">
        <f t="shared" si="106"/>
        <v>#DIV/0!</v>
      </c>
      <c r="O664" s="137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80"/>
      <c r="AG664" s="180"/>
      <c r="AH664" s="180"/>
      <c r="AI664" s="180"/>
      <c r="AJ664" s="166">
        <f t="shared" si="107"/>
        <v>0</v>
      </c>
      <c r="AK664" s="168">
        <f t="shared" si="108"/>
        <v>0</v>
      </c>
      <c r="AL664" s="137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  <c r="BC664" s="139"/>
      <c r="BD664" s="166">
        <f t="shared" si="109"/>
        <v>0</v>
      </c>
      <c r="BE664" s="168">
        <f t="shared" si="110"/>
        <v>0</v>
      </c>
      <c r="BF664" s="137"/>
      <c r="BG664" s="139"/>
      <c r="BH664" s="139"/>
      <c r="BI664" s="139"/>
      <c r="BJ664" s="139"/>
      <c r="BK664" s="139"/>
      <c r="BL664" s="139"/>
      <c r="BM664" s="139"/>
      <c r="BN664" s="139"/>
      <c r="BO664" s="139"/>
      <c r="BP664" s="139"/>
      <c r="BQ664" s="139"/>
      <c r="BR664" s="139"/>
      <c r="BS664" s="139"/>
      <c r="BT664" s="156"/>
      <c r="BU664" s="156"/>
      <c r="BV664" s="156"/>
      <c r="BW664" s="156"/>
      <c r="BX664" s="156"/>
      <c r="BY664" s="156"/>
      <c r="BZ664" s="156"/>
      <c r="CA664" s="237">
        <f t="shared" si="111"/>
        <v>0</v>
      </c>
      <c r="CB664" s="171">
        <f t="shared" si="112"/>
        <v>0</v>
      </c>
      <c r="CC664" s="185"/>
      <c r="CD664" s="244"/>
      <c r="CE664" s="156"/>
      <c r="CF664" s="156"/>
      <c r="CG664" s="156"/>
      <c r="CH664" s="156"/>
      <c r="CI664" s="244"/>
      <c r="CJ664" s="156"/>
      <c r="CK664" s="156"/>
      <c r="CL664" s="156"/>
      <c r="CM664" s="173">
        <f t="shared" si="113"/>
        <v>0</v>
      </c>
      <c r="CN664" s="175" t="str">
        <f t="shared" si="114"/>
        <v>#DIV/0!</v>
      </c>
    </row>
    <row r="665" ht="15.75" customHeight="1">
      <c r="A665" s="160">
        <v>76.0</v>
      </c>
      <c r="B665" s="337" t="s">
        <v>401</v>
      </c>
      <c r="C665" s="338" t="s">
        <v>402</v>
      </c>
      <c r="D665" s="276" t="str">
        <f t="shared" si="101"/>
        <v>#REF!</v>
      </c>
      <c r="E665" s="161" t="str">
        <f t="shared" si="102"/>
        <v>#REF!</v>
      </c>
      <c r="F665" s="162" t="str">
        <f t="shared" si="103"/>
        <v>#REF!</v>
      </c>
      <c r="G665" s="163" t="str">
        <f t="shared" si="104"/>
        <v>#REF!</v>
      </c>
      <c r="H665" s="137"/>
      <c r="I665" s="139"/>
      <c r="J665" s="139"/>
      <c r="K665" s="286"/>
      <c r="L665" s="286"/>
      <c r="M665" s="166">
        <f t="shared" si="105"/>
        <v>0</v>
      </c>
      <c r="N665" s="167" t="str">
        <f t="shared" si="106"/>
        <v>#DIV/0!</v>
      </c>
      <c r="O665" s="137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80"/>
      <c r="AG665" s="180"/>
      <c r="AH665" s="180"/>
      <c r="AI665" s="180"/>
      <c r="AJ665" s="166">
        <f t="shared" si="107"/>
        <v>0</v>
      </c>
      <c r="AK665" s="168">
        <f t="shared" si="108"/>
        <v>0</v>
      </c>
      <c r="AL665" s="137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66">
        <f t="shared" si="109"/>
        <v>0</v>
      </c>
      <c r="BE665" s="168">
        <f t="shared" si="110"/>
        <v>0</v>
      </c>
      <c r="BF665" s="137"/>
      <c r="BG665" s="139"/>
      <c r="BH665" s="139"/>
      <c r="BI665" s="139"/>
      <c r="BJ665" s="139"/>
      <c r="BK665" s="139"/>
      <c r="BL665" s="139"/>
      <c r="BM665" s="139"/>
      <c r="BN665" s="139"/>
      <c r="BO665" s="139"/>
      <c r="BP665" s="139"/>
      <c r="BQ665" s="139"/>
      <c r="BR665" s="139"/>
      <c r="BS665" s="139"/>
      <c r="BT665" s="156"/>
      <c r="BU665" s="156"/>
      <c r="BV665" s="156"/>
      <c r="BW665" s="156"/>
      <c r="BX665" s="156"/>
      <c r="BY665" s="156"/>
      <c r="BZ665" s="156"/>
      <c r="CA665" s="237">
        <f t="shared" si="111"/>
        <v>0</v>
      </c>
      <c r="CB665" s="171">
        <f t="shared" si="112"/>
        <v>0</v>
      </c>
      <c r="CC665" s="185"/>
      <c r="CD665" s="244"/>
      <c r="CE665" s="156"/>
      <c r="CF665" s="156"/>
      <c r="CG665" s="156"/>
      <c r="CH665" s="156"/>
      <c r="CI665" s="244"/>
      <c r="CJ665" s="156"/>
      <c r="CK665" s="156"/>
      <c r="CL665" s="156"/>
      <c r="CM665" s="173">
        <f t="shared" si="113"/>
        <v>0</v>
      </c>
      <c r="CN665" s="175" t="str">
        <f t="shared" si="114"/>
        <v>#DIV/0!</v>
      </c>
    </row>
    <row r="666" ht="15.75" customHeight="1">
      <c r="A666" s="124">
        <v>77.0</v>
      </c>
      <c r="B666" s="337" t="s">
        <v>403</v>
      </c>
      <c r="C666" s="338" t="s">
        <v>404</v>
      </c>
      <c r="D666" s="276" t="str">
        <f t="shared" si="101"/>
        <v>#REF!</v>
      </c>
      <c r="E666" s="161" t="str">
        <f t="shared" si="102"/>
        <v>#REF!</v>
      </c>
      <c r="F666" s="162" t="str">
        <f t="shared" si="103"/>
        <v>#REF!</v>
      </c>
      <c r="G666" s="298" t="str">
        <f t="shared" si="104"/>
        <v>#REF!</v>
      </c>
      <c r="H666" s="244"/>
      <c r="I666" s="244"/>
      <c r="J666" s="244"/>
      <c r="K666" s="286"/>
      <c r="L666" s="286"/>
      <c r="M666" s="166">
        <f t="shared" si="105"/>
        <v>0</v>
      </c>
      <c r="N666" s="167" t="str">
        <f t="shared" si="106"/>
        <v>#DIV/0!</v>
      </c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89"/>
      <c r="AG666" s="289"/>
      <c r="AH666" s="289"/>
      <c r="AI666" s="289"/>
      <c r="AJ666" s="166">
        <f t="shared" si="107"/>
        <v>0</v>
      </c>
      <c r="AK666" s="168">
        <f t="shared" si="108"/>
        <v>0</v>
      </c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166">
        <f t="shared" si="109"/>
        <v>0</v>
      </c>
      <c r="BE666" s="168">
        <f t="shared" si="110"/>
        <v>0</v>
      </c>
      <c r="BF666" s="244"/>
      <c r="BG666" s="244"/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44"/>
      <c r="BZ666" s="244"/>
      <c r="CA666" s="237">
        <f t="shared" si="111"/>
        <v>0</v>
      </c>
      <c r="CB666" s="339">
        <f t="shared" si="112"/>
        <v>0</v>
      </c>
      <c r="CC666" s="244"/>
      <c r="CD666" s="244"/>
      <c r="CE666" s="244"/>
      <c r="CF666" s="244"/>
      <c r="CG666" s="244"/>
      <c r="CH666" s="244"/>
      <c r="CI666" s="244"/>
      <c r="CJ666" s="244"/>
      <c r="CK666" s="244"/>
      <c r="CL666" s="244"/>
      <c r="CM666" s="173">
        <f t="shared" si="113"/>
        <v>0</v>
      </c>
      <c r="CN666" s="175" t="str">
        <f t="shared" si="114"/>
        <v>#DIV/0!</v>
      </c>
    </row>
    <row r="667" ht="15.75" customHeight="1">
      <c r="A667" s="160">
        <v>78.0</v>
      </c>
      <c r="B667" s="340" t="s">
        <v>405</v>
      </c>
      <c r="C667" s="338" t="s">
        <v>406</v>
      </c>
      <c r="D667" s="276" t="str">
        <f t="shared" si="101"/>
        <v>#REF!</v>
      </c>
      <c r="E667" s="161" t="str">
        <f t="shared" si="102"/>
        <v>#REF!</v>
      </c>
      <c r="F667" s="162" t="str">
        <f t="shared" si="103"/>
        <v>#REF!</v>
      </c>
      <c r="G667" s="298" t="str">
        <f t="shared" si="104"/>
        <v>#REF!</v>
      </c>
      <c r="H667" s="244"/>
      <c r="I667" s="244"/>
      <c r="J667" s="244"/>
      <c r="K667" s="286"/>
      <c r="L667" s="286"/>
      <c r="M667" s="166">
        <f t="shared" si="105"/>
        <v>0</v>
      </c>
      <c r="N667" s="167" t="str">
        <f t="shared" si="106"/>
        <v>#DIV/0!</v>
      </c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89"/>
      <c r="AG667" s="289"/>
      <c r="AH667" s="289"/>
      <c r="AI667" s="289"/>
      <c r="AJ667" s="166">
        <f t="shared" si="107"/>
        <v>0</v>
      </c>
      <c r="AK667" s="168">
        <f t="shared" si="108"/>
        <v>0</v>
      </c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166">
        <f t="shared" si="109"/>
        <v>0</v>
      </c>
      <c r="BE667" s="168">
        <f t="shared" si="110"/>
        <v>0</v>
      </c>
      <c r="BF667" s="244"/>
      <c r="BG667" s="244"/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44"/>
      <c r="BZ667" s="244"/>
      <c r="CA667" s="237">
        <f t="shared" si="111"/>
        <v>0</v>
      </c>
      <c r="CB667" s="339">
        <f t="shared" si="112"/>
        <v>0</v>
      </c>
      <c r="CC667" s="244"/>
      <c r="CD667" s="244"/>
      <c r="CE667" s="244"/>
      <c r="CF667" s="244"/>
      <c r="CG667" s="244"/>
      <c r="CH667" s="244"/>
      <c r="CI667" s="244"/>
      <c r="CJ667" s="244"/>
      <c r="CK667" s="244"/>
      <c r="CL667" s="244"/>
      <c r="CM667" s="173">
        <f t="shared" si="113"/>
        <v>0</v>
      </c>
      <c r="CN667" s="175" t="str">
        <f t="shared" si="114"/>
        <v>#DIV/0!</v>
      </c>
    </row>
    <row r="668" ht="15.75" customHeight="1">
      <c r="A668" s="124">
        <v>79.0</v>
      </c>
      <c r="B668" s="337" t="s">
        <v>407</v>
      </c>
      <c r="C668" s="338" t="s">
        <v>408</v>
      </c>
      <c r="D668" s="276" t="str">
        <f t="shared" si="101"/>
        <v>#REF!</v>
      </c>
      <c r="E668" s="161" t="str">
        <f t="shared" si="102"/>
        <v>#REF!</v>
      </c>
      <c r="F668" s="162" t="str">
        <f t="shared" si="103"/>
        <v>#REF!</v>
      </c>
      <c r="G668" s="298" t="str">
        <f t="shared" si="104"/>
        <v>#REF!</v>
      </c>
      <c r="H668" s="244"/>
      <c r="I668" s="244"/>
      <c r="J668" s="244"/>
      <c r="K668" s="286"/>
      <c r="L668" s="286"/>
      <c r="M668" s="166">
        <f t="shared" si="105"/>
        <v>0</v>
      </c>
      <c r="N668" s="167" t="str">
        <f t="shared" si="106"/>
        <v>#DIV/0!</v>
      </c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89"/>
      <c r="AG668" s="289"/>
      <c r="AH668" s="289"/>
      <c r="AI668" s="289"/>
      <c r="AJ668" s="166">
        <f t="shared" si="107"/>
        <v>0</v>
      </c>
      <c r="AK668" s="168">
        <f t="shared" si="108"/>
        <v>0</v>
      </c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166">
        <f t="shared" si="109"/>
        <v>0</v>
      </c>
      <c r="BE668" s="168">
        <f t="shared" si="110"/>
        <v>0</v>
      </c>
      <c r="BF668" s="244"/>
      <c r="BG668" s="244"/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44"/>
      <c r="BZ668" s="244"/>
      <c r="CA668" s="237">
        <f t="shared" si="111"/>
        <v>0</v>
      </c>
      <c r="CB668" s="339">
        <f t="shared" si="112"/>
        <v>0</v>
      </c>
      <c r="CC668" s="244"/>
      <c r="CD668" s="244"/>
      <c r="CE668" s="244"/>
      <c r="CF668" s="244"/>
      <c r="CG668" s="244"/>
      <c r="CH668" s="244"/>
      <c r="CI668" s="244"/>
      <c r="CJ668" s="244"/>
      <c r="CK668" s="244"/>
      <c r="CL668" s="244"/>
      <c r="CM668" s="173">
        <f t="shared" si="113"/>
        <v>0</v>
      </c>
      <c r="CN668" s="175" t="str">
        <f t="shared" si="114"/>
        <v>#DIV/0!</v>
      </c>
    </row>
    <row r="669" ht="15.75" customHeight="1">
      <c r="A669" s="160">
        <v>80.0</v>
      </c>
      <c r="B669" s="337" t="s">
        <v>409</v>
      </c>
      <c r="C669" s="338" t="s">
        <v>410</v>
      </c>
      <c r="D669" s="276" t="str">
        <f t="shared" si="101"/>
        <v>#REF!</v>
      </c>
      <c r="E669" s="161" t="str">
        <f t="shared" si="102"/>
        <v>#REF!</v>
      </c>
      <c r="F669" s="162" t="str">
        <f t="shared" si="103"/>
        <v>#REF!</v>
      </c>
      <c r="G669" s="298" t="str">
        <f t="shared" si="104"/>
        <v>#REF!</v>
      </c>
      <c r="H669" s="244"/>
      <c r="I669" s="244"/>
      <c r="J669" s="244"/>
      <c r="K669" s="286"/>
      <c r="L669" s="286"/>
      <c r="M669" s="166">
        <f t="shared" si="105"/>
        <v>0</v>
      </c>
      <c r="N669" s="167" t="str">
        <f t="shared" si="106"/>
        <v>#DIV/0!</v>
      </c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89"/>
      <c r="AG669" s="289"/>
      <c r="AH669" s="289"/>
      <c r="AI669" s="289"/>
      <c r="AJ669" s="166">
        <f t="shared" si="107"/>
        <v>0</v>
      </c>
      <c r="AK669" s="168">
        <f t="shared" si="108"/>
        <v>0</v>
      </c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166">
        <f t="shared" si="109"/>
        <v>0</v>
      </c>
      <c r="BE669" s="168">
        <f t="shared" si="110"/>
        <v>0</v>
      </c>
      <c r="BF669" s="244"/>
      <c r="BG669" s="244"/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44"/>
      <c r="BZ669" s="244"/>
      <c r="CA669" s="237">
        <f t="shared" si="111"/>
        <v>0</v>
      </c>
      <c r="CB669" s="339">
        <f t="shared" si="112"/>
        <v>0</v>
      </c>
      <c r="CC669" s="244"/>
      <c r="CD669" s="244"/>
      <c r="CE669" s="244"/>
      <c r="CF669" s="244"/>
      <c r="CG669" s="244"/>
      <c r="CH669" s="244"/>
      <c r="CI669" s="244"/>
      <c r="CJ669" s="244"/>
      <c r="CK669" s="244"/>
      <c r="CL669" s="244"/>
      <c r="CM669" s="173">
        <f t="shared" si="113"/>
        <v>0</v>
      </c>
      <c r="CN669" s="175" t="str">
        <f t="shared" si="114"/>
        <v>#DIV/0!</v>
      </c>
    </row>
    <row r="670" ht="15.75" customHeight="1">
      <c r="A670" s="124">
        <v>81.0</v>
      </c>
      <c r="B670" s="337" t="s">
        <v>411</v>
      </c>
      <c r="C670" s="338" t="s">
        <v>412</v>
      </c>
      <c r="D670" s="276" t="str">
        <f t="shared" si="101"/>
        <v>#REF!</v>
      </c>
      <c r="E670" s="161" t="str">
        <f t="shared" si="102"/>
        <v>#REF!</v>
      </c>
      <c r="F670" s="162" t="str">
        <f t="shared" si="103"/>
        <v>#REF!</v>
      </c>
      <c r="G670" s="298" t="str">
        <f t="shared" si="104"/>
        <v>#REF!</v>
      </c>
      <c r="H670" s="244"/>
      <c r="I670" s="244"/>
      <c r="J670" s="244"/>
      <c r="K670" s="286"/>
      <c r="L670" s="286"/>
      <c r="M670" s="166">
        <f t="shared" si="105"/>
        <v>0</v>
      </c>
      <c r="N670" s="167" t="str">
        <f t="shared" si="106"/>
        <v>#DIV/0!</v>
      </c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89"/>
      <c r="AG670" s="289"/>
      <c r="AH670" s="289"/>
      <c r="AI670" s="289"/>
      <c r="AJ670" s="166">
        <f t="shared" si="107"/>
        <v>0</v>
      </c>
      <c r="AK670" s="168">
        <f t="shared" si="108"/>
        <v>0</v>
      </c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166">
        <f t="shared" si="109"/>
        <v>0</v>
      </c>
      <c r="BE670" s="168">
        <f t="shared" si="110"/>
        <v>0</v>
      </c>
      <c r="BF670" s="244"/>
      <c r="BG670" s="244"/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44"/>
      <c r="BZ670" s="244"/>
      <c r="CA670" s="237">
        <f t="shared" si="111"/>
        <v>0</v>
      </c>
      <c r="CB670" s="339">
        <f t="shared" si="112"/>
        <v>0</v>
      </c>
      <c r="CC670" s="244"/>
      <c r="CD670" s="244"/>
      <c r="CE670" s="244"/>
      <c r="CF670" s="244"/>
      <c r="CG670" s="244"/>
      <c r="CH670" s="244"/>
      <c r="CI670" s="244"/>
      <c r="CJ670" s="244"/>
      <c r="CK670" s="244"/>
      <c r="CL670" s="244"/>
      <c r="CM670" s="173">
        <f t="shared" si="113"/>
        <v>0</v>
      </c>
      <c r="CN670" s="175" t="str">
        <f t="shared" si="114"/>
        <v>#DIV/0!</v>
      </c>
    </row>
    <row r="671" ht="15.75" customHeight="1">
      <c r="A671" s="160">
        <v>82.0</v>
      </c>
      <c r="B671" s="337" t="s">
        <v>413</v>
      </c>
      <c r="C671" s="338" t="s">
        <v>414</v>
      </c>
      <c r="D671" s="276" t="str">
        <f t="shared" si="101"/>
        <v>#REF!</v>
      </c>
      <c r="E671" s="161" t="str">
        <f t="shared" si="102"/>
        <v>#REF!</v>
      </c>
      <c r="F671" s="162" t="str">
        <f t="shared" si="103"/>
        <v>#REF!</v>
      </c>
      <c r="G671" s="298" t="str">
        <f t="shared" si="104"/>
        <v>#REF!</v>
      </c>
      <c r="H671" s="244"/>
      <c r="I671" s="244"/>
      <c r="J671" s="244"/>
      <c r="K671" s="286"/>
      <c r="L671" s="286"/>
      <c r="M671" s="166">
        <f t="shared" si="105"/>
        <v>0</v>
      </c>
      <c r="N671" s="167" t="str">
        <f t="shared" si="106"/>
        <v>#DIV/0!</v>
      </c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89"/>
      <c r="AG671" s="289"/>
      <c r="AH671" s="289"/>
      <c r="AI671" s="289"/>
      <c r="AJ671" s="166">
        <f t="shared" si="107"/>
        <v>0</v>
      </c>
      <c r="AK671" s="168">
        <f t="shared" si="108"/>
        <v>0</v>
      </c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166">
        <f t="shared" si="109"/>
        <v>0</v>
      </c>
      <c r="BE671" s="168">
        <f t="shared" si="110"/>
        <v>0</v>
      </c>
      <c r="BF671" s="244"/>
      <c r="BG671" s="244"/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44"/>
      <c r="BZ671" s="244"/>
      <c r="CA671" s="237">
        <f t="shared" si="111"/>
        <v>0</v>
      </c>
      <c r="CB671" s="339">
        <f t="shared" si="112"/>
        <v>0</v>
      </c>
      <c r="CC671" s="244"/>
      <c r="CD671" s="244"/>
      <c r="CE671" s="244"/>
      <c r="CF671" s="244"/>
      <c r="CG671" s="244"/>
      <c r="CH671" s="244"/>
      <c r="CI671" s="244"/>
      <c r="CJ671" s="244"/>
      <c r="CK671" s="244"/>
      <c r="CL671" s="244"/>
      <c r="CM671" s="173">
        <f t="shared" si="113"/>
        <v>0</v>
      </c>
      <c r="CN671" s="175" t="str">
        <f t="shared" si="114"/>
        <v>#DIV/0!</v>
      </c>
    </row>
    <row r="672" ht="15.75" customHeight="1">
      <c r="A672" s="124">
        <v>83.0</v>
      </c>
      <c r="B672" s="337" t="s">
        <v>415</v>
      </c>
      <c r="C672" s="338" t="s">
        <v>416</v>
      </c>
      <c r="D672" s="276" t="str">
        <f t="shared" si="101"/>
        <v>#REF!</v>
      </c>
      <c r="E672" s="161" t="str">
        <f t="shared" si="102"/>
        <v>#REF!</v>
      </c>
      <c r="F672" s="162" t="str">
        <f t="shared" si="103"/>
        <v>#REF!</v>
      </c>
      <c r="G672" s="298" t="str">
        <f t="shared" si="104"/>
        <v>#REF!</v>
      </c>
      <c r="H672" s="244"/>
      <c r="I672" s="244"/>
      <c r="J672" s="244"/>
      <c r="K672" s="286"/>
      <c r="L672" s="286"/>
      <c r="M672" s="166">
        <f t="shared" si="105"/>
        <v>0</v>
      </c>
      <c r="N672" s="167" t="str">
        <f t="shared" si="106"/>
        <v>#DIV/0!</v>
      </c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89"/>
      <c r="AG672" s="289"/>
      <c r="AH672" s="289"/>
      <c r="AI672" s="289"/>
      <c r="AJ672" s="166">
        <f t="shared" si="107"/>
        <v>0</v>
      </c>
      <c r="AK672" s="168">
        <f t="shared" si="108"/>
        <v>0</v>
      </c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166">
        <f t="shared" si="109"/>
        <v>0</v>
      </c>
      <c r="BE672" s="168">
        <f t="shared" si="110"/>
        <v>0</v>
      </c>
      <c r="BF672" s="244"/>
      <c r="BG672" s="244"/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44"/>
      <c r="BZ672" s="244"/>
      <c r="CA672" s="237">
        <f t="shared" si="111"/>
        <v>0</v>
      </c>
      <c r="CB672" s="339">
        <f t="shared" si="112"/>
        <v>0</v>
      </c>
      <c r="CC672" s="244"/>
      <c r="CD672" s="244"/>
      <c r="CE672" s="244"/>
      <c r="CF672" s="244"/>
      <c r="CG672" s="244"/>
      <c r="CH672" s="244"/>
      <c r="CI672" s="244"/>
      <c r="CJ672" s="244"/>
      <c r="CK672" s="244"/>
      <c r="CL672" s="244"/>
      <c r="CM672" s="173">
        <f t="shared" si="113"/>
        <v>0</v>
      </c>
      <c r="CN672" s="175" t="str">
        <f t="shared" si="114"/>
        <v>#DIV/0!</v>
      </c>
    </row>
    <row r="673" ht="15.75" customHeight="1">
      <c r="A673" s="160">
        <v>84.0</v>
      </c>
      <c r="B673" s="337" t="s">
        <v>418</v>
      </c>
      <c r="C673" s="338" t="s">
        <v>419</v>
      </c>
      <c r="D673" s="276" t="str">
        <f t="shared" si="101"/>
        <v>#REF!</v>
      </c>
      <c r="E673" s="161" t="str">
        <f t="shared" si="102"/>
        <v>#REF!</v>
      </c>
      <c r="F673" s="162" t="str">
        <f t="shared" si="103"/>
        <v>#REF!</v>
      </c>
      <c r="G673" s="298" t="str">
        <f t="shared" si="104"/>
        <v>#REF!</v>
      </c>
      <c r="H673" s="244"/>
      <c r="I673" s="244"/>
      <c r="J673" s="244"/>
      <c r="K673" s="286"/>
      <c r="L673" s="286"/>
      <c r="M673" s="166">
        <f t="shared" si="105"/>
        <v>0</v>
      </c>
      <c r="N673" s="167" t="str">
        <f t="shared" si="106"/>
        <v>#DIV/0!</v>
      </c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89"/>
      <c r="AG673" s="289"/>
      <c r="AH673" s="289"/>
      <c r="AI673" s="289"/>
      <c r="AJ673" s="166">
        <f t="shared" si="107"/>
        <v>0</v>
      </c>
      <c r="AK673" s="168">
        <f t="shared" si="108"/>
        <v>0</v>
      </c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166">
        <f t="shared" si="109"/>
        <v>0</v>
      </c>
      <c r="BE673" s="168">
        <f t="shared" si="110"/>
        <v>0</v>
      </c>
      <c r="BF673" s="244"/>
      <c r="BG673" s="244"/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44"/>
      <c r="BZ673" s="244"/>
      <c r="CA673" s="237">
        <f t="shared" si="111"/>
        <v>0</v>
      </c>
      <c r="CB673" s="339">
        <f t="shared" si="112"/>
        <v>0</v>
      </c>
      <c r="CC673" s="244"/>
      <c r="CD673" s="244"/>
      <c r="CE673" s="244"/>
      <c r="CF673" s="244"/>
      <c r="CG673" s="244"/>
      <c r="CH673" s="244"/>
      <c r="CI673" s="244"/>
      <c r="CJ673" s="244"/>
      <c r="CK673" s="244"/>
      <c r="CL673" s="244"/>
      <c r="CM673" s="173">
        <f t="shared" si="113"/>
        <v>0</v>
      </c>
      <c r="CN673" s="175" t="str">
        <f t="shared" si="114"/>
        <v>#DIV/0!</v>
      </c>
    </row>
    <row r="674" ht="15.75" customHeight="1">
      <c r="A674" s="124">
        <v>85.0</v>
      </c>
      <c r="B674" s="337" t="s">
        <v>420</v>
      </c>
      <c r="C674" s="338" t="s">
        <v>421</v>
      </c>
      <c r="D674" s="276" t="str">
        <f t="shared" si="101"/>
        <v>#REF!</v>
      </c>
      <c r="E674" s="161" t="str">
        <f t="shared" si="102"/>
        <v>#REF!</v>
      </c>
      <c r="F674" s="162" t="str">
        <f t="shared" si="103"/>
        <v>#REF!</v>
      </c>
      <c r="G674" s="298" t="str">
        <f t="shared" si="104"/>
        <v>#REF!</v>
      </c>
      <c r="H674" s="244"/>
      <c r="I674" s="244"/>
      <c r="J674" s="244"/>
      <c r="K674" s="286"/>
      <c r="L674" s="286"/>
      <c r="M674" s="166">
        <f t="shared" si="105"/>
        <v>0</v>
      </c>
      <c r="N674" s="167" t="str">
        <f t="shared" si="106"/>
        <v>#DIV/0!</v>
      </c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89"/>
      <c r="AG674" s="289"/>
      <c r="AH674" s="289"/>
      <c r="AI674" s="289"/>
      <c r="AJ674" s="166">
        <f t="shared" si="107"/>
        <v>0</v>
      </c>
      <c r="AK674" s="168">
        <f t="shared" si="108"/>
        <v>0</v>
      </c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166">
        <f t="shared" si="109"/>
        <v>0</v>
      </c>
      <c r="BE674" s="168">
        <f t="shared" si="110"/>
        <v>0</v>
      </c>
      <c r="BF674" s="244"/>
      <c r="BG674" s="244"/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44"/>
      <c r="BZ674" s="244"/>
      <c r="CA674" s="237">
        <f t="shared" si="111"/>
        <v>0</v>
      </c>
      <c r="CB674" s="339">
        <f t="shared" si="112"/>
        <v>0</v>
      </c>
      <c r="CC674" s="244"/>
      <c r="CD674" s="244"/>
      <c r="CE674" s="244"/>
      <c r="CF674" s="244"/>
      <c r="CG674" s="244"/>
      <c r="CH674" s="244"/>
      <c r="CI674" s="244"/>
      <c r="CJ674" s="244"/>
      <c r="CK674" s="244"/>
      <c r="CL674" s="244"/>
      <c r="CM674" s="173">
        <f t="shared" si="113"/>
        <v>0</v>
      </c>
      <c r="CN674" s="175" t="str">
        <f t="shared" si="114"/>
        <v>#DIV/0!</v>
      </c>
    </row>
    <row r="675" ht="15.75" customHeight="1">
      <c r="A675" s="8"/>
      <c r="B675" s="9"/>
      <c r="C675" s="9"/>
      <c r="D675" s="8"/>
      <c r="E675" s="8"/>
      <c r="F675" s="8"/>
      <c r="G675" s="8"/>
      <c r="H675" s="9"/>
      <c r="I675" s="9"/>
      <c r="J675" s="9"/>
      <c r="K675" s="9"/>
      <c r="L675" s="9"/>
      <c r="M675" s="8"/>
      <c r="N675" s="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8"/>
      <c r="AK675" s="10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8"/>
      <c r="BE675" s="10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8"/>
      <c r="CB675" s="8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</row>
    <row r="676" ht="15.75" customHeight="1">
      <c r="A676" s="8"/>
      <c r="B676" s="9"/>
      <c r="C676" s="9"/>
      <c r="D676" s="8"/>
      <c r="E676" s="8"/>
      <c r="F676" s="8"/>
      <c r="G676" s="8"/>
      <c r="H676" s="9"/>
      <c r="I676" s="9"/>
      <c r="J676" s="9"/>
      <c r="K676" s="9"/>
      <c r="L676" s="9"/>
      <c r="M676" s="8"/>
      <c r="N676" s="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8"/>
      <c r="AK676" s="10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8"/>
      <c r="BE676" s="10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8"/>
      <c r="CB676" s="8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</row>
    <row r="677" ht="15.75" customHeight="1">
      <c r="A677" s="8"/>
      <c r="B677" s="9"/>
      <c r="C677" s="9"/>
      <c r="D677" s="8"/>
      <c r="E677" s="8"/>
      <c r="F677" s="8"/>
      <c r="G677" s="8"/>
      <c r="H677" s="9"/>
      <c r="I677" s="9"/>
      <c r="J677" s="9"/>
      <c r="K677" s="9"/>
      <c r="L677" s="9"/>
      <c r="M677" s="8"/>
      <c r="N677" s="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8"/>
      <c r="AK677" s="10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8"/>
      <c r="BE677" s="10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8"/>
      <c r="CB677" s="8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</row>
    <row r="678" ht="15.75" customHeight="1">
      <c r="A678" s="8"/>
      <c r="B678" s="9"/>
      <c r="C678" s="9"/>
      <c r="D678" s="8"/>
      <c r="E678" s="8"/>
      <c r="F678" s="8"/>
      <c r="G678" s="8"/>
      <c r="H678" s="9"/>
      <c r="I678" s="9"/>
      <c r="J678" s="9"/>
      <c r="K678" s="9"/>
      <c r="L678" s="9"/>
      <c r="M678" s="8"/>
      <c r="N678" s="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8"/>
      <c r="AK678" s="10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8"/>
      <c r="BE678" s="10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8"/>
      <c r="CB678" s="8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</row>
    <row r="679" ht="15.75" customHeight="1">
      <c r="A679" s="8"/>
      <c r="B679" s="9"/>
      <c r="C679" s="9"/>
      <c r="D679" s="8"/>
      <c r="E679" s="8"/>
      <c r="F679" s="8"/>
      <c r="G679" s="8"/>
      <c r="H679" s="9"/>
      <c r="I679" s="9"/>
      <c r="J679" s="9"/>
      <c r="K679" s="9"/>
      <c r="L679" s="9"/>
      <c r="M679" s="8"/>
      <c r="N679" s="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8"/>
      <c r="AK679" s="10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8"/>
      <c r="BE679" s="10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8"/>
      <c r="CB679" s="8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</row>
    <row r="680" ht="15.75" customHeight="1">
      <c r="A680" s="8"/>
      <c r="B680" s="9"/>
      <c r="C680" s="9"/>
      <c r="D680" s="8"/>
      <c r="E680" s="8"/>
      <c r="F680" s="8"/>
      <c r="G680" s="8"/>
      <c r="H680" s="9"/>
      <c r="I680" s="9"/>
      <c r="J680" s="9"/>
      <c r="K680" s="9"/>
      <c r="L680" s="9"/>
      <c r="M680" s="8"/>
      <c r="N680" s="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8"/>
      <c r="AK680" s="10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8"/>
      <c r="BE680" s="10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8"/>
      <c r="CB680" s="8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</row>
    <row r="681" ht="15.75" customHeight="1">
      <c r="A681" s="8"/>
      <c r="B681" s="9"/>
      <c r="C681" s="9"/>
      <c r="D681" s="8"/>
      <c r="E681" s="8"/>
      <c r="F681" s="8"/>
      <c r="G681" s="8"/>
      <c r="H681" s="9"/>
      <c r="I681" s="9"/>
      <c r="J681" s="9"/>
      <c r="K681" s="9"/>
      <c r="L681" s="9"/>
      <c r="M681" s="8"/>
      <c r="N681" s="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8"/>
      <c r="AK681" s="10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8"/>
      <c r="BE681" s="10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8"/>
      <c r="CB681" s="8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</row>
    <row r="682" ht="15.75" customHeight="1">
      <c r="A682" s="8"/>
      <c r="B682" s="9"/>
      <c r="C682" s="9"/>
      <c r="D682" s="8"/>
      <c r="E682" s="8"/>
      <c r="F682" s="8"/>
      <c r="G682" s="8"/>
      <c r="H682" s="9"/>
      <c r="I682" s="9"/>
      <c r="J682" s="9"/>
      <c r="K682" s="9"/>
      <c r="L682" s="9"/>
      <c r="M682" s="8"/>
      <c r="N682" s="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8"/>
      <c r="AK682" s="10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8"/>
      <c r="BE682" s="10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8"/>
      <c r="CB682" s="8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</row>
    <row r="683" ht="15.75" customHeight="1">
      <c r="A683" s="8"/>
      <c r="B683" s="9"/>
      <c r="C683" s="9"/>
      <c r="D683" s="8"/>
      <c r="E683" s="8"/>
      <c r="F683" s="8"/>
      <c r="G683" s="8"/>
      <c r="H683" s="9"/>
      <c r="I683" s="9"/>
      <c r="J683" s="9"/>
      <c r="K683" s="9"/>
      <c r="L683" s="9"/>
      <c r="M683" s="8"/>
      <c r="N683" s="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8"/>
      <c r="AK683" s="10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8"/>
      <c r="BE683" s="10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8"/>
      <c r="CB683" s="8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</row>
    <row r="684" ht="15.75" customHeight="1">
      <c r="A684" s="8"/>
      <c r="B684" s="9"/>
      <c r="C684" s="9"/>
      <c r="D684" s="8"/>
      <c r="E684" s="8"/>
      <c r="F684" s="8"/>
      <c r="G684" s="8"/>
      <c r="H684" s="9"/>
      <c r="I684" s="9"/>
      <c r="J684" s="9"/>
      <c r="K684" s="9"/>
      <c r="L684" s="9"/>
      <c r="M684" s="8"/>
      <c r="N684" s="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8"/>
      <c r="AK684" s="10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8"/>
      <c r="BE684" s="10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8"/>
      <c r="CB684" s="8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</row>
    <row r="685" ht="15.75" customHeight="1">
      <c r="A685" s="8"/>
      <c r="B685" s="9"/>
      <c r="C685" s="9"/>
      <c r="D685" s="8"/>
      <c r="E685" s="8"/>
      <c r="F685" s="8"/>
      <c r="G685" s="8"/>
      <c r="H685" s="9"/>
      <c r="I685" s="9"/>
      <c r="J685" s="9"/>
      <c r="K685" s="9"/>
      <c r="L685" s="9"/>
      <c r="M685" s="8"/>
      <c r="N685" s="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8"/>
      <c r="AK685" s="10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8"/>
      <c r="BE685" s="10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8"/>
      <c r="CB685" s="8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</row>
    <row r="686" ht="15.75" customHeight="1">
      <c r="A686" s="8"/>
      <c r="B686" s="9"/>
      <c r="C686" s="9"/>
      <c r="D686" s="8"/>
      <c r="E686" s="8"/>
      <c r="F686" s="8"/>
      <c r="G686" s="8"/>
      <c r="H686" s="9"/>
      <c r="I686" s="9"/>
      <c r="J686" s="9"/>
      <c r="K686" s="9"/>
      <c r="L686" s="9"/>
      <c r="M686" s="8"/>
      <c r="N686" s="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8"/>
      <c r="AK686" s="10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8"/>
      <c r="BE686" s="10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8"/>
      <c r="CB686" s="8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</row>
    <row r="687" ht="15.75" customHeight="1">
      <c r="A687" s="8"/>
      <c r="B687" s="9"/>
      <c r="C687" s="9"/>
      <c r="D687" s="8"/>
      <c r="E687" s="8"/>
      <c r="F687" s="8"/>
      <c r="G687" s="8"/>
      <c r="H687" s="9"/>
      <c r="I687" s="9"/>
      <c r="J687" s="9"/>
      <c r="K687" s="9"/>
      <c r="L687" s="9"/>
      <c r="M687" s="8"/>
      <c r="N687" s="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8"/>
      <c r="AK687" s="10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8"/>
      <c r="BE687" s="10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8"/>
      <c r="CB687" s="8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</row>
    <row r="688" ht="15.75" customHeight="1">
      <c r="A688" s="8"/>
      <c r="B688" s="9"/>
      <c r="C688" s="9"/>
      <c r="D688" s="8"/>
      <c r="E688" s="8"/>
      <c r="F688" s="8"/>
      <c r="G688" s="8"/>
      <c r="H688" s="9"/>
      <c r="I688" s="9"/>
      <c r="J688" s="9"/>
      <c r="K688" s="9"/>
      <c r="L688" s="9"/>
      <c r="M688" s="8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8"/>
      <c r="AK688" s="10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8"/>
      <c r="BE688" s="10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8"/>
      <c r="CB688" s="8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</row>
    <row r="689" ht="15.75" customHeight="1">
      <c r="A689" s="8"/>
      <c r="B689" s="9"/>
      <c r="C689" s="9"/>
      <c r="D689" s="8"/>
      <c r="E689" s="8"/>
      <c r="F689" s="8"/>
      <c r="G689" s="8"/>
      <c r="H689" s="9"/>
      <c r="I689" s="9"/>
      <c r="J689" s="9"/>
      <c r="K689" s="9"/>
      <c r="L689" s="9"/>
      <c r="M689" s="8"/>
      <c r="N689" s="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8"/>
      <c r="AK689" s="10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8"/>
      <c r="BE689" s="10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8"/>
      <c r="CB689" s="8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</row>
    <row r="690" ht="15.75" customHeight="1">
      <c r="A690" s="8"/>
      <c r="B690" s="9"/>
      <c r="C690" s="9"/>
      <c r="D690" s="8"/>
      <c r="E690" s="8"/>
      <c r="F690" s="8"/>
      <c r="G690" s="8"/>
      <c r="H690" s="9"/>
      <c r="I690" s="9"/>
      <c r="J690" s="9"/>
      <c r="K690" s="9"/>
      <c r="L690" s="9"/>
      <c r="M690" s="8"/>
      <c r="N690" s="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8"/>
      <c r="AK690" s="10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8"/>
      <c r="BE690" s="10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8"/>
      <c r="CB690" s="8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</row>
    <row r="691" ht="15.75" customHeight="1">
      <c r="A691" s="8"/>
      <c r="B691" s="9"/>
      <c r="C691" s="9"/>
      <c r="D691" s="8"/>
      <c r="E691" s="8"/>
      <c r="F691" s="8"/>
      <c r="G691" s="8"/>
      <c r="H691" s="9"/>
      <c r="I691" s="9"/>
      <c r="J691" s="9"/>
      <c r="K691" s="9"/>
      <c r="L691" s="9"/>
      <c r="M691" s="8"/>
      <c r="N691" s="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8"/>
      <c r="AK691" s="10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8"/>
      <c r="BE691" s="10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8"/>
      <c r="CB691" s="8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</row>
    <row r="692" ht="15.75" customHeight="1">
      <c r="A692" s="8"/>
      <c r="B692" s="9"/>
      <c r="C692" s="9"/>
      <c r="D692" s="8"/>
      <c r="E692" s="8"/>
      <c r="F692" s="8"/>
      <c r="G692" s="8"/>
      <c r="H692" s="9"/>
      <c r="I692" s="9"/>
      <c r="J692" s="9"/>
      <c r="K692" s="9"/>
      <c r="L692" s="9"/>
      <c r="M692" s="8"/>
      <c r="N692" s="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8"/>
      <c r="AK692" s="10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8"/>
      <c r="BE692" s="10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8"/>
      <c r="CB692" s="8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</row>
    <row r="693" ht="15.75" customHeight="1">
      <c r="A693" s="8"/>
      <c r="B693" s="9"/>
      <c r="C693" s="9"/>
      <c r="D693" s="8"/>
      <c r="E693" s="8"/>
      <c r="F693" s="8"/>
      <c r="G693" s="8"/>
      <c r="H693" s="9"/>
      <c r="I693" s="9"/>
      <c r="J693" s="9"/>
      <c r="K693" s="9"/>
      <c r="L693" s="9"/>
      <c r="M693" s="8"/>
      <c r="N693" s="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8"/>
      <c r="AK693" s="10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8"/>
      <c r="BE693" s="10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8"/>
      <c r="CB693" s="8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</row>
    <row r="694" ht="15.75" customHeight="1">
      <c r="A694" s="8"/>
      <c r="B694" s="9"/>
      <c r="C694" s="9"/>
      <c r="D694" s="8"/>
      <c r="E694" s="8"/>
      <c r="F694" s="8"/>
      <c r="G694" s="8"/>
      <c r="H694" s="9"/>
      <c r="I694" s="9"/>
      <c r="J694" s="9"/>
      <c r="K694" s="9"/>
      <c r="L694" s="9"/>
      <c r="M694" s="8"/>
      <c r="N694" s="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8"/>
      <c r="AK694" s="10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8"/>
      <c r="BE694" s="10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8"/>
      <c r="CB694" s="8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</row>
    <row r="695" ht="15.75" customHeight="1">
      <c r="A695" s="8"/>
      <c r="B695" s="9"/>
      <c r="C695" s="9"/>
      <c r="D695" s="8"/>
      <c r="E695" s="8"/>
      <c r="F695" s="8"/>
      <c r="G695" s="8"/>
      <c r="H695" s="9"/>
      <c r="I695" s="9"/>
      <c r="J695" s="9"/>
      <c r="K695" s="9"/>
      <c r="L695" s="9"/>
      <c r="M695" s="8"/>
      <c r="N695" s="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8"/>
      <c r="AK695" s="10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8"/>
      <c r="BE695" s="10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8"/>
      <c r="CB695" s="8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</row>
    <row r="696" ht="15.75" customHeight="1">
      <c r="A696" s="8"/>
      <c r="B696" s="9"/>
      <c r="C696" s="9"/>
      <c r="D696" s="8"/>
      <c r="E696" s="8"/>
      <c r="F696" s="8"/>
      <c r="G696" s="8"/>
      <c r="H696" s="9"/>
      <c r="I696" s="9"/>
      <c r="J696" s="9"/>
      <c r="K696" s="9"/>
      <c r="L696" s="9"/>
      <c r="M696" s="8"/>
      <c r="N696" s="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8"/>
      <c r="AK696" s="10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8"/>
      <c r="BE696" s="10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8"/>
      <c r="CB696" s="8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</row>
    <row r="697" ht="15.75" customHeight="1">
      <c r="A697" s="8"/>
      <c r="B697" s="9"/>
      <c r="C697" s="9"/>
      <c r="D697" s="8"/>
      <c r="E697" s="8"/>
      <c r="F697" s="8"/>
      <c r="G697" s="8"/>
      <c r="H697" s="9"/>
      <c r="I697" s="9"/>
      <c r="J697" s="9"/>
      <c r="K697" s="9"/>
      <c r="L697" s="9"/>
      <c r="M697" s="8"/>
      <c r="N697" s="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8"/>
      <c r="AK697" s="10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8"/>
      <c r="BE697" s="10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8"/>
      <c r="CB697" s="8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</row>
    <row r="698" ht="15.75" customHeight="1">
      <c r="A698" s="8"/>
      <c r="B698" s="9"/>
      <c r="C698" s="9"/>
      <c r="D698" s="8"/>
      <c r="E698" s="8"/>
      <c r="F698" s="8"/>
      <c r="G698" s="8"/>
      <c r="H698" s="9"/>
      <c r="I698" s="9"/>
      <c r="J698" s="9"/>
      <c r="K698" s="9"/>
      <c r="L698" s="9"/>
      <c r="M698" s="8"/>
      <c r="N698" s="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8"/>
      <c r="AK698" s="10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8"/>
      <c r="BE698" s="10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8"/>
      <c r="CB698" s="8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</row>
    <row r="699" ht="15.75" customHeight="1">
      <c r="A699" s="8"/>
      <c r="B699" s="9"/>
      <c r="C699" s="9"/>
      <c r="D699" s="8"/>
      <c r="E699" s="8"/>
      <c r="F699" s="8"/>
      <c r="G699" s="8"/>
      <c r="H699" s="9"/>
      <c r="I699" s="9"/>
      <c r="J699" s="9"/>
      <c r="K699" s="9"/>
      <c r="L699" s="9"/>
      <c r="M699" s="8"/>
      <c r="N699" s="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8"/>
      <c r="AK699" s="10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8"/>
      <c r="BE699" s="10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8"/>
      <c r="CB699" s="8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</row>
    <row r="700" ht="15.75" customHeight="1">
      <c r="A700" s="8"/>
      <c r="B700" s="9"/>
      <c r="C700" s="9"/>
      <c r="D700" s="8"/>
      <c r="E700" s="8"/>
      <c r="F700" s="8"/>
      <c r="G700" s="8"/>
      <c r="H700" s="9"/>
      <c r="I700" s="9"/>
      <c r="J700" s="9"/>
      <c r="K700" s="9"/>
      <c r="L700" s="9"/>
      <c r="M700" s="8"/>
      <c r="N700" s="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8"/>
      <c r="AK700" s="10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8"/>
      <c r="BE700" s="10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8"/>
      <c r="CB700" s="8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</row>
    <row r="701" ht="15.75" customHeight="1">
      <c r="A701" s="8"/>
      <c r="B701" s="9"/>
      <c r="C701" s="9"/>
      <c r="D701" s="8"/>
      <c r="E701" s="8"/>
      <c r="F701" s="8"/>
      <c r="G701" s="8"/>
      <c r="H701" s="9"/>
      <c r="I701" s="9"/>
      <c r="J701" s="9"/>
      <c r="K701" s="9"/>
      <c r="L701" s="9"/>
      <c r="M701" s="8"/>
      <c r="N701" s="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8"/>
      <c r="AK701" s="10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8"/>
      <c r="BE701" s="10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8"/>
      <c r="CB701" s="8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</row>
    <row r="702" ht="15.75" customHeight="1">
      <c r="A702" s="8"/>
      <c r="B702" s="9"/>
      <c r="C702" s="9"/>
      <c r="D702" s="8"/>
      <c r="E702" s="8"/>
      <c r="F702" s="8"/>
      <c r="G702" s="8"/>
      <c r="H702" s="9"/>
      <c r="I702" s="9"/>
      <c r="J702" s="9"/>
      <c r="K702" s="9"/>
      <c r="L702" s="9"/>
      <c r="M702" s="8"/>
      <c r="N702" s="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8"/>
      <c r="AK702" s="10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8"/>
      <c r="BE702" s="10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8"/>
      <c r="CB702" s="8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</row>
    <row r="703" ht="15.75" customHeight="1">
      <c r="A703" s="8"/>
      <c r="B703" s="9"/>
      <c r="C703" s="9"/>
      <c r="D703" s="8"/>
      <c r="E703" s="8"/>
      <c r="F703" s="8"/>
      <c r="G703" s="8"/>
      <c r="H703" s="9"/>
      <c r="I703" s="9"/>
      <c r="J703" s="9"/>
      <c r="K703" s="9"/>
      <c r="L703" s="9"/>
      <c r="M703" s="8"/>
      <c r="N703" s="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8"/>
      <c r="AK703" s="10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8"/>
      <c r="BE703" s="10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8"/>
      <c r="CB703" s="8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</row>
    <row r="704" ht="15.75" customHeight="1">
      <c r="A704" s="8"/>
      <c r="B704" s="9"/>
      <c r="C704" s="9"/>
      <c r="D704" s="8"/>
      <c r="E704" s="8"/>
      <c r="F704" s="8"/>
      <c r="G704" s="8"/>
      <c r="H704" s="9"/>
      <c r="I704" s="9"/>
      <c r="J704" s="9"/>
      <c r="K704" s="9"/>
      <c r="L704" s="9"/>
      <c r="M704" s="8"/>
      <c r="N704" s="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8"/>
      <c r="AK704" s="10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8"/>
      <c r="BE704" s="10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8"/>
      <c r="CB704" s="8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</row>
    <row r="705" ht="15.75" customHeight="1">
      <c r="A705" s="8"/>
      <c r="B705" s="9"/>
      <c r="C705" s="9"/>
      <c r="D705" s="8"/>
      <c r="E705" s="8"/>
      <c r="F705" s="8"/>
      <c r="G705" s="8"/>
      <c r="H705" s="9"/>
      <c r="I705" s="9"/>
      <c r="J705" s="9"/>
      <c r="K705" s="9"/>
      <c r="L705" s="9"/>
      <c r="M705" s="8"/>
      <c r="N705" s="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8"/>
      <c r="AK705" s="10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8"/>
      <c r="BE705" s="10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8"/>
      <c r="CB705" s="8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</row>
    <row r="706" ht="15.75" customHeight="1">
      <c r="A706" s="8"/>
      <c r="B706" s="9"/>
      <c r="C706" s="9"/>
      <c r="D706" s="8"/>
      <c r="E706" s="8"/>
      <c r="F706" s="8"/>
      <c r="G706" s="8"/>
      <c r="H706" s="9"/>
      <c r="I706" s="9"/>
      <c r="J706" s="9"/>
      <c r="K706" s="9"/>
      <c r="L706" s="9"/>
      <c r="M706" s="8"/>
      <c r="N706" s="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8"/>
      <c r="AK706" s="10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8"/>
      <c r="BE706" s="10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8"/>
      <c r="CB706" s="8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</row>
    <row r="707" ht="15.75" customHeight="1">
      <c r="A707" s="8"/>
      <c r="B707" s="9"/>
      <c r="C707" s="9"/>
      <c r="D707" s="8"/>
      <c r="E707" s="8"/>
      <c r="F707" s="8"/>
      <c r="G707" s="8"/>
      <c r="H707" s="9"/>
      <c r="I707" s="9"/>
      <c r="J707" s="9"/>
      <c r="K707" s="9"/>
      <c r="L707" s="9"/>
      <c r="M707" s="8"/>
      <c r="N707" s="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8"/>
      <c r="AK707" s="10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8"/>
      <c r="BE707" s="10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8"/>
      <c r="CB707" s="8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</row>
    <row r="708" ht="15.75" customHeight="1">
      <c r="A708" s="8"/>
      <c r="B708" s="9"/>
      <c r="C708" s="9"/>
      <c r="D708" s="8"/>
      <c r="E708" s="8"/>
      <c r="F708" s="8"/>
      <c r="G708" s="8"/>
      <c r="H708" s="9"/>
      <c r="I708" s="9"/>
      <c r="J708" s="9"/>
      <c r="K708" s="9"/>
      <c r="L708" s="9"/>
      <c r="M708" s="8"/>
      <c r="N708" s="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8"/>
      <c r="AK708" s="10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8"/>
      <c r="BE708" s="10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8"/>
      <c r="CB708" s="8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</row>
    <row r="709" ht="15.75" customHeight="1">
      <c r="A709" s="8"/>
      <c r="B709" s="9"/>
      <c r="C709" s="9"/>
      <c r="D709" s="8"/>
      <c r="E709" s="8"/>
      <c r="F709" s="8"/>
      <c r="G709" s="8"/>
      <c r="H709" s="9"/>
      <c r="I709" s="9"/>
      <c r="J709" s="9"/>
      <c r="K709" s="9"/>
      <c r="L709" s="9"/>
      <c r="M709" s="8"/>
      <c r="N709" s="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8"/>
      <c r="AK709" s="10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8"/>
      <c r="BE709" s="10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8"/>
      <c r="CB709" s="8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</row>
    <row r="710" ht="15.75" customHeight="1">
      <c r="A710" s="8"/>
      <c r="B710" s="9"/>
      <c r="C710" s="9"/>
      <c r="D710" s="8"/>
      <c r="E710" s="8"/>
      <c r="F710" s="8"/>
      <c r="G710" s="8"/>
      <c r="H710" s="9"/>
      <c r="I710" s="9"/>
      <c r="J710" s="9"/>
      <c r="K710" s="9"/>
      <c r="L710" s="9"/>
      <c r="M710" s="8"/>
      <c r="N710" s="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8"/>
      <c r="AK710" s="10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8"/>
      <c r="BE710" s="10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8"/>
      <c r="CB710" s="8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</row>
    <row r="711" ht="15.75" customHeight="1">
      <c r="A711" s="8"/>
      <c r="B711" s="9"/>
      <c r="C711" s="9"/>
      <c r="D711" s="8"/>
      <c r="E711" s="8"/>
      <c r="F711" s="8"/>
      <c r="G711" s="8"/>
      <c r="H711" s="9"/>
      <c r="I711" s="9"/>
      <c r="J711" s="9"/>
      <c r="K711" s="9"/>
      <c r="L711" s="9"/>
      <c r="M711" s="8"/>
      <c r="N711" s="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8"/>
      <c r="AK711" s="10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8"/>
      <c r="BE711" s="10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8"/>
      <c r="CB711" s="8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</row>
    <row r="712" ht="15.75" customHeight="1">
      <c r="A712" s="8"/>
      <c r="B712" s="9"/>
      <c r="C712" s="9"/>
      <c r="D712" s="8"/>
      <c r="E712" s="8"/>
      <c r="F712" s="8"/>
      <c r="G712" s="8"/>
      <c r="H712" s="9"/>
      <c r="I712" s="9"/>
      <c r="J712" s="9"/>
      <c r="K712" s="9"/>
      <c r="L712" s="9"/>
      <c r="M712" s="8"/>
      <c r="N712" s="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8"/>
      <c r="AK712" s="10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8"/>
      <c r="BE712" s="10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8"/>
      <c r="CB712" s="8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</row>
    <row r="713" ht="15.75" customHeight="1">
      <c r="A713" s="8"/>
      <c r="B713" s="9"/>
      <c r="C713" s="9"/>
      <c r="D713" s="8"/>
      <c r="E713" s="8"/>
      <c r="F713" s="8"/>
      <c r="G713" s="8"/>
      <c r="H713" s="9"/>
      <c r="I713" s="9"/>
      <c r="J713" s="9"/>
      <c r="K713" s="9"/>
      <c r="L713" s="9"/>
      <c r="M713" s="8"/>
      <c r="N713" s="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8"/>
      <c r="AK713" s="10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8"/>
      <c r="BE713" s="10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8"/>
      <c r="CB713" s="8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</row>
    <row r="714" ht="15.75" customHeight="1">
      <c r="A714" s="8"/>
      <c r="B714" s="9"/>
      <c r="C714" s="9"/>
      <c r="D714" s="8"/>
      <c r="E714" s="8"/>
      <c r="F714" s="8"/>
      <c r="G714" s="8"/>
      <c r="H714" s="9"/>
      <c r="I714" s="9"/>
      <c r="J714" s="9"/>
      <c r="K714" s="9"/>
      <c r="L714" s="9"/>
      <c r="M714" s="8"/>
      <c r="N714" s="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8"/>
      <c r="AK714" s="10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8"/>
      <c r="BE714" s="10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8"/>
      <c r="CB714" s="8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</row>
    <row r="715" ht="15.75" customHeight="1">
      <c r="A715" s="8"/>
      <c r="B715" s="9"/>
      <c r="C715" s="9"/>
      <c r="D715" s="8"/>
      <c r="E715" s="8"/>
      <c r="F715" s="8"/>
      <c r="G715" s="8"/>
      <c r="H715" s="9"/>
      <c r="I715" s="9"/>
      <c r="J715" s="9"/>
      <c r="K715" s="9"/>
      <c r="L715" s="9"/>
      <c r="M715" s="8"/>
      <c r="N715" s="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8"/>
      <c r="AK715" s="10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8"/>
      <c r="BE715" s="10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8"/>
      <c r="CB715" s="8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</row>
    <row r="716" ht="15.75" customHeight="1">
      <c r="A716" s="8"/>
      <c r="B716" s="9"/>
      <c r="C716" s="9"/>
      <c r="D716" s="8"/>
      <c r="E716" s="8"/>
      <c r="F716" s="8"/>
      <c r="G716" s="8"/>
      <c r="H716" s="9"/>
      <c r="I716" s="9"/>
      <c r="J716" s="9"/>
      <c r="K716" s="9"/>
      <c r="L716" s="9"/>
      <c r="M716" s="8"/>
      <c r="N716" s="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8"/>
      <c r="AK716" s="10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8"/>
      <c r="BE716" s="10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8"/>
      <c r="CB716" s="8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</row>
    <row r="717" ht="15.75" customHeight="1">
      <c r="A717" s="8"/>
      <c r="B717" s="9"/>
      <c r="C717" s="9"/>
      <c r="D717" s="8"/>
      <c r="E717" s="8"/>
      <c r="F717" s="8"/>
      <c r="G717" s="8"/>
      <c r="H717" s="9"/>
      <c r="I717" s="9"/>
      <c r="J717" s="9"/>
      <c r="K717" s="9"/>
      <c r="L717" s="9"/>
      <c r="M717" s="8"/>
      <c r="N717" s="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8"/>
      <c r="AK717" s="10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8"/>
      <c r="BE717" s="10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8"/>
      <c r="CB717" s="8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</row>
    <row r="718" ht="15.75" customHeight="1">
      <c r="A718" s="8"/>
      <c r="B718" s="9"/>
      <c r="C718" s="9"/>
      <c r="D718" s="8"/>
      <c r="E718" s="8"/>
      <c r="F718" s="8"/>
      <c r="G718" s="8"/>
      <c r="H718" s="9"/>
      <c r="I718" s="9"/>
      <c r="J718" s="9"/>
      <c r="K718" s="9"/>
      <c r="L718" s="9"/>
      <c r="M718" s="8"/>
      <c r="N718" s="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8"/>
      <c r="AK718" s="10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8"/>
      <c r="BE718" s="10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8"/>
      <c r="CB718" s="8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</row>
    <row r="719" ht="15.75" customHeight="1">
      <c r="A719" s="8"/>
      <c r="B719" s="9"/>
      <c r="C719" s="9"/>
      <c r="D719" s="8"/>
      <c r="E719" s="8"/>
      <c r="F719" s="8"/>
      <c r="G719" s="8"/>
      <c r="H719" s="9"/>
      <c r="I719" s="9"/>
      <c r="J719" s="9"/>
      <c r="K719" s="9"/>
      <c r="L719" s="9"/>
      <c r="M719" s="8"/>
      <c r="N719" s="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8"/>
      <c r="AK719" s="10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8"/>
      <c r="BE719" s="10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8"/>
      <c r="CB719" s="8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</row>
    <row r="720" ht="15.75" customHeight="1">
      <c r="A720" s="8"/>
      <c r="B720" s="9"/>
      <c r="C720" s="9"/>
      <c r="D720" s="8"/>
      <c r="E720" s="8"/>
      <c r="F720" s="8"/>
      <c r="G720" s="8"/>
      <c r="H720" s="9"/>
      <c r="I720" s="9"/>
      <c r="J720" s="9"/>
      <c r="K720" s="9"/>
      <c r="L720" s="9"/>
      <c r="M720" s="8"/>
      <c r="N720" s="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8"/>
      <c r="AK720" s="10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8"/>
      <c r="BE720" s="10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8"/>
      <c r="CB720" s="8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</row>
    <row r="721" ht="15.75" customHeight="1">
      <c r="A721" s="8"/>
      <c r="B721" s="9"/>
      <c r="C721" s="9"/>
      <c r="D721" s="8"/>
      <c r="E721" s="8"/>
      <c r="F721" s="8"/>
      <c r="G721" s="8"/>
      <c r="H721" s="9"/>
      <c r="I721" s="9"/>
      <c r="J721" s="9"/>
      <c r="K721" s="9"/>
      <c r="L721" s="9"/>
      <c r="M721" s="8"/>
      <c r="N721" s="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8"/>
      <c r="AK721" s="10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8"/>
      <c r="BE721" s="10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8"/>
      <c r="CB721" s="8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</row>
    <row r="722" ht="15.75" customHeight="1">
      <c r="A722" s="8"/>
      <c r="B722" s="9"/>
      <c r="C722" s="9"/>
      <c r="D722" s="8"/>
      <c r="E722" s="8"/>
      <c r="F722" s="8"/>
      <c r="G722" s="8"/>
      <c r="H722" s="9"/>
      <c r="I722" s="9"/>
      <c r="J722" s="9"/>
      <c r="K722" s="9"/>
      <c r="L722" s="9"/>
      <c r="M722" s="8"/>
      <c r="N722" s="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8"/>
      <c r="AK722" s="10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8"/>
      <c r="BE722" s="10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8"/>
      <c r="CB722" s="8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</row>
    <row r="723" ht="15.75" customHeight="1">
      <c r="A723" s="8"/>
      <c r="B723" s="9"/>
      <c r="C723" s="9"/>
      <c r="D723" s="8"/>
      <c r="E723" s="8"/>
      <c r="F723" s="8"/>
      <c r="G723" s="8"/>
      <c r="H723" s="9"/>
      <c r="I723" s="9"/>
      <c r="J723" s="9"/>
      <c r="K723" s="9"/>
      <c r="L723" s="9"/>
      <c r="M723" s="8"/>
      <c r="N723" s="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8"/>
      <c r="AK723" s="10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8"/>
      <c r="BE723" s="10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8"/>
      <c r="CB723" s="8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</row>
    <row r="724" ht="15.75" customHeight="1">
      <c r="A724" s="8"/>
      <c r="B724" s="9"/>
      <c r="C724" s="9"/>
      <c r="D724" s="8"/>
      <c r="E724" s="8"/>
      <c r="F724" s="8"/>
      <c r="G724" s="8"/>
      <c r="H724" s="9"/>
      <c r="I724" s="9"/>
      <c r="J724" s="9"/>
      <c r="K724" s="9"/>
      <c r="L724" s="9"/>
      <c r="M724" s="8"/>
      <c r="N724" s="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8"/>
      <c r="AK724" s="10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8"/>
      <c r="BE724" s="10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8"/>
      <c r="CB724" s="8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</row>
    <row r="725" ht="15.75" customHeight="1">
      <c r="A725" s="8"/>
      <c r="B725" s="9"/>
      <c r="C725" s="9"/>
      <c r="D725" s="8"/>
      <c r="E725" s="8"/>
      <c r="F725" s="8"/>
      <c r="G725" s="8"/>
      <c r="H725" s="9"/>
      <c r="I725" s="9"/>
      <c r="J725" s="9"/>
      <c r="K725" s="9"/>
      <c r="L725" s="9"/>
      <c r="M725" s="8"/>
      <c r="N725" s="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8"/>
      <c r="AK725" s="10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8"/>
      <c r="BE725" s="10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8"/>
      <c r="CB725" s="8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</row>
    <row r="726" ht="15.75" customHeight="1">
      <c r="A726" s="8"/>
      <c r="B726" s="9"/>
      <c r="C726" s="9"/>
      <c r="D726" s="8"/>
      <c r="E726" s="8"/>
      <c r="F726" s="8"/>
      <c r="G726" s="8"/>
      <c r="H726" s="9"/>
      <c r="I726" s="9"/>
      <c r="J726" s="9"/>
      <c r="K726" s="9"/>
      <c r="L726" s="9"/>
      <c r="M726" s="8"/>
      <c r="N726" s="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8"/>
      <c r="AK726" s="10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8"/>
      <c r="BE726" s="10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8"/>
      <c r="CB726" s="8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</row>
    <row r="727" ht="15.75" customHeight="1">
      <c r="A727" s="8"/>
      <c r="B727" s="9"/>
      <c r="C727" s="9"/>
      <c r="D727" s="8"/>
      <c r="E727" s="8"/>
      <c r="F727" s="8"/>
      <c r="G727" s="8"/>
      <c r="H727" s="9"/>
      <c r="I727" s="9"/>
      <c r="J727" s="9"/>
      <c r="K727" s="9"/>
      <c r="L727" s="9"/>
      <c r="M727" s="8"/>
      <c r="N727" s="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8"/>
      <c r="AK727" s="10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8"/>
      <c r="BE727" s="10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8"/>
      <c r="CB727" s="8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</row>
    <row r="728" ht="15.75" customHeight="1">
      <c r="A728" s="8"/>
      <c r="B728" s="9"/>
      <c r="C728" s="9"/>
      <c r="D728" s="8"/>
      <c r="E728" s="8"/>
      <c r="F728" s="8"/>
      <c r="G728" s="8"/>
      <c r="H728" s="9"/>
      <c r="I728" s="9"/>
      <c r="J728" s="9"/>
      <c r="K728" s="9"/>
      <c r="L728" s="9"/>
      <c r="M728" s="8"/>
      <c r="N728" s="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8"/>
      <c r="AK728" s="10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8"/>
      <c r="BE728" s="10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8"/>
      <c r="CB728" s="8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</row>
    <row r="729" ht="15.75" customHeight="1">
      <c r="A729" s="8"/>
      <c r="B729" s="9"/>
      <c r="C729" s="9"/>
      <c r="D729" s="8"/>
      <c r="E729" s="8"/>
      <c r="F729" s="8"/>
      <c r="G729" s="8"/>
      <c r="H729" s="9"/>
      <c r="I729" s="9"/>
      <c r="J729" s="9"/>
      <c r="K729" s="9"/>
      <c r="L729" s="9"/>
      <c r="M729" s="8"/>
      <c r="N729" s="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8"/>
      <c r="AK729" s="10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8"/>
      <c r="BE729" s="10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8"/>
      <c r="CB729" s="8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</row>
    <row r="730" ht="15.75" customHeight="1">
      <c r="A730" s="8"/>
      <c r="B730" s="9"/>
      <c r="C730" s="9"/>
      <c r="D730" s="8"/>
      <c r="E730" s="8"/>
      <c r="F730" s="8"/>
      <c r="G730" s="8"/>
      <c r="H730" s="9"/>
      <c r="I730" s="9"/>
      <c r="J730" s="9"/>
      <c r="K730" s="9"/>
      <c r="L730" s="9"/>
      <c r="M730" s="8"/>
      <c r="N730" s="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8"/>
      <c r="AK730" s="10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8"/>
      <c r="BE730" s="10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8"/>
      <c r="CB730" s="8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</row>
    <row r="731" ht="15.75" customHeight="1">
      <c r="A731" s="8"/>
      <c r="B731" s="9"/>
      <c r="C731" s="9"/>
      <c r="D731" s="8"/>
      <c r="E731" s="8"/>
      <c r="F731" s="8"/>
      <c r="G731" s="8"/>
      <c r="H731" s="9"/>
      <c r="I731" s="9"/>
      <c r="J731" s="9"/>
      <c r="K731" s="9"/>
      <c r="L731" s="9"/>
      <c r="M731" s="8"/>
      <c r="N731" s="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8"/>
      <c r="AK731" s="10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8"/>
      <c r="BE731" s="10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8"/>
      <c r="CB731" s="8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</row>
    <row r="732" ht="15.75" customHeight="1">
      <c r="A732" s="8"/>
      <c r="B732" s="9"/>
      <c r="C732" s="9"/>
      <c r="D732" s="8"/>
      <c r="E732" s="8"/>
      <c r="F732" s="8"/>
      <c r="G732" s="8"/>
      <c r="H732" s="9"/>
      <c r="I732" s="9"/>
      <c r="J732" s="9"/>
      <c r="K732" s="9"/>
      <c r="L732" s="9"/>
      <c r="M732" s="8"/>
      <c r="N732" s="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8"/>
      <c r="AK732" s="10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8"/>
      <c r="BE732" s="10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8"/>
      <c r="CB732" s="8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</row>
    <row r="733" ht="15.75" customHeight="1">
      <c r="A733" s="8"/>
      <c r="B733" s="9"/>
      <c r="C733" s="9"/>
      <c r="D733" s="8"/>
      <c r="E733" s="8"/>
      <c r="F733" s="8"/>
      <c r="G733" s="8"/>
      <c r="H733" s="9"/>
      <c r="I733" s="9"/>
      <c r="J733" s="9"/>
      <c r="K733" s="9"/>
      <c r="L733" s="9"/>
      <c r="M733" s="8"/>
      <c r="N733" s="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8"/>
      <c r="AK733" s="10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8"/>
      <c r="BE733" s="10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8"/>
      <c r="CB733" s="8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</row>
    <row r="734" ht="15.75" customHeight="1">
      <c r="A734" s="8"/>
      <c r="B734" s="9"/>
      <c r="C734" s="9"/>
      <c r="D734" s="8"/>
      <c r="E734" s="8"/>
      <c r="F734" s="8"/>
      <c r="G734" s="8"/>
      <c r="H734" s="9"/>
      <c r="I734" s="9"/>
      <c r="J734" s="9"/>
      <c r="K734" s="9"/>
      <c r="L734" s="9"/>
      <c r="M734" s="8"/>
      <c r="N734" s="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8"/>
      <c r="AK734" s="10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8"/>
      <c r="BE734" s="10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8"/>
      <c r="CB734" s="8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</row>
    <row r="735" ht="15.75" customHeight="1">
      <c r="A735" s="8"/>
      <c r="B735" s="9"/>
      <c r="C735" s="9"/>
      <c r="D735" s="8"/>
      <c r="E735" s="8"/>
      <c r="F735" s="8"/>
      <c r="G735" s="8"/>
      <c r="H735" s="9"/>
      <c r="I735" s="9"/>
      <c r="J735" s="9"/>
      <c r="K735" s="9"/>
      <c r="L735" s="9"/>
      <c r="M735" s="8"/>
      <c r="N735" s="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8"/>
      <c r="AK735" s="10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8"/>
      <c r="BE735" s="10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8"/>
      <c r="CB735" s="8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</row>
    <row r="736" ht="15.75" customHeight="1">
      <c r="A736" s="8"/>
      <c r="B736" s="9"/>
      <c r="C736" s="9"/>
      <c r="D736" s="8"/>
      <c r="E736" s="8"/>
      <c r="F736" s="8"/>
      <c r="G736" s="8"/>
      <c r="H736" s="9"/>
      <c r="I736" s="9"/>
      <c r="J736" s="9"/>
      <c r="K736" s="9"/>
      <c r="L736" s="9"/>
      <c r="M736" s="8"/>
      <c r="N736" s="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8"/>
      <c r="AK736" s="10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8"/>
      <c r="BE736" s="10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8"/>
      <c r="CB736" s="8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</row>
    <row r="737" ht="15.75" customHeight="1">
      <c r="A737" s="8"/>
      <c r="B737" s="9"/>
      <c r="C737" s="9"/>
      <c r="D737" s="8"/>
      <c r="E737" s="8"/>
      <c r="F737" s="8"/>
      <c r="G737" s="8"/>
      <c r="H737" s="9"/>
      <c r="I737" s="9"/>
      <c r="J737" s="9"/>
      <c r="K737" s="9"/>
      <c r="L737" s="9"/>
      <c r="M737" s="8"/>
      <c r="N737" s="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8"/>
      <c r="AK737" s="10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8"/>
      <c r="BE737" s="10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8"/>
      <c r="CB737" s="8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</row>
    <row r="738" ht="15.75" customHeight="1">
      <c r="A738" s="8"/>
      <c r="B738" s="9"/>
      <c r="C738" s="9"/>
      <c r="D738" s="8"/>
      <c r="E738" s="8"/>
      <c r="F738" s="8"/>
      <c r="G738" s="8"/>
      <c r="H738" s="9"/>
      <c r="I738" s="9"/>
      <c r="J738" s="9"/>
      <c r="K738" s="9"/>
      <c r="L738" s="9"/>
      <c r="M738" s="8"/>
      <c r="N738" s="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8"/>
      <c r="AK738" s="10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8"/>
      <c r="BE738" s="10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8"/>
      <c r="CB738" s="8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</row>
    <row r="739" ht="15.75" customHeight="1">
      <c r="A739" s="8"/>
      <c r="B739" s="9"/>
      <c r="C739" s="9"/>
      <c r="D739" s="8"/>
      <c r="E739" s="8"/>
      <c r="F739" s="8"/>
      <c r="G739" s="8"/>
      <c r="H739" s="9"/>
      <c r="I739" s="9"/>
      <c r="J739" s="9"/>
      <c r="K739" s="9"/>
      <c r="L739" s="9"/>
      <c r="M739" s="8"/>
      <c r="N739" s="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8"/>
      <c r="AK739" s="10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8"/>
      <c r="BE739" s="10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8"/>
      <c r="CB739" s="8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</row>
    <row r="740" ht="15.75" customHeight="1">
      <c r="A740" s="8"/>
      <c r="B740" s="9"/>
      <c r="C740" s="9"/>
      <c r="D740" s="8"/>
      <c r="E740" s="8"/>
      <c r="F740" s="8"/>
      <c r="G740" s="8"/>
      <c r="H740" s="9"/>
      <c r="I740" s="9"/>
      <c r="J740" s="9"/>
      <c r="K740" s="9"/>
      <c r="L740" s="9"/>
      <c r="M740" s="8"/>
      <c r="N740" s="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8"/>
      <c r="AK740" s="10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8"/>
      <c r="BE740" s="10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8"/>
      <c r="CB740" s="8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</row>
    <row r="741" ht="15.75" customHeight="1">
      <c r="A741" s="8"/>
      <c r="B741" s="9"/>
      <c r="C741" s="9"/>
      <c r="D741" s="8"/>
      <c r="E741" s="8"/>
      <c r="F741" s="8"/>
      <c r="G741" s="8"/>
      <c r="H741" s="9"/>
      <c r="I741" s="9"/>
      <c r="J741" s="9"/>
      <c r="K741" s="9"/>
      <c r="L741" s="9"/>
      <c r="M741" s="8"/>
      <c r="N741" s="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8"/>
      <c r="AK741" s="10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8"/>
      <c r="BE741" s="10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8"/>
      <c r="CB741" s="8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</row>
    <row r="742" ht="15.75" customHeight="1">
      <c r="A742" s="8"/>
      <c r="B742" s="9"/>
      <c r="C742" s="9"/>
      <c r="D742" s="8"/>
      <c r="E742" s="8"/>
      <c r="F742" s="8"/>
      <c r="G742" s="8"/>
      <c r="H742" s="9"/>
      <c r="I742" s="9"/>
      <c r="J742" s="9"/>
      <c r="K742" s="9"/>
      <c r="L742" s="9"/>
      <c r="M742" s="8"/>
      <c r="N742" s="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8"/>
      <c r="AK742" s="10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8"/>
      <c r="BE742" s="10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8"/>
      <c r="CB742" s="8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</row>
    <row r="743" ht="15.75" customHeight="1">
      <c r="A743" s="8"/>
      <c r="B743" s="9"/>
      <c r="C743" s="9"/>
      <c r="D743" s="8"/>
      <c r="E743" s="8"/>
      <c r="F743" s="8"/>
      <c r="G743" s="8"/>
      <c r="H743" s="9"/>
      <c r="I743" s="9"/>
      <c r="J743" s="9"/>
      <c r="K743" s="9"/>
      <c r="L743" s="9"/>
      <c r="M743" s="8"/>
      <c r="N743" s="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8"/>
      <c r="AK743" s="10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8"/>
      <c r="BE743" s="10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8"/>
      <c r="CB743" s="8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</row>
    <row r="744" ht="15.75" customHeight="1">
      <c r="A744" s="8"/>
      <c r="B744" s="9"/>
      <c r="C744" s="9"/>
      <c r="D744" s="8"/>
      <c r="E744" s="8"/>
      <c r="F744" s="8"/>
      <c r="G744" s="8"/>
      <c r="H744" s="9"/>
      <c r="I744" s="9"/>
      <c r="J744" s="9"/>
      <c r="K744" s="9"/>
      <c r="L744" s="9"/>
      <c r="M744" s="8"/>
      <c r="N744" s="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8"/>
      <c r="AK744" s="10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8"/>
      <c r="BE744" s="10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8"/>
      <c r="CB744" s="8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</row>
    <row r="745" ht="15.75" customHeight="1">
      <c r="A745" s="8"/>
      <c r="B745" s="9"/>
      <c r="C745" s="9"/>
      <c r="D745" s="8"/>
      <c r="E745" s="8"/>
      <c r="F745" s="8"/>
      <c r="G745" s="8"/>
      <c r="H745" s="9"/>
      <c r="I745" s="9"/>
      <c r="J745" s="9"/>
      <c r="K745" s="9"/>
      <c r="L745" s="9"/>
      <c r="M745" s="8"/>
      <c r="N745" s="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8"/>
      <c r="AK745" s="10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8"/>
      <c r="BE745" s="10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8"/>
      <c r="CB745" s="8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</row>
    <row r="746" ht="15.75" customHeight="1">
      <c r="A746" s="8"/>
      <c r="B746" s="9"/>
      <c r="C746" s="9"/>
      <c r="D746" s="8"/>
      <c r="E746" s="8"/>
      <c r="F746" s="8"/>
      <c r="G746" s="8"/>
      <c r="H746" s="9"/>
      <c r="I746" s="9"/>
      <c r="J746" s="9"/>
      <c r="K746" s="9"/>
      <c r="L746" s="9"/>
      <c r="M746" s="8"/>
      <c r="N746" s="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8"/>
      <c r="AK746" s="10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8"/>
      <c r="BE746" s="10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8"/>
      <c r="CB746" s="8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</row>
    <row r="747" ht="15.75" customHeight="1">
      <c r="A747" s="8"/>
      <c r="B747" s="9"/>
      <c r="C747" s="9"/>
      <c r="D747" s="8"/>
      <c r="E747" s="8"/>
      <c r="F747" s="8"/>
      <c r="G747" s="8"/>
      <c r="H747" s="9"/>
      <c r="I747" s="9"/>
      <c r="J747" s="9"/>
      <c r="K747" s="9"/>
      <c r="L747" s="9"/>
      <c r="M747" s="8"/>
      <c r="N747" s="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8"/>
      <c r="AK747" s="10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8"/>
      <c r="BE747" s="10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8"/>
      <c r="CB747" s="8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</row>
    <row r="748" ht="15.75" customHeight="1">
      <c r="A748" s="8"/>
      <c r="B748" s="9"/>
      <c r="C748" s="9"/>
      <c r="D748" s="8"/>
      <c r="E748" s="8"/>
      <c r="F748" s="8"/>
      <c r="G748" s="8"/>
      <c r="H748" s="9"/>
      <c r="I748" s="9"/>
      <c r="J748" s="9"/>
      <c r="K748" s="9"/>
      <c r="L748" s="9"/>
      <c r="M748" s="8"/>
      <c r="N748" s="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8"/>
      <c r="AK748" s="10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8"/>
      <c r="BE748" s="10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8"/>
      <c r="CB748" s="8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</row>
    <row r="749" ht="15.75" customHeight="1">
      <c r="A749" s="8"/>
      <c r="B749" s="9"/>
      <c r="C749" s="9"/>
      <c r="D749" s="8"/>
      <c r="E749" s="8"/>
      <c r="F749" s="8"/>
      <c r="G749" s="8"/>
      <c r="H749" s="9"/>
      <c r="I749" s="9"/>
      <c r="J749" s="9"/>
      <c r="K749" s="9"/>
      <c r="L749" s="9"/>
      <c r="M749" s="8"/>
      <c r="N749" s="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8"/>
      <c r="AK749" s="10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8"/>
      <c r="BE749" s="10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8"/>
      <c r="CB749" s="8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</row>
    <row r="750" ht="15.75" customHeight="1">
      <c r="A750" s="8"/>
      <c r="B750" s="9"/>
      <c r="C750" s="9"/>
      <c r="D750" s="8"/>
      <c r="E750" s="8"/>
      <c r="F750" s="8"/>
      <c r="G750" s="8"/>
      <c r="H750" s="9"/>
      <c r="I750" s="9"/>
      <c r="J750" s="9"/>
      <c r="K750" s="9"/>
      <c r="L750" s="9"/>
      <c r="M750" s="8"/>
      <c r="N750" s="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8"/>
      <c r="AK750" s="10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8"/>
      <c r="BE750" s="10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8"/>
      <c r="CB750" s="8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</row>
    <row r="751" ht="15.75" customHeight="1">
      <c r="A751" s="8"/>
      <c r="B751" s="9"/>
      <c r="C751" s="9"/>
      <c r="D751" s="8"/>
      <c r="E751" s="8"/>
      <c r="F751" s="8"/>
      <c r="G751" s="8"/>
      <c r="H751" s="9"/>
      <c r="I751" s="9"/>
      <c r="J751" s="9"/>
      <c r="K751" s="9"/>
      <c r="L751" s="9"/>
      <c r="M751" s="8"/>
      <c r="N751" s="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8"/>
      <c r="AK751" s="10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8"/>
      <c r="BE751" s="10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8"/>
      <c r="CB751" s="8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</row>
    <row r="752" ht="15.75" customHeight="1">
      <c r="A752" s="8"/>
      <c r="B752" s="9"/>
      <c r="C752" s="9"/>
      <c r="D752" s="8"/>
      <c r="E752" s="8"/>
      <c r="F752" s="8"/>
      <c r="G752" s="8"/>
      <c r="H752" s="9"/>
      <c r="I752" s="9"/>
      <c r="J752" s="9"/>
      <c r="K752" s="9"/>
      <c r="L752" s="9"/>
      <c r="M752" s="8"/>
      <c r="N752" s="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8"/>
      <c r="AK752" s="10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8"/>
      <c r="BE752" s="10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8"/>
      <c r="CB752" s="8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</row>
    <row r="753" ht="15.75" customHeight="1">
      <c r="A753" s="8"/>
      <c r="B753" s="9"/>
      <c r="C753" s="9"/>
      <c r="D753" s="8"/>
      <c r="E753" s="8"/>
      <c r="F753" s="8"/>
      <c r="G753" s="8"/>
      <c r="H753" s="9"/>
      <c r="I753" s="9"/>
      <c r="J753" s="9"/>
      <c r="K753" s="9"/>
      <c r="L753" s="9"/>
      <c r="M753" s="8"/>
      <c r="N753" s="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8"/>
      <c r="AK753" s="10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8"/>
      <c r="BE753" s="10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8"/>
      <c r="CB753" s="8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</row>
    <row r="754" ht="15.75" customHeight="1">
      <c r="A754" s="8"/>
      <c r="B754" s="9"/>
      <c r="C754" s="9"/>
      <c r="D754" s="8"/>
      <c r="E754" s="8"/>
      <c r="F754" s="8"/>
      <c r="G754" s="8"/>
      <c r="H754" s="9"/>
      <c r="I754" s="9"/>
      <c r="J754" s="9"/>
      <c r="K754" s="9"/>
      <c r="L754" s="9"/>
      <c r="M754" s="8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8"/>
      <c r="AK754" s="10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8"/>
      <c r="BE754" s="10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8"/>
      <c r="CB754" s="8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</row>
    <row r="755" ht="15.75" customHeight="1">
      <c r="A755" s="8"/>
      <c r="B755" s="9"/>
      <c r="C755" s="9"/>
      <c r="D755" s="8"/>
      <c r="E755" s="8"/>
      <c r="F755" s="8"/>
      <c r="G755" s="8"/>
      <c r="H755" s="9"/>
      <c r="I755" s="9"/>
      <c r="J755" s="9"/>
      <c r="K755" s="9"/>
      <c r="L755" s="9"/>
      <c r="M755" s="8"/>
      <c r="N755" s="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8"/>
      <c r="AK755" s="10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8"/>
      <c r="BE755" s="10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8"/>
      <c r="CB755" s="8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</row>
    <row r="756" ht="15.75" customHeight="1">
      <c r="A756" s="8"/>
      <c r="B756" s="9"/>
      <c r="C756" s="9"/>
      <c r="D756" s="8"/>
      <c r="E756" s="8"/>
      <c r="F756" s="8"/>
      <c r="G756" s="8"/>
      <c r="H756" s="9"/>
      <c r="I756" s="9"/>
      <c r="J756" s="9"/>
      <c r="K756" s="9"/>
      <c r="L756" s="9"/>
      <c r="M756" s="8"/>
      <c r="N756" s="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8"/>
      <c r="AK756" s="10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8"/>
      <c r="BE756" s="10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8"/>
      <c r="CB756" s="8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</row>
    <row r="757" ht="15.75" customHeight="1">
      <c r="A757" s="8"/>
      <c r="B757" s="9"/>
      <c r="C757" s="9"/>
      <c r="D757" s="8"/>
      <c r="E757" s="8"/>
      <c r="F757" s="8"/>
      <c r="G757" s="8"/>
      <c r="H757" s="9"/>
      <c r="I757" s="9"/>
      <c r="J757" s="9"/>
      <c r="K757" s="9"/>
      <c r="L757" s="9"/>
      <c r="M757" s="8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8"/>
      <c r="AK757" s="10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8"/>
      <c r="BE757" s="10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8"/>
      <c r="CB757" s="8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</row>
    <row r="758" ht="15.75" customHeight="1">
      <c r="A758" s="8"/>
      <c r="B758" s="9"/>
      <c r="C758" s="9"/>
      <c r="D758" s="8"/>
      <c r="E758" s="8"/>
      <c r="F758" s="8"/>
      <c r="G758" s="8"/>
      <c r="H758" s="9"/>
      <c r="I758" s="9"/>
      <c r="J758" s="9"/>
      <c r="K758" s="9"/>
      <c r="L758" s="9"/>
      <c r="M758" s="8"/>
      <c r="N758" s="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8"/>
      <c r="AK758" s="10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8"/>
      <c r="BE758" s="10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8"/>
      <c r="CB758" s="8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</row>
    <row r="759" ht="15.75" customHeight="1">
      <c r="A759" s="8"/>
      <c r="B759" s="9"/>
      <c r="C759" s="9"/>
      <c r="D759" s="8"/>
      <c r="E759" s="8"/>
      <c r="F759" s="8"/>
      <c r="G759" s="8"/>
      <c r="H759" s="9"/>
      <c r="I759" s="9"/>
      <c r="J759" s="9"/>
      <c r="K759" s="9"/>
      <c r="L759" s="9"/>
      <c r="M759" s="8"/>
      <c r="N759" s="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8"/>
      <c r="AK759" s="10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8"/>
      <c r="BE759" s="10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8"/>
      <c r="CB759" s="8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</row>
    <row r="760" ht="15.75" customHeight="1">
      <c r="A760" s="8"/>
      <c r="B760" s="9"/>
      <c r="C760" s="9"/>
      <c r="D760" s="8"/>
      <c r="E760" s="8"/>
      <c r="F760" s="8"/>
      <c r="G760" s="8"/>
      <c r="H760" s="9"/>
      <c r="I760" s="9"/>
      <c r="J760" s="9"/>
      <c r="K760" s="9"/>
      <c r="L760" s="9"/>
      <c r="M760" s="8"/>
      <c r="N760" s="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8"/>
      <c r="AK760" s="10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8"/>
      <c r="BE760" s="10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8"/>
      <c r="CB760" s="8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</row>
    <row r="761" ht="15.75" customHeight="1">
      <c r="A761" s="8"/>
      <c r="B761" s="9"/>
      <c r="C761" s="9"/>
      <c r="D761" s="8"/>
      <c r="E761" s="8"/>
      <c r="F761" s="8"/>
      <c r="G761" s="8"/>
      <c r="H761" s="9"/>
      <c r="I761" s="9"/>
      <c r="J761" s="9"/>
      <c r="K761" s="9"/>
      <c r="L761" s="9"/>
      <c r="M761" s="8"/>
      <c r="N761" s="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8"/>
      <c r="AK761" s="10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8"/>
      <c r="BE761" s="10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8"/>
      <c r="CB761" s="8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</row>
    <row r="762" ht="15.75" customHeight="1">
      <c r="A762" s="8"/>
      <c r="B762" s="9"/>
      <c r="C762" s="9"/>
      <c r="D762" s="8"/>
      <c r="E762" s="8"/>
      <c r="F762" s="8"/>
      <c r="G762" s="8"/>
      <c r="H762" s="9"/>
      <c r="I762" s="9"/>
      <c r="J762" s="9"/>
      <c r="K762" s="9"/>
      <c r="L762" s="9"/>
      <c r="M762" s="8"/>
      <c r="N762" s="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8"/>
      <c r="AK762" s="10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8"/>
      <c r="BE762" s="10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8"/>
      <c r="CB762" s="8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</row>
    <row r="763" ht="15.75" customHeight="1">
      <c r="A763" s="8"/>
      <c r="B763" s="9"/>
      <c r="C763" s="9"/>
      <c r="D763" s="8"/>
      <c r="E763" s="8"/>
      <c r="F763" s="8"/>
      <c r="G763" s="8"/>
      <c r="H763" s="9"/>
      <c r="I763" s="9"/>
      <c r="J763" s="9"/>
      <c r="K763" s="9"/>
      <c r="L763" s="9"/>
      <c r="M763" s="8"/>
      <c r="N763" s="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8"/>
      <c r="AK763" s="10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8"/>
      <c r="BE763" s="10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8"/>
      <c r="CB763" s="8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</row>
    <row r="764" ht="15.75" customHeight="1">
      <c r="A764" s="8"/>
      <c r="B764" s="9"/>
      <c r="C764" s="9"/>
      <c r="D764" s="8"/>
      <c r="E764" s="8"/>
      <c r="F764" s="8"/>
      <c r="G764" s="8"/>
      <c r="H764" s="9"/>
      <c r="I764" s="9"/>
      <c r="J764" s="9"/>
      <c r="K764" s="9"/>
      <c r="L764" s="9"/>
      <c r="M764" s="8"/>
      <c r="N764" s="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8"/>
      <c r="AK764" s="10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8"/>
      <c r="BE764" s="10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8"/>
      <c r="CB764" s="8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</row>
    <row r="765" ht="15.75" customHeight="1">
      <c r="A765" s="8"/>
      <c r="B765" s="9"/>
      <c r="C765" s="9"/>
      <c r="D765" s="8"/>
      <c r="E765" s="8"/>
      <c r="F765" s="8"/>
      <c r="G765" s="8"/>
      <c r="H765" s="9"/>
      <c r="I765" s="9"/>
      <c r="J765" s="9"/>
      <c r="K765" s="9"/>
      <c r="L765" s="9"/>
      <c r="M765" s="8"/>
      <c r="N765" s="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8"/>
      <c r="AK765" s="10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8"/>
      <c r="BE765" s="10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8"/>
      <c r="CB765" s="8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</row>
    <row r="766" ht="15.75" customHeight="1">
      <c r="A766" s="8"/>
      <c r="B766" s="9"/>
      <c r="C766" s="9"/>
      <c r="D766" s="8"/>
      <c r="E766" s="8"/>
      <c r="F766" s="8"/>
      <c r="G766" s="8"/>
      <c r="H766" s="9"/>
      <c r="I766" s="9"/>
      <c r="J766" s="9"/>
      <c r="K766" s="9"/>
      <c r="L766" s="9"/>
      <c r="M766" s="8"/>
      <c r="N766" s="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8"/>
      <c r="AK766" s="10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8"/>
      <c r="BE766" s="10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8"/>
      <c r="CB766" s="8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</row>
    <row r="767" ht="15.75" customHeight="1">
      <c r="A767" s="8"/>
      <c r="B767" s="9"/>
      <c r="C767" s="9"/>
      <c r="D767" s="8"/>
      <c r="E767" s="8"/>
      <c r="F767" s="8"/>
      <c r="G767" s="8"/>
      <c r="H767" s="9"/>
      <c r="I767" s="9"/>
      <c r="J767" s="9"/>
      <c r="K767" s="9"/>
      <c r="L767" s="9"/>
      <c r="M767" s="8"/>
      <c r="N767" s="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8"/>
      <c r="AK767" s="10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8"/>
      <c r="BE767" s="10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8"/>
      <c r="CB767" s="8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</row>
    <row r="768" ht="15.75" customHeight="1">
      <c r="A768" s="8"/>
      <c r="B768" s="9"/>
      <c r="C768" s="9"/>
      <c r="D768" s="8"/>
      <c r="E768" s="8"/>
      <c r="F768" s="8"/>
      <c r="G768" s="8"/>
      <c r="H768" s="9"/>
      <c r="I768" s="9"/>
      <c r="J768" s="9"/>
      <c r="K768" s="9"/>
      <c r="L768" s="9"/>
      <c r="M768" s="8"/>
      <c r="N768" s="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8"/>
      <c r="AK768" s="10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8"/>
      <c r="BE768" s="10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8"/>
      <c r="CB768" s="8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</row>
    <row r="769" ht="15.75" customHeight="1">
      <c r="A769" s="8"/>
      <c r="B769" s="9"/>
      <c r="C769" s="9"/>
      <c r="D769" s="8"/>
      <c r="E769" s="8"/>
      <c r="F769" s="8"/>
      <c r="G769" s="8"/>
      <c r="H769" s="9"/>
      <c r="I769" s="9"/>
      <c r="J769" s="9"/>
      <c r="K769" s="9"/>
      <c r="L769" s="9"/>
      <c r="M769" s="8"/>
      <c r="N769" s="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8"/>
      <c r="AK769" s="10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8"/>
      <c r="BE769" s="10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8"/>
      <c r="CB769" s="8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</row>
    <row r="770" ht="15.75" customHeight="1">
      <c r="A770" s="8"/>
      <c r="B770" s="9"/>
      <c r="C770" s="9"/>
      <c r="D770" s="8"/>
      <c r="E770" s="8"/>
      <c r="F770" s="8"/>
      <c r="G770" s="8"/>
      <c r="H770" s="9"/>
      <c r="I770" s="9"/>
      <c r="J770" s="9"/>
      <c r="K770" s="9"/>
      <c r="L770" s="9"/>
      <c r="M770" s="8"/>
      <c r="N770" s="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8"/>
      <c r="AK770" s="10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8"/>
      <c r="BE770" s="10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8"/>
      <c r="CB770" s="8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</row>
    <row r="771" ht="15.75" customHeight="1">
      <c r="A771" s="8"/>
      <c r="B771" s="9"/>
      <c r="C771" s="9"/>
      <c r="D771" s="8"/>
      <c r="E771" s="8"/>
      <c r="F771" s="8"/>
      <c r="G771" s="8"/>
      <c r="H771" s="9"/>
      <c r="I771" s="9"/>
      <c r="J771" s="9"/>
      <c r="K771" s="9"/>
      <c r="L771" s="9"/>
      <c r="M771" s="8"/>
      <c r="N771" s="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8"/>
      <c r="AK771" s="10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8"/>
      <c r="BE771" s="10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8"/>
      <c r="CB771" s="8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</row>
    <row r="772" ht="15.75" customHeight="1">
      <c r="A772" s="8"/>
      <c r="B772" s="9"/>
      <c r="C772" s="9"/>
      <c r="D772" s="8"/>
      <c r="E772" s="8"/>
      <c r="F772" s="8"/>
      <c r="G772" s="8"/>
      <c r="H772" s="9"/>
      <c r="I772" s="9"/>
      <c r="J772" s="9"/>
      <c r="K772" s="9"/>
      <c r="L772" s="9"/>
      <c r="M772" s="8"/>
      <c r="N772" s="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8"/>
      <c r="AK772" s="10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8"/>
      <c r="BE772" s="10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8"/>
      <c r="CB772" s="8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</row>
    <row r="773" ht="15.75" customHeight="1">
      <c r="A773" s="8"/>
      <c r="B773" s="9"/>
      <c r="C773" s="9"/>
      <c r="D773" s="8"/>
      <c r="E773" s="8"/>
      <c r="F773" s="8"/>
      <c r="G773" s="8"/>
      <c r="H773" s="9"/>
      <c r="I773" s="9"/>
      <c r="J773" s="9"/>
      <c r="K773" s="9"/>
      <c r="L773" s="9"/>
      <c r="M773" s="8"/>
      <c r="N773" s="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8"/>
      <c r="AK773" s="10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8"/>
      <c r="BE773" s="10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8"/>
      <c r="CB773" s="8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</row>
    <row r="774" ht="15.75" customHeight="1">
      <c r="A774" s="8"/>
      <c r="B774" s="9"/>
      <c r="C774" s="9"/>
      <c r="D774" s="8"/>
      <c r="E774" s="8"/>
      <c r="F774" s="8"/>
      <c r="G774" s="8"/>
      <c r="H774" s="9"/>
      <c r="I774" s="9"/>
      <c r="J774" s="9"/>
      <c r="K774" s="9"/>
      <c r="L774" s="9"/>
      <c r="M774" s="8"/>
      <c r="N774" s="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8"/>
      <c r="AK774" s="10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8"/>
      <c r="BE774" s="10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8"/>
      <c r="CB774" s="8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</row>
    <row r="775" ht="15.75" customHeight="1">
      <c r="A775" s="8"/>
      <c r="B775" s="9"/>
      <c r="C775" s="9"/>
      <c r="D775" s="8"/>
      <c r="E775" s="8"/>
      <c r="F775" s="8"/>
      <c r="G775" s="8"/>
      <c r="H775" s="9"/>
      <c r="I775" s="9"/>
      <c r="J775" s="9"/>
      <c r="K775" s="9"/>
      <c r="L775" s="9"/>
      <c r="M775" s="8"/>
      <c r="N775" s="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8"/>
      <c r="AK775" s="10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8"/>
      <c r="BE775" s="10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8"/>
      <c r="CB775" s="8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</row>
    <row r="776" ht="15.75" customHeight="1">
      <c r="A776" s="8"/>
      <c r="B776" s="9"/>
      <c r="C776" s="9"/>
      <c r="D776" s="8"/>
      <c r="E776" s="8"/>
      <c r="F776" s="8"/>
      <c r="G776" s="8"/>
      <c r="H776" s="9"/>
      <c r="I776" s="9"/>
      <c r="J776" s="9"/>
      <c r="K776" s="9"/>
      <c r="L776" s="9"/>
      <c r="M776" s="8"/>
      <c r="N776" s="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8"/>
      <c r="AK776" s="10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8"/>
      <c r="BE776" s="10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8"/>
      <c r="CB776" s="8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</row>
    <row r="777" ht="15.75" customHeight="1">
      <c r="A777" s="8"/>
      <c r="B777" s="9"/>
      <c r="C777" s="9"/>
      <c r="D777" s="8"/>
      <c r="E777" s="8"/>
      <c r="F777" s="8"/>
      <c r="G777" s="8"/>
      <c r="H777" s="9"/>
      <c r="I777" s="9"/>
      <c r="J777" s="9"/>
      <c r="K777" s="9"/>
      <c r="L777" s="9"/>
      <c r="M777" s="8"/>
      <c r="N777" s="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8"/>
      <c r="AK777" s="10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8"/>
      <c r="BE777" s="10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8"/>
      <c r="CB777" s="8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</row>
    <row r="778" ht="15.75" customHeight="1">
      <c r="A778" s="8"/>
      <c r="B778" s="9"/>
      <c r="C778" s="9"/>
      <c r="D778" s="8"/>
      <c r="E778" s="8"/>
      <c r="F778" s="8"/>
      <c r="G778" s="8"/>
      <c r="H778" s="9"/>
      <c r="I778" s="9"/>
      <c r="J778" s="9"/>
      <c r="K778" s="9"/>
      <c r="L778" s="9"/>
      <c r="M778" s="8"/>
      <c r="N778" s="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8"/>
      <c r="AK778" s="10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8"/>
      <c r="BE778" s="10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8"/>
      <c r="CB778" s="8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</row>
    <row r="779" ht="15.75" customHeight="1">
      <c r="A779" s="8"/>
      <c r="B779" s="9"/>
      <c r="C779" s="9"/>
      <c r="D779" s="8"/>
      <c r="E779" s="8"/>
      <c r="F779" s="8"/>
      <c r="G779" s="8"/>
      <c r="H779" s="9"/>
      <c r="I779" s="9"/>
      <c r="J779" s="9"/>
      <c r="K779" s="9"/>
      <c r="L779" s="9"/>
      <c r="M779" s="8"/>
      <c r="N779" s="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8"/>
      <c r="AK779" s="10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8"/>
      <c r="BE779" s="10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8"/>
      <c r="CB779" s="8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</row>
    <row r="780" ht="15.75" customHeight="1">
      <c r="A780" s="8"/>
      <c r="B780" s="9"/>
      <c r="C780" s="9"/>
      <c r="D780" s="8"/>
      <c r="E780" s="8"/>
      <c r="F780" s="8"/>
      <c r="G780" s="8"/>
      <c r="H780" s="9"/>
      <c r="I780" s="9"/>
      <c r="J780" s="9"/>
      <c r="K780" s="9"/>
      <c r="L780" s="9"/>
      <c r="M780" s="8"/>
      <c r="N780" s="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8"/>
      <c r="AK780" s="10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8"/>
      <c r="BE780" s="10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8"/>
      <c r="CB780" s="8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</row>
    <row r="781" ht="15.75" customHeight="1">
      <c r="A781" s="8"/>
      <c r="B781" s="9"/>
      <c r="C781" s="9"/>
      <c r="D781" s="8"/>
      <c r="E781" s="8"/>
      <c r="F781" s="8"/>
      <c r="G781" s="8"/>
      <c r="H781" s="9"/>
      <c r="I781" s="9"/>
      <c r="J781" s="9"/>
      <c r="K781" s="9"/>
      <c r="L781" s="9"/>
      <c r="M781" s="8"/>
      <c r="N781" s="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8"/>
      <c r="AK781" s="10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8"/>
      <c r="BE781" s="10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8"/>
      <c r="CB781" s="8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</row>
    <row r="782" ht="15.75" customHeight="1">
      <c r="A782" s="8"/>
      <c r="B782" s="9"/>
      <c r="C782" s="9"/>
      <c r="D782" s="8"/>
      <c r="E782" s="8"/>
      <c r="F782" s="8"/>
      <c r="G782" s="8"/>
      <c r="H782" s="9"/>
      <c r="I782" s="9"/>
      <c r="J782" s="9"/>
      <c r="K782" s="9"/>
      <c r="L782" s="9"/>
      <c r="M782" s="8"/>
      <c r="N782" s="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8"/>
      <c r="AK782" s="10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8"/>
      <c r="BE782" s="10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8"/>
      <c r="CB782" s="8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</row>
    <row r="783" ht="15.75" customHeight="1">
      <c r="A783" s="8"/>
      <c r="B783" s="9"/>
      <c r="C783" s="9"/>
      <c r="D783" s="8"/>
      <c r="E783" s="8"/>
      <c r="F783" s="8"/>
      <c r="G783" s="8"/>
      <c r="H783" s="9"/>
      <c r="I783" s="9"/>
      <c r="J783" s="9"/>
      <c r="K783" s="9"/>
      <c r="L783" s="9"/>
      <c r="M783" s="8"/>
      <c r="N783" s="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8"/>
      <c r="AK783" s="10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8"/>
      <c r="BE783" s="10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8"/>
      <c r="CB783" s="8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</row>
    <row r="784" ht="15.75" customHeight="1">
      <c r="A784" s="8"/>
      <c r="B784" s="9"/>
      <c r="C784" s="9"/>
      <c r="D784" s="8"/>
      <c r="E784" s="8"/>
      <c r="F784" s="8"/>
      <c r="G784" s="8"/>
      <c r="H784" s="9"/>
      <c r="I784" s="9"/>
      <c r="J784" s="9"/>
      <c r="K784" s="9"/>
      <c r="L784" s="9"/>
      <c r="M784" s="8"/>
      <c r="N784" s="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8"/>
      <c r="AK784" s="10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8"/>
      <c r="BE784" s="10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8"/>
      <c r="CB784" s="8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</row>
    <row r="785" ht="15.75" customHeight="1">
      <c r="A785" s="8"/>
      <c r="B785" s="9"/>
      <c r="C785" s="9"/>
      <c r="D785" s="8"/>
      <c r="E785" s="8"/>
      <c r="F785" s="8"/>
      <c r="G785" s="8"/>
      <c r="H785" s="9"/>
      <c r="I785" s="9"/>
      <c r="J785" s="9"/>
      <c r="K785" s="9"/>
      <c r="L785" s="9"/>
      <c r="M785" s="8"/>
      <c r="N785" s="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8"/>
      <c r="AK785" s="10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8"/>
      <c r="BE785" s="10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8"/>
      <c r="CB785" s="8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</row>
    <row r="786" ht="15.75" customHeight="1">
      <c r="A786" s="8"/>
      <c r="B786" s="9"/>
      <c r="C786" s="9"/>
      <c r="D786" s="8"/>
      <c r="E786" s="8"/>
      <c r="F786" s="8"/>
      <c r="G786" s="8"/>
      <c r="H786" s="9"/>
      <c r="I786" s="9"/>
      <c r="J786" s="9"/>
      <c r="K786" s="9"/>
      <c r="L786" s="9"/>
      <c r="M786" s="8"/>
      <c r="N786" s="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8"/>
      <c r="AK786" s="10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8"/>
      <c r="BE786" s="10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8"/>
      <c r="CB786" s="8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</row>
    <row r="787" ht="15.75" customHeight="1">
      <c r="A787" s="8"/>
      <c r="B787" s="9"/>
      <c r="C787" s="9"/>
      <c r="D787" s="8"/>
      <c r="E787" s="8"/>
      <c r="F787" s="8"/>
      <c r="G787" s="8"/>
      <c r="H787" s="9"/>
      <c r="I787" s="9"/>
      <c r="J787" s="9"/>
      <c r="K787" s="9"/>
      <c r="L787" s="9"/>
      <c r="M787" s="8"/>
      <c r="N787" s="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8"/>
      <c r="AK787" s="10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8"/>
      <c r="BE787" s="10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8"/>
      <c r="CB787" s="8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</row>
    <row r="788" ht="15.75" customHeight="1">
      <c r="A788" s="8"/>
      <c r="B788" s="9"/>
      <c r="C788" s="9"/>
      <c r="D788" s="8"/>
      <c r="E788" s="8"/>
      <c r="F788" s="8"/>
      <c r="G788" s="8"/>
      <c r="H788" s="9"/>
      <c r="I788" s="9"/>
      <c r="J788" s="9"/>
      <c r="K788" s="9"/>
      <c r="L788" s="9"/>
      <c r="M788" s="8"/>
      <c r="N788" s="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8"/>
      <c r="AK788" s="10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8"/>
      <c r="BE788" s="10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8"/>
      <c r="CB788" s="8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</row>
    <row r="789" ht="15.75" customHeight="1">
      <c r="A789" s="8"/>
      <c r="B789" s="9"/>
      <c r="C789" s="9"/>
      <c r="D789" s="8"/>
      <c r="E789" s="8"/>
      <c r="F789" s="8"/>
      <c r="G789" s="8"/>
      <c r="H789" s="9"/>
      <c r="I789" s="9"/>
      <c r="J789" s="9"/>
      <c r="K789" s="9"/>
      <c r="L789" s="9"/>
      <c r="M789" s="8"/>
      <c r="N789" s="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8"/>
      <c r="AK789" s="10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8"/>
      <c r="BE789" s="10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8"/>
      <c r="CB789" s="8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</row>
    <row r="790" ht="15.75" customHeight="1">
      <c r="A790" s="8"/>
      <c r="B790" s="9"/>
      <c r="C790" s="9"/>
      <c r="D790" s="8"/>
      <c r="E790" s="8"/>
      <c r="F790" s="8"/>
      <c r="G790" s="8"/>
      <c r="H790" s="9"/>
      <c r="I790" s="9"/>
      <c r="J790" s="9"/>
      <c r="K790" s="9"/>
      <c r="L790" s="9"/>
      <c r="M790" s="8"/>
      <c r="N790" s="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8"/>
      <c r="AK790" s="10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8"/>
      <c r="BE790" s="10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8"/>
      <c r="CB790" s="8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</row>
    <row r="791" ht="15.75" customHeight="1">
      <c r="A791" s="8"/>
      <c r="B791" s="9"/>
      <c r="C791" s="9"/>
      <c r="D791" s="8"/>
      <c r="E791" s="8"/>
      <c r="F791" s="8"/>
      <c r="G791" s="8"/>
      <c r="H791" s="9"/>
      <c r="I791" s="9"/>
      <c r="J791" s="9"/>
      <c r="K791" s="9"/>
      <c r="L791" s="9"/>
      <c r="M791" s="8"/>
      <c r="N791" s="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8"/>
      <c r="AK791" s="10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8"/>
      <c r="BE791" s="10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8"/>
      <c r="CB791" s="8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</row>
    <row r="792" ht="15.75" customHeight="1">
      <c r="A792" s="8"/>
      <c r="B792" s="9"/>
      <c r="C792" s="9"/>
      <c r="D792" s="8"/>
      <c r="E792" s="8"/>
      <c r="F792" s="8"/>
      <c r="G792" s="8"/>
      <c r="H792" s="9"/>
      <c r="I792" s="9"/>
      <c r="J792" s="9"/>
      <c r="K792" s="9"/>
      <c r="L792" s="9"/>
      <c r="M792" s="8"/>
      <c r="N792" s="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8"/>
      <c r="AK792" s="10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8"/>
      <c r="BE792" s="10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8"/>
      <c r="CB792" s="8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</row>
    <row r="793" ht="15.75" customHeight="1">
      <c r="A793" s="8"/>
      <c r="B793" s="9"/>
      <c r="C793" s="9"/>
      <c r="D793" s="8"/>
      <c r="E793" s="8"/>
      <c r="F793" s="8"/>
      <c r="G793" s="8"/>
      <c r="H793" s="9"/>
      <c r="I793" s="9"/>
      <c r="J793" s="9"/>
      <c r="K793" s="9"/>
      <c r="L793" s="9"/>
      <c r="M793" s="8"/>
      <c r="N793" s="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8"/>
      <c r="AK793" s="10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8"/>
      <c r="BE793" s="10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8"/>
      <c r="CB793" s="8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</row>
    <row r="794" ht="15.75" customHeight="1">
      <c r="A794" s="8"/>
      <c r="B794" s="9"/>
      <c r="C794" s="9"/>
      <c r="D794" s="8"/>
      <c r="E794" s="8"/>
      <c r="F794" s="8"/>
      <c r="G794" s="8"/>
      <c r="H794" s="9"/>
      <c r="I794" s="9"/>
      <c r="J794" s="9"/>
      <c r="K794" s="9"/>
      <c r="L794" s="9"/>
      <c r="M794" s="8"/>
      <c r="N794" s="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8"/>
      <c r="AK794" s="10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8"/>
      <c r="BE794" s="10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8"/>
      <c r="CB794" s="8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</row>
    <row r="795" ht="15.75" customHeight="1">
      <c r="A795" s="8"/>
      <c r="B795" s="9"/>
      <c r="C795" s="9"/>
      <c r="D795" s="8"/>
      <c r="E795" s="8"/>
      <c r="F795" s="8"/>
      <c r="G795" s="8"/>
      <c r="H795" s="9"/>
      <c r="I795" s="9"/>
      <c r="J795" s="9"/>
      <c r="K795" s="9"/>
      <c r="L795" s="9"/>
      <c r="M795" s="8"/>
      <c r="N795" s="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8"/>
      <c r="AK795" s="10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8"/>
      <c r="BE795" s="10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8"/>
      <c r="CB795" s="8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</row>
    <row r="796" ht="15.75" customHeight="1">
      <c r="A796" s="8"/>
      <c r="B796" s="9"/>
      <c r="C796" s="9"/>
      <c r="D796" s="8"/>
      <c r="E796" s="8"/>
      <c r="F796" s="8"/>
      <c r="G796" s="8"/>
      <c r="H796" s="9"/>
      <c r="I796" s="9"/>
      <c r="J796" s="9"/>
      <c r="K796" s="9"/>
      <c r="L796" s="9"/>
      <c r="M796" s="8"/>
      <c r="N796" s="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8"/>
      <c r="AK796" s="10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8"/>
      <c r="BE796" s="10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8"/>
      <c r="CB796" s="8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</row>
    <row r="797" ht="15.75" customHeight="1">
      <c r="A797" s="8"/>
      <c r="B797" s="9"/>
      <c r="C797" s="9"/>
      <c r="D797" s="8"/>
      <c r="E797" s="8"/>
      <c r="F797" s="8"/>
      <c r="G797" s="8"/>
      <c r="H797" s="9"/>
      <c r="I797" s="9"/>
      <c r="J797" s="9"/>
      <c r="K797" s="9"/>
      <c r="L797" s="9"/>
      <c r="M797" s="8"/>
      <c r="N797" s="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8"/>
      <c r="AK797" s="10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8"/>
      <c r="BE797" s="10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8"/>
      <c r="CB797" s="8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</row>
    <row r="798" ht="15.75" customHeight="1">
      <c r="A798" s="8"/>
      <c r="B798" s="9"/>
      <c r="C798" s="9"/>
      <c r="D798" s="8"/>
      <c r="E798" s="8"/>
      <c r="F798" s="8"/>
      <c r="G798" s="8"/>
      <c r="H798" s="9"/>
      <c r="I798" s="9"/>
      <c r="J798" s="9"/>
      <c r="K798" s="9"/>
      <c r="L798" s="9"/>
      <c r="M798" s="8"/>
      <c r="N798" s="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8"/>
      <c r="AK798" s="10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8"/>
      <c r="BE798" s="10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8"/>
      <c r="CB798" s="8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</row>
    <row r="799" ht="15.75" customHeight="1">
      <c r="A799" s="8"/>
      <c r="B799" s="9"/>
      <c r="C799" s="9"/>
      <c r="D799" s="8"/>
      <c r="E799" s="8"/>
      <c r="F799" s="8"/>
      <c r="G799" s="8"/>
      <c r="H799" s="9"/>
      <c r="I799" s="9"/>
      <c r="J799" s="9"/>
      <c r="K799" s="9"/>
      <c r="L799" s="9"/>
      <c r="M799" s="8"/>
      <c r="N799" s="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8"/>
      <c r="AK799" s="10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8"/>
      <c r="BE799" s="10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8"/>
      <c r="CB799" s="8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</row>
    <row r="800" ht="15.75" customHeight="1">
      <c r="A800" s="8"/>
      <c r="B800" s="9"/>
      <c r="C800" s="9"/>
      <c r="D800" s="8"/>
      <c r="E800" s="8"/>
      <c r="F800" s="8"/>
      <c r="G800" s="8"/>
      <c r="H800" s="9"/>
      <c r="I800" s="9"/>
      <c r="J800" s="9"/>
      <c r="K800" s="9"/>
      <c r="L800" s="9"/>
      <c r="M800" s="8"/>
      <c r="N800" s="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8"/>
      <c r="AK800" s="10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8"/>
      <c r="BE800" s="10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8"/>
      <c r="CB800" s="8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</row>
    <row r="801" ht="15.75" customHeight="1">
      <c r="A801" s="8"/>
      <c r="B801" s="9"/>
      <c r="C801" s="9"/>
      <c r="D801" s="8"/>
      <c r="E801" s="8"/>
      <c r="F801" s="8"/>
      <c r="G801" s="8"/>
      <c r="H801" s="9"/>
      <c r="I801" s="9"/>
      <c r="J801" s="9"/>
      <c r="K801" s="9"/>
      <c r="L801" s="9"/>
      <c r="M801" s="8"/>
      <c r="N801" s="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8"/>
      <c r="AK801" s="10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8"/>
      <c r="BE801" s="10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8"/>
      <c r="CB801" s="8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</row>
    <row r="802" ht="15.75" customHeight="1">
      <c r="A802" s="8"/>
      <c r="B802" s="9"/>
      <c r="C802" s="9"/>
      <c r="D802" s="8"/>
      <c r="E802" s="8"/>
      <c r="F802" s="8"/>
      <c r="G802" s="8"/>
      <c r="H802" s="9"/>
      <c r="I802" s="9"/>
      <c r="J802" s="9"/>
      <c r="K802" s="9"/>
      <c r="L802" s="9"/>
      <c r="M802" s="8"/>
      <c r="N802" s="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8"/>
      <c r="AK802" s="10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8"/>
      <c r="BE802" s="10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8"/>
      <c r="CB802" s="8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</row>
    <row r="803" ht="15.75" customHeight="1">
      <c r="A803" s="8"/>
      <c r="B803" s="9"/>
      <c r="C803" s="9"/>
      <c r="D803" s="8"/>
      <c r="E803" s="8"/>
      <c r="F803" s="8"/>
      <c r="G803" s="8"/>
      <c r="H803" s="9"/>
      <c r="I803" s="9"/>
      <c r="J803" s="9"/>
      <c r="K803" s="9"/>
      <c r="L803" s="9"/>
      <c r="M803" s="8"/>
      <c r="N803" s="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8"/>
      <c r="AK803" s="10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8"/>
      <c r="BE803" s="10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8"/>
      <c r="CB803" s="8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</row>
    <row r="804" ht="15.75" customHeight="1">
      <c r="A804" s="8"/>
      <c r="B804" s="9"/>
      <c r="C804" s="9"/>
      <c r="D804" s="8"/>
      <c r="E804" s="8"/>
      <c r="F804" s="8"/>
      <c r="G804" s="8"/>
      <c r="H804" s="9"/>
      <c r="I804" s="9"/>
      <c r="J804" s="9"/>
      <c r="K804" s="9"/>
      <c r="L804" s="9"/>
      <c r="M804" s="8"/>
      <c r="N804" s="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8"/>
      <c r="AK804" s="10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8"/>
      <c r="BE804" s="10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8"/>
      <c r="CB804" s="8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</row>
    <row r="805" ht="15.75" customHeight="1">
      <c r="A805" s="8"/>
      <c r="B805" s="9"/>
      <c r="C805" s="9"/>
      <c r="D805" s="8"/>
      <c r="E805" s="8"/>
      <c r="F805" s="8"/>
      <c r="G805" s="8"/>
      <c r="H805" s="9"/>
      <c r="I805" s="9"/>
      <c r="J805" s="9"/>
      <c r="K805" s="9"/>
      <c r="L805" s="9"/>
      <c r="M805" s="8"/>
      <c r="N805" s="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8"/>
      <c r="AK805" s="10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8"/>
      <c r="BE805" s="10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8"/>
      <c r="CB805" s="8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</row>
    <row r="806" ht="15.75" customHeight="1">
      <c r="A806" s="8"/>
      <c r="B806" s="9"/>
      <c r="C806" s="9"/>
      <c r="D806" s="8"/>
      <c r="E806" s="8"/>
      <c r="F806" s="8"/>
      <c r="G806" s="8"/>
      <c r="H806" s="9"/>
      <c r="I806" s="9"/>
      <c r="J806" s="9"/>
      <c r="K806" s="9"/>
      <c r="L806" s="9"/>
      <c r="M806" s="8"/>
      <c r="N806" s="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8"/>
      <c r="AK806" s="10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8"/>
      <c r="BE806" s="10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8"/>
      <c r="CB806" s="8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</row>
    <row r="807" ht="15.75" customHeight="1">
      <c r="A807" s="8"/>
      <c r="B807" s="9"/>
      <c r="C807" s="9"/>
      <c r="D807" s="8"/>
      <c r="E807" s="8"/>
      <c r="F807" s="8"/>
      <c r="G807" s="8"/>
      <c r="H807" s="9"/>
      <c r="I807" s="9"/>
      <c r="J807" s="9"/>
      <c r="K807" s="9"/>
      <c r="L807" s="9"/>
      <c r="M807" s="8"/>
      <c r="N807" s="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8"/>
      <c r="AK807" s="10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8"/>
      <c r="BE807" s="10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8"/>
      <c r="CB807" s="8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</row>
    <row r="808" ht="15.75" customHeight="1">
      <c r="A808" s="8"/>
      <c r="B808" s="9"/>
      <c r="C808" s="9"/>
      <c r="D808" s="8"/>
      <c r="E808" s="8"/>
      <c r="F808" s="8"/>
      <c r="G808" s="8"/>
      <c r="H808" s="9"/>
      <c r="I808" s="9"/>
      <c r="J808" s="9"/>
      <c r="K808" s="9"/>
      <c r="L808" s="9"/>
      <c r="M808" s="8"/>
      <c r="N808" s="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8"/>
      <c r="AK808" s="10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8"/>
      <c r="BE808" s="10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8"/>
      <c r="CB808" s="8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</row>
    <row r="809" ht="15.75" customHeight="1">
      <c r="A809" s="8"/>
      <c r="B809" s="9"/>
      <c r="C809" s="9"/>
      <c r="D809" s="8"/>
      <c r="E809" s="8"/>
      <c r="F809" s="8"/>
      <c r="G809" s="8"/>
      <c r="H809" s="9"/>
      <c r="I809" s="9"/>
      <c r="J809" s="9"/>
      <c r="K809" s="9"/>
      <c r="L809" s="9"/>
      <c r="M809" s="8"/>
      <c r="N809" s="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8"/>
      <c r="AK809" s="10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8"/>
      <c r="BE809" s="10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8"/>
      <c r="CB809" s="8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</row>
    <row r="810" ht="15.75" customHeight="1">
      <c r="A810" s="8"/>
      <c r="B810" s="9"/>
      <c r="C810" s="9"/>
      <c r="D810" s="8"/>
      <c r="E810" s="8"/>
      <c r="F810" s="8"/>
      <c r="G810" s="8"/>
      <c r="H810" s="9"/>
      <c r="I810" s="9"/>
      <c r="J810" s="9"/>
      <c r="K810" s="9"/>
      <c r="L810" s="9"/>
      <c r="M810" s="8"/>
      <c r="N810" s="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8"/>
      <c r="AK810" s="10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8"/>
      <c r="BE810" s="10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8"/>
      <c r="CB810" s="8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</row>
    <row r="811" ht="15.75" customHeight="1">
      <c r="A811" s="8"/>
      <c r="B811" s="9"/>
      <c r="C811" s="9"/>
      <c r="D811" s="8"/>
      <c r="E811" s="8"/>
      <c r="F811" s="8"/>
      <c r="G811" s="8"/>
      <c r="H811" s="9"/>
      <c r="I811" s="9"/>
      <c r="J811" s="9"/>
      <c r="K811" s="9"/>
      <c r="L811" s="9"/>
      <c r="M811" s="8"/>
      <c r="N811" s="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8"/>
      <c r="AK811" s="10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8"/>
      <c r="BE811" s="10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8"/>
      <c r="CB811" s="8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</row>
    <row r="812" ht="15.75" customHeight="1">
      <c r="A812" s="8"/>
      <c r="B812" s="9"/>
      <c r="C812" s="9"/>
      <c r="D812" s="8"/>
      <c r="E812" s="8"/>
      <c r="F812" s="8"/>
      <c r="G812" s="8"/>
      <c r="H812" s="9"/>
      <c r="I812" s="9"/>
      <c r="J812" s="9"/>
      <c r="K812" s="9"/>
      <c r="L812" s="9"/>
      <c r="M812" s="8"/>
      <c r="N812" s="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8"/>
      <c r="AK812" s="10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8"/>
      <c r="BE812" s="10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8"/>
      <c r="CB812" s="8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</row>
    <row r="813" ht="15.75" customHeight="1">
      <c r="A813" s="8"/>
      <c r="B813" s="9"/>
      <c r="C813" s="9"/>
      <c r="D813" s="8"/>
      <c r="E813" s="8"/>
      <c r="F813" s="8"/>
      <c r="G813" s="8"/>
      <c r="H813" s="9"/>
      <c r="I813" s="9"/>
      <c r="J813" s="9"/>
      <c r="K813" s="9"/>
      <c r="L813" s="9"/>
      <c r="M813" s="8"/>
      <c r="N813" s="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8"/>
      <c r="AK813" s="10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8"/>
      <c r="BE813" s="10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8"/>
      <c r="CB813" s="8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</row>
    <row r="814" ht="15.75" customHeight="1">
      <c r="A814" s="8"/>
      <c r="B814" s="9"/>
      <c r="C814" s="9"/>
      <c r="D814" s="8"/>
      <c r="E814" s="8"/>
      <c r="F814" s="8"/>
      <c r="G814" s="8"/>
      <c r="H814" s="9"/>
      <c r="I814" s="9"/>
      <c r="J814" s="9"/>
      <c r="K814" s="9"/>
      <c r="L814" s="9"/>
      <c r="M814" s="8"/>
      <c r="N814" s="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8"/>
      <c r="AK814" s="10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8"/>
      <c r="BE814" s="10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8"/>
      <c r="CB814" s="8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</row>
    <row r="815" ht="15.75" customHeight="1">
      <c r="A815" s="8"/>
      <c r="B815" s="9"/>
      <c r="C815" s="9"/>
      <c r="D815" s="8"/>
      <c r="E815" s="8"/>
      <c r="F815" s="8"/>
      <c r="G815" s="8"/>
      <c r="H815" s="9"/>
      <c r="I815" s="9"/>
      <c r="J815" s="9"/>
      <c r="K815" s="9"/>
      <c r="L815" s="9"/>
      <c r="M815" s="8"/>
      <c r="N815" s="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8"/>
      <c r="AK815" s="10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8"/>
      <c r="BE815" s="10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8"/>
      <c r="CB815" s="8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</row>
    <row r="816" ht="15.75" customHeight="1">
      <c r="A816" s="8"/>
      <c r="B816" s="9"/>
      <c r="C816" s="9"/>
      <c r="D816" s="8"/>
      <c r="E816" s="8"/>
      <c r="F816" s="8"/>
      <c r="G816" s="8"/>
      <c r="H816" s="9"/>
      <c r="I816" s="9"/>
      <c r="J816" s="9"/>
      <c r="K816" s="9"/>
      <c r="L816" s="9"/>
      <c r="M816" s="8"/>
      <c r="N816" s="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8"/>
      <c r="AK816" s="10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8"/>
      <c r="BE816" s="10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8"/>
      <c r="CB816" s="8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</row>
    <row r="817" ht="15.75" customHeight="1">
      <c r="A817" s="8"/>
      <c r="B817" s="9"/>
      <c r="C817" s="9"/>
      <c r="D817" s="8"/>
      <c r="E817" s="8"/>
      <c r="F817" s="8"/>
      <c r="G817" s="8"/>
      <c r="H817" s="9"/>
      <c r="I817" s="9"/>
      <c r="J817" s="9"/>
      <c r="K817" s="9"/>
      <c r="L817" s="9"/>
      <c r="M817" s="8"/>
      <c r="N817" s="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8"/>
      <c r="AK817" s="10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8"/>
      <c r="BE817" s="10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8"/>
      <c r="CB817" s="8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</row>
    <row r="818" ht="15.75" customHeight="1">
      <c r="A818" s="8"/>
      <c r="B818" s="9"/>
      <c r="C818" s="9"/>
      <c r="D818" s="8"/>
      <c r="E818" s="8"/>
      <c r="F818" s="8"/>
      <c r="G818" s="8"/>
      <c r="H818" s="9"/>
      <c r="I818" s="9"/>
      <c r="J818" s="9"/>
      <c r="K818" s="9"/>
      <c r="L818" s="9"/>
      <c r="M818" s="8"/>
      <c r="N818" s="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8"/>
      <c r="AK818" s="10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8"/>
      <c r="BE818" s="10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8"/>
      <c r="CB818" s="8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</row>
    <row r="819" ht="15.75" customHeight="1">
      <c r="A819" s="8"/>
      <c r="B819" s="9"/>
      <c r="C819" s="9"/>
      <c r="D819" s="8"/>
      <c r="E819" s="8"/>
      <c r="F819" s="8"/>
      <c r="G819" s="8"/>
      <c r="H819" s="9"/>
      <c r="I819" s="9"/>
      <c r="J819" s="9"/>
      <c r="K819" s="9"/>
      <c r="L819" s="9"/>
      <c r="M819" s="8"/>
      <c r="N819" s="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8"/>
      <c r="AK819" s="10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8"/>
      <c r="BE819" s="10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8"/>
      <c r="CB819" s="8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</row>
    <row r="820" ht="15.75" customHeight="1">
      <c r="A820" s="8"/>
      <c r="B820" s="9"/>
      <c r="C820" s="9"/>
      <c r="D820" s="8"/>
      <c r="E820" s="8"/>
      <c r="F820" s="8"/>
      <c r="G820" s="8"/>
      <c r="H820" s="9"/>
      <c r="I820" s="9"/>
      <c r="J820" s="9"/>
      <c r="K820" s="9"/>
      <c r="L820" s="9"/>
      <c r="M820" s="8"/>
      <c r="N820" s="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8"/>
      <c r="AK820" s="10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8"/>
      <c r="BE820" s="10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8"/>
      <c r="CB820" s="8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</row>
    <row r="821" ht="15.75" customHeight="1">
      <c r="A821" s="8"/>
      <c r="B821" s="9"/>
      <c r="C821" s="9"/>
      <c r="D821" s="8"/>
      <c r="E821" s="8"/>
      <c r="F821" s="8"/>
      <c r="G821" s="8"/>
      <c r="H821" s="9"/>
      <c r="I821" s="9"/>
      <c r="J821" s="9"/>
      <c r="K821" s="9"/>
      <c r="L821" s="9"/>
      <c r="M821" s="8"/>
      <c r="N821" s="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8"/>
      <c r="AK821" s="10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8"/>
      <c r="BE821" s="10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8"/>
      <c r="CB821" s="8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</row>
    <row r="822" ht="15.75" customHeight="1">
      <c r="A822" s="8"/>
      <c r="B822" s="9"/>
      <c r="C822" s="9"/>
      <c r="D822" s="8"/>
      <c r="E822" s="8"/>
      <c r="F822" s="8"/>
      <c r="G822" s="8"/>
      <c r="H822" s="9"/>
      <c r="I822" s="9"/>
      <c r="J822" s="9"/>
      <c r="K822" s="9"/>
      <c r="L822" s="9"/>
      <c r="M822" s="8"/>
      <c r="N822" s="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8"/>
      <c r="AK822" s="10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8"/>
      <c r="BE822" s="10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8"/>
      <c r="CB822" s="8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</row>
    <row r="823" ht="15.75" customHeight="1">
      <c r="A823" s="8"/>
      <c r="B823" s="9"/>
      <c r="C823" s="9"/>
      <c r="D823" s="8"/>
      <c r="E823" s="8"/>
      <c r="F823" s="8"/>
      <c r="G823" s="8"/>
      <c r="H823" s="9"/>
      <c r="I823" s="9"/>
      <c r="J823" s="9"/>
      <c r="K823" s="9"/>
      <c r="L823" s="9"/>
      <c r="M823" s="8"/>
      <c r="N823" s="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8"/>
      <c r="AK823" s="10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8"/>
      <c r="BE823" s="10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8"/>
      <c r="CB823" s="8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</row>
    <row r="824" ht="15.75" customHeight="1">
      <c r="A824" s="8"/>
      <c r="B824" s="9"/>
      <c r="C824" s="9"/>
      <c r="D824" s="8"/>
      <c r="E824" s="8"/>
      <c r="F824" s="8"/>
      <c r="G824" s="8"/>
      <c r="H824" s="9"/>
      <c r="I824" s="9"/>
      <c r="J824" s="9"/>
      <c r="K824" s="9"/>
      <c r="L824" s="9"/>
      <c r="M824" s="8"/>
      <c r="N824" s="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8"/>
      <c r="AK824" s="10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8"/>
      <c r="BE824" s="10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8"/>
      <c r="CB824" s="8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</row>
    <row r="825" ht="15.75" customHeight="1">
      <c r="A825" s="8"/>
      <c r="B825" s="9"/>
      <c r="C825" s="9"/>
      <c r="D825" s="8"/>
      <c r="E825" s="8"/>
      <c r="F825" s="8"/>
      <c r="G825" s="8"/>
      <c r="H825" s="9"/>
      <c r="I825" s="9"/>
      <c r="J825" s="9"/>
      <c r="K825" s="9"/>
      <c r="L825" s="9"/>
      <c r="M825" s="8"/>
      <c r="N825" s="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8"/>
      <c r="AK825" s="10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8"/>
      <c r="BE825" s="10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8"/>
      <c r="CB825" s="8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</row>
    <row r="826" ht="15.75" customHeight="1">
      <c r="A826" s="8"/>
      <c r="B826" s="9"/>
      <c r="C826" s="9"/>
      <c r="D826" s="8"/>
      <c r="E826" s="8"/>
      <c r="F826" s="8"/>
      <c r="G826" s="8"/>
      <c r="H826" s="9"/>
      <c r="I826" s="9"/>
      <c r="J826" s="9"/>
      <c r="K826" s="9"/>
      <c r="L826" s="9"/>
      <c r="M826" s="8"/>
      <c r="N826" s="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8"/>
      <c r="AK826" s="10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8"/>
      <c r="BE826" s="10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8"/>
      <c r="CB826" s="8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</row>
    <row r="827" ht="15.75" customHeight="1">
      <c r="A827" s="8"/>
      <c r="B827" s="9"/>
      <c r="C827" s="9"/>
      <c r="D827" s="8"/>
      <c r="E827" s="8"/>
      <c r="F827" s="8"/>
      <c r="G827" s="8"/>
      <c r="H827" s="9"/>
      <c r="I827" s="9"/>
      <c r="J827" s="9"/>
      <c r="K827" s="9"/>
      <c r="L827" s="9"/>
      <c r="M827" s="8"/>
      <c r="N827" s="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8"/>
      <c r="AK827" s="10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8"/>
      <c r="BE827" s="10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8"/>
      <c r="CB827" s="8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</row>
    <row r="828" ht="15.75" customHeight="1">
      <c r="A828" s="8"/>
      <c r="B828" s="9"/>
      <c r="C828" s="9"/>
      <c r="D828" s="8"/>
      <c r="E828" s="8"/>
      <c r="F828" s="8"/>
      <c r="G828" s="8"/>
      <c r="H828" s="9"/>
      <c r="I828" s="9"/>
      <c r="J828" s="9"/>
      <c r="K828" s="9"/>
      <c r="L828" s="9"/>
      <c r="M828" s="8"/>
      <c r="N828" s="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8"/>
      <c r="AK828" s="10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8"/>
      <c r="BE828" s="10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8"/>
      <c r="CB828" s="8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</row>
    <row r="829" ht="15.75" customHeight="1">
      <c r="A829" s="8"/>
      <c r="B829" s="9"/>
      <c r="C829" s="9"/>
      <c r="D829" s="8"/>
      <c r="E829" s="8"/>
      <c r="F829" s="8"/>
      <c r="G829" s="8"/>
      <c r="H829" s="9"/>
      <c r="I829" s="9"/>
      <c r="J829" s="9"/>
      <c r="K829" s="9"/>
      <c r="L829" s="9"/>
      <c r="M829" s="8"/>
      <c r="N829" s="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8"/>
      <c r="AK829" s="10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8"/>
      <c r="BE829" s="10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8"/>
      <c r="CB829" s="8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</row>
    <row r="830" ht="15.75" customHeight="1">
      <c r="A830" s="8"/>
      <c r="B830" s="9"/>
      <c r="C830" s="9"/>
      <c r="D830" s="8"/>
      <c r="E830" s="8"/>
      <c r="F830" s="8"/>
      <c r="G830" s="8"/>
      <c r="H830" s="9"/>
      <c r="I830" s="9"/>
      <c r="J830" s="9"/>
      <c r="K830" s="9"/>
      <c r="L830" s="9"/>
      <c r="M830" s="8"/>
      <c r="N830" s="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8"/>
      <c r="AK830" s="10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8"/>
      <c r="BE830" s="10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8"/>
      <c r="CB830" s="8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</row>
    <row r="831" ht="15.75" customHeight="1">
      <c r="A831" s="8"/>
      <c r="B831" s="9"/>
      <c r="C831" s="9"/>
      <c r="D831" s="8"/>
      <c r="E831" s="8"/>
      <c r="F831" s="8"/>
      <c r="G831" s="8"/>
      <c r="H831" s="9"/>
      <c r="I831" s="9"/>
      <c r="J831" s="9"/>
      <c r="K831" s="9"/>
      <c r="L831" s="9"/>
      <c r="M831" s="8"/>
      <c r="N831" s="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8"/>
      <c r="AK831" s="10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8"/>
      <c r="BE831" s="10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8"/>
      <c r="CB831" s="8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</row>
    <row r="832" ht="15.75" customHeight="1">
      <c r="A832" s="8"/>
      <c r="B832" s="9"/>
      <c r="C832" s="9"/>
      <c r="D832" s="8"/>
      <c r="E832" s="8"/>
      <c r="F832" s="8"/>
      <c r="G832" s="8"/>
      <c r="H832" s="9"/>
      <c r="I832" s="9"/>
      <c r="J832" s="9"/>
      <c r="K832" s="9"/>
      <c r="L832" s="9"/>
      <c r="M832" s="8"/>
      <c r="N832" s="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8"/>
      <c r="AK832" s="10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8"/>
      <c r="BE832" s="10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8"/>
      <c r="CB832" s="8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</row>
    <row r="833" ht="15.75" customHeight="1">
      <c r="A833" s="8"/>
      <c r="B833" s="9"/>
      <c r="C833" s="9"/>
      <c r="D833" s="8"/>
      <c r="E833" s="8"/>
      <c r="F833" s="8"/>
      <c r="G833" s="8"/>
      <c r="H833" s="9"/>
      <c r="I833" s="9"/>
      <c r="J833" s="9"/>
      <c r="K833" s="9"/>
      <c r="L833" s="9"/>
      <c r="M833" s="8"/>
      <c r="N833" s="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8"/>
      <c r="AK833" s="10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8"/>
      <c r="BE833" s="10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8"/>
      <c r="CB833" s="8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</row>
    <row r="834" ht="15.75" customHeight="1">
      <c r="A834" s="8"/>
      <c r="B834" s="9"/>
      <c r="C834" s="9"/>
      <c r="D834" s="8"/>
      <c r="E834" s="8"/>
      <c r="F834" s="8"/>
      <c r="G834" s="8"/>
      <c r="H834" s="9"/>
      <c r="I834" s="9"/>
      <c r="J834" s="9"/>
      <c r="K834" s="9"/>
      <c r="L834" s="9"/>
      <c r="M834" s="8"/>
      <c r="N834" s="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8"/>
      <c r="AK834" s="10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8"/>
      <c r="BE834" s="10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8"/>
      <c r="CB834" s="8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</row>
    <row r="835" ht="15.75" customHeight="1">
      <c r="A835" s="8"/>
      <c r="B835" s="9"/>
      <c r="C835" s="9"/>
      <c r="D835" s="8"/>
      <c r="E835" s="8"/>
      <c r="F835" s="8"/>
      <c r="G835" s="8"/>
      <c r="H835" s="9"/>
      <c r="I835" s="9"/>
      <c r="J835" s="9"/>
      <c r="K835" s="9"/>
      <c r="L835" s="9"/>
      <c r="M835" s="8"/>
      <c r="N835" s="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8"/>
      <c r="AK835" s="10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8"/>
      <c r="BE835" s="10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8"/>
      <c r="CB835" s="8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</row>
    <row r="836" ht="15.75" customHeight="1">
      <c r="A836" s="8"/>
      <c r="B836" s="9"/>
      <c r="C836" s="9"/>
      <c r="D836" s="8"/>
      <c r="E836" s="8"/>
      <c r="F836" s="8"/>
      <c r="G836" s="8"/>
      <c r="H836" s="9"/>
      <c r="I836" s="9"/>
      <c r="J836" s="9"/>
      <c r="K836" s="9"/>
      <c r="L836" s="9"/>
      <c r="M836" s="8"/>
      <c r="N836" s="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8"/>
      <c r="AK836" s="10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8"/>
      <c r="BE836" s="10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8"/>
      <c r="CB836" s="8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</row>
    <row r="837" ht="15.75" customHeight="1">
      <c r="A837" s="8"/>
      <c r="B837" s="9"/>
      <c r="C837" s="9"/>
      <c r="D837" s="8"/>
      <c r="E837" s="8"/>
      <c r="F837" s="8"/>
      <c r="G837" s="8"/>
      <c r="H837" s="9"/>
      <c r="I837" s="9"/>
      <c r="J837" s="9"/>
      <c r="K837" s="9"/>
      <c r="L837" s="9"/>
      <c r="M837" s="8"/>
      <c r="N837" s="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8"/>
      <c r="AK837" s="10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8"/>
      <c r="BE837" s="10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8"/>
      <c r="CB837" s="8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</row>
    <row r="838" ht="15.75" customHeight="1">
      <c r="A838" s="8"/>
      <c r="B838" s="9"/>
      <c r="C838" s="9"/>
      <c r="D838" s="8"/>
      <c r="E838" s="8"/>
      <c r="F838" s="8"/>
      <c r="G838" s="8"/>
      <c r="H838" s="9"/>
      <c r="I838" s="9"/>
      <c r="J838" s="9"/>
      <c r="K838" s="9"/>
      <c r="L838" s="9"/>
      <c r="M838" s="8"/>
      <c r="N838" s="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8"/>
      <c r="AK838" s="10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8"/>
      <c r="BE838" s="10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8"/>
      <c r="CB838" s="8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</row>
    <row r="839" ht="15.75" customHeight="1">
      <c r="A839" s="8"/>
      <c r="B839" s="9"/>
      <c r="C839" s="9"/>
      <c r="D839" s="8"/>
      <c r="E839" s="8"/>
      <c r="F839" s="8"/>
      <c r="G839" s="8"/>
      <c r="H839" s="9"/>
      <c r="I839" s="9"/>
      <c r="J839" s="9"/>
      <c r="K839" s="9"/>
      <c r="L839" s="9"/>
      <c r="M839" s="8"/>
      <c r="N839" s="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8"/>
      <c r="AK839" s="10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8"/>
      <c r="BE839" s="10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8"/>
      <c r="CB839" s="8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</row>
    <row r="840" ht="15.75" customHeight="1">
      <c r="A840" s="8"/>
      <c r="B840" s="9"/>
      <c r="C840" s="9"/>
      <c r="D840" s="8"/>
      <c r="E840" s="8"/>
      <c r="F840" s="8"/>
      <c r="G840" s="8"/>
      <c r="H840" s="9"/>
      <c r="I840" s="9"/>
      <c r="J840" s="9"/>
      <c r="K840" s="9"/>
      <c r="L840" s="9"/>
      <c r="M840" s="8"/>
      <c r="N840" s="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8"/>
      <c r="AK840" s="10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8"/>
      <c r="BE840" s="10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8"/>
      <c r="CB840" s="8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</row>
    <row r="841" ht="15.75" customHeight="1">
      <c r="A841" s="8"/>
      <c r="B841" s="9"/>
      <c r="C841" s="9"/>
      <c r="D841" s="8"/>
      <c r="E841" s="8"/>
      <c r="F841" s="8"/>
      <c r="G841" s="8"/>
      <c r="H841" s="9"/>
      <c r="I841" s="9"/>
      <c r="J841" s="9"/>
      <c r="K841" s="9"/>
      <c r="L841" s="9"/>
      <c r="M841" s="8"/>
      <c r="N841" s="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8"/>
      <c r="AK841" s="10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8"/>
      <c r="BE841" s="10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8"/>
      <c r="CB841" s="8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</row>
    <row r="842" ht="15.75" customHeight="1">
      <c r="A842" s="8"/>
      <c r="B842" s="9"/>
      <c r="C842" s="9"/>
      <c r="D842" s="8"/>
      <c r="E842" s="8"/>
      <c r="F842" s="8"/>
      <c r="G842" s="8"/>
      <c r="H842" s="9"/>
      <c r="I842" s="9"/>
      <c r="J842" s="9"/>
      <c r="K842" s="9"/>
      <c r="L842" s="9"/>
      <c r="M842" s="8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8"/>
      <c r="AK842" s="10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8"/>
      <c r="BE842" s="10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8"/>
      <c r="CB842" s="8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</row>
    <row r="843" ht="15.75" customHeight="1">
      <c r="A843" s="8"/>
      <c r="B843" s="9"/>
      <c r="C843" s="9"/>
      <c r="D843" s="8"/>
      <c r="E843" s="8"/>
      <c r="F843" s="8"/>
      <c r="G843" s="8"/>
      <c r="H843" s="9"/>
      <c r="I843" s="9"/>
      <c r="J843" s="9"/>
      <c r="K843" s="9"/>
      <c r="L843" s="9"/>
      <c r="M843" s="8"/>
      <c r="N843" s="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8"/>
      <c r="AK843" s="10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8"/>
      <c r="BE843" s="10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8"/>
      <c r="CB843" s="8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</row>
    <row r="844" ht="15.75" customHeight="1">
      <c r="A844" s="8"/>
      <c r="B844" s="9"/>
      <c r="C844" s="9"/>
      <c r="D844" s="8"/>
      <c r="E844" s="8"/>
      <c r="F844" s="8"/>
      <c r="G844" s="8"/>
      <c r="H844" s="9"/>
      <c r="I844" s="9"/>
      <c r="J844" s="9"/>
      <c r="K844" s="9"/>
      <c r="L844" s="9"/>
      <c r="M844" s="8"/>
      <c r="N844" s="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8"/>
      <c r="AK844" s="10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8"/>
      <c r="BE844" s="10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8"/>
      <c r="CB844" s="8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</row>
    <row r="845" ht="15.75" customHeight="1">
      <c r="A845" s="8"/>
      <c r="B845" s="9"/>
      <c r="C845" s="9"/>
      <c r="D845" s="8"/>
      <c r="E845" s="8"/>
      <c r="F845" s="8"/>
      <c r="G845" s="8"/>
      <c r="H845" s="9"/>
      <c r="I845" s="9"/>
      <c r="J845" s="9"/>
      <c r="K845" s="9"/>
      <c r="L845" s="9"/>
      <c r="M845" s="8"/>
      <c r="N845" s="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8"/>
      <c r="AK845" s="10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8"/>
      <c r="BE845" s="10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8"/>
      <c r="CB845" s="8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</row>
    <row r="846" ht="15.75" customHeight="1">
      <c r="A846" s="8"/>
      <c r="B846" s="9"/>
      <c r="C846" s="9"/>
      <c r="D846" s="8"/>
      <c r="E846" s="8"/>
      <c r="F846" s="8"/>
      <c r="G846" s="8"/>
      <c r="H846" s="9"/>
      <c r="I846" s="9"/>
      <c r="J846" s="9"/>
      <c r="K846" s="9"/>
      <c r="L846" s="9"/>
      <c r="M846" s="8"/>
      <c r="N846" s="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8"/>
      <c r="AK846" s="10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8"/>
      <c r="BE846" s="10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8"/>
      <c r="CB846" s="8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</row>
    <row r="847" ht="15.75" customHeight="1">
      <c r="A847" s="8"/>
      <c r="B847" s="9"/>
      <c r="C847" s="9"/>
      <c r="D847" s="8"/>
      <c r="E847" s="8"/>
      <c r="F847" s="8"/>
      <c r="G847" s="8"/>
      <c r="H847" s="9"/>
      <c r="I847" s="9"/>
      <c r="J847" s="9"/>
      <c r="K847" s="9"/>
      <c r="L847" s="9"/>
      <c r="M847" s="8"/>
      <c r="N847" s="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8"/>
      <c r="AK847" s="10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8"/>
      <c r="BE847" s="10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8"/>
      <c r="CB847" s="8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</row>
    <row r="848" ht="15.75" customHeight="1">
      <c r="A848" s="8"/>
      <c r="B848" s="9"/>
      <c r="C848" s="9"/>
      <c r="D848" s="8"/>
      <c r="E848" s="8"/>
      <c r="F848" s="8"/>
      <c r="G848" s="8"/>
      <c r="H848" s="9"/>
      <c r="I848" s="9"/>
      <c r="J848" s="9"/>
      <c r="K848" s="9"/>
      <c r="L848" s="9"/>
      <c r="M848" s="8"/>
      <c r="N848" s="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8"/>
      <c r="AK848" s="10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8"/>
      <c r="BE848" s="10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8"/>
      <c r="CB848" s="8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</row>
    <row r="849" ht="15.75" customHeight="1">
      <c r="A849" s="8"/>
      <c r="B849" s="9"/>
      <c r="C849" s="9"/>
      <c r="D849" s="8"/>
      <c r="E849" s="8"/>
      <c r="F849" s="8"/>
      <c r="G849" s="8"/>
      <c r="H849" s="9"/>
      <c r="I849" s="9"/>
      <c r="J849" s="9"/>
      <c r="K849" s="9"/>
      <c r="L849" s="9"/>
      <c r="M849" s="8"/>
      <c r="N849" s="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8"/>
      <c r="AK849" s="10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8"/>
      <c r="BE849" s="10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8"/>
      <c r="CB849" s="8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</row>
    <row r="850" ht="15.75" customHeight="1">
      <c r="A850" s="8"/>
      <c r="B850" s="9"/>
      <c r="C850" s="9"/>
      <c r="D850" s="8"/>
      <c r="E850" s="8"/>
      <c r="F850" s="8"/>
      <c r="G850" s="8"/>
      <c r="H850" s="9"/>
      <c r="I850" s="9"/>
      <c r="J850" s="9"/>
      <c r="K850" s="9"/>
      <c r="L850" s="9"/>
      <c r="M850" s="8"/>
      <c r="N850" s="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8"/>
      <c r="AK850" s="10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8"/>
      <c r="BE850" s="10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8"/>
      <c r="CB850" s="8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</row>
    <row r="851" ht="15.75" customHeight="1">
      <c r="A851" s="8"/>
      <c r="B851" s="9"/>
      <c r="C851" s="9"/>
      <c r="D851" s="8"/>
      <c r="E851" s="8"/>
      <c r="F851" s="8"/>
      <c r="G851" s="8"/>
      <c r="H851" s="9"/>
      <c r="I851" s="9"/>
      <c r="J851" s="9"/>
      <c r="K851" s="9"/>
      <c r="L851" s="9"/>
      <c r="M851" s="8"/>
      <c r="N851" s="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8"/>
      <c r="AK851" s="10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8"/>
      <c r="BE851" s="10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8"/>
      <c r="CB851" s="8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</row>
    <row r="852" ht="15.75" customHeight="1">
      <c r="A852" s="8"/>
      <c r="B852" s="9"/>
      <c r="C852" s="9"/>
      <c r="D852" s="8"/>
      <c r="E852" s="8"/>
      <c r="F852" s="8"/>
      <c r="G852" s="8"/>
      <c r="H852" s="9"/>
      <c r="I852" s="9"/>
      <c r="J852" s="9"/>
      <c r="K852" s="9"/>
      <c r="L852" s="9"/>
      <c r="M852" s="8"/>
      <c r="N852" s="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8"/>
      <c r="AK852" s="10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8"/>
      <c r="BE852" s="10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8"/>
      <c r="CB852" s="8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</row>
    <row r="853" ht="15.75" customHeight="1">
      <c r="A853" s="8"/>
      <c r="B853" s="9"/>
      <c r="C853" s="9"/>
      <c r="D853" s="8"/>
      <c r="E853" s="8"/>
      <c r="F853" s="8"/>
      <c r="G853" s="8"/>
      <c r="H853" s="9"/>
      <c r="I853" s="9"/>
      <c r="J853" s="9"/>
      <c r="K853" s="9"/>
      <c r="L853" s="9"/>
      <c r="M853" s="8"/>
      <c r="N853" s="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8"/>
      <c r="AK853" s="10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8"/>
      <c r="BE853" s="10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8"/>
      <c r="CB853" s="8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</row>
    <row r="854" ht="15.75" customHeight="1">
      <c r="A854" s="8"/>
      <c r="B854" s="9"/>
      <c r="C854" s="9"/>
      <c r="D854" s="8"/>
      <c r="E854" s="8"/>
      <c r="F854" s="8"/>
      <c r="G854" s="8"/>
      <c r="H854" s="9"/>
      <c r="I854" s="9"/>
      <c r="J854" s="9"/>
      <c r="K854" s="9"/>
      <c r="L854" s="9"/>
      <c r="M854" s="8"/>
      <c r="N854" s="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8"/>
      <c r="AK854" s="10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8"/>
      <c r="BE854" s="10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8"/>
      <c r="CB854" s="8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</row>
    <row r="855" ht="15.75" customHeight="1">
      <c r="A855" s="8"/>
      <c r="B855" s="9"/>
      <c r="C855" s="9"/>
      <c r="D855" s="8"/>
      <c r="E855" s="8"/>
      <c r="F855" s="8"/>
      <c r="G855" s="8"/>
      <c r="H855" s="9"/>
      <c r="I855" s="9"/>
      <c r="J855" s="9"/>
      <c r="K855" s="9"/>
      <c r="L855" s="9"/>
      <c r="M855" s="8"/>
      <c r="N855" s="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8"/>
      <c r="AK855" s="10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8"/>
      <c r="BE855" s="10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8"/>
      <c r="CB855" s="8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</row>
    <row r="856" ht="15.75" customHeight="1">
      <c r="A856" s="8"/>
      <c r="B856" s="9"/>
      <c r="C856" s="9"/>
      <c r="D856" s="8"/>
      <c r="E856" s="8"/>
      <c r="F856" s="8"/>
      <c r="G856" s="8"/>
      <c r="H856" s="9"/>
      <c r="I856" s="9"/>
      <c r="J856" s="9"/>
      <c r="K856" s="9"/>
      <c r="L856" s="9"/>
      <c r="M856" s="8"/>
      <c r="N856" s="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8"/>
      <c r="AK856" s="10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8"/>
      <c r="BE856" s="10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8"/>
      <c r="CB856" s="8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</row>
    <row r="857" ht="15.75" customHeight="1">
      <c r="A857" s="8"/>
      <c r="B857" s="9"/>
      <c r="C857" s="9"/>
      <c r="D857" s="8"/>
      <c r="E857" s="8"/>
      <c r="F857" s="8"/>
      <c r="G857" s="8"/>
      <c r="H857" s="9"/>
      <c r="I857" s="9"/>
      <c r="J857" s="9"/>
      <c r="K857" s="9"/>
      <c r="L857" s="9"/>
      <c r="M857" s="8"/>
      <c r="N857" s="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8"/>
      <c r="AK857" s="10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8"/>
      <c r="BE857" s="10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8"/>
      <c r="CB857" s="8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</row>
    <row r="858" ht="15.75" customHeight="1">
      <c r="A858" s="8"/>
      <c r="B858" s="9"/>
      <c r="C858" s="9"/>
      <c r="D858" s="8"/>
      <c r="E858" s="8"/>
      <c r="F858" s="8"/>
      <c r="G858" s="8"/>
      <c r="H858" s="9"/>
      <c r="I858" s="9"/>
      <c r="J858" s="9"/>
      <c r="K858" s="9"/>
      <c r="L858" s="9"/>
      <c r="M858" s="8"/>
      <c r="N858" s="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8"/>
      <c r="AK858" s="10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8"/>
      <c r="BE858" s="10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8"/>
      <c r="CB858" s="8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</row>
    <row r="859" ht="15.75" customHeight="1">
      <c r="A859" s="8"/>
      <c r="B859" s="9"/>
      <c r="C859" s="9"/>
      <c r="D859" s="8"/>
      <c r="E859" s="8"/>
      <c r="F859" s="8"/>
      <c r="G859" s="8"/>
      <c r="H859" s="9"/>
      <c r="I859" s="9"/>
      <c r="J859" s="9"/>
      <c r="K859" s="9"/>
      <c r="L859" s="9"/>
      <c r="M859" s="8"/>
      <c r="N859" s="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8"/>
      <c r="AK859" s="10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8"/>
      <c r="BE859" s="10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8"/>
      <c r="CB859" s="8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</row>
    <row r="860" ht="15.75" customHeight="1">
      <c r="A860" s="8"/>
      <c r="B860" s="9"/>
      <c r="C860" s="9"/>
      <c r="D860" s="8"/>
      <c r="E860" s="8"/>
      <c r="F860" s="8"/>
      <c r="G860" s="8"/>
      <c r="H860" s="9"/>
      <c r="I860" s="9"/>
      <c r="J860" s="9"/>
      <c r="K860" s="9"/>
      <c r="L860" s="9"/>
      <c r="M860" s="8"/>
      <c r="N860" s="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8"/>
      <c r="AK860" s="10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8"/>
      <c r="BE860" s="10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8"/>
      <c r="CB860" s="8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</row>
    <row r="861" ht="15.75" customHeight="1">
      <c r="A861" s="8"/>
      <c r="B861" s="9"/>
      <c r="C861" s="9"/>
      <c r="D861" s="8"/>
      <c r="E861" s="8"/>
      <c r="F861" s="8"/>
      <c r="G861" s="8"/>
      <c r="H861" s="9"/>
      <c r="I861" s="9"/>
      <c r="J861" s="9"/>
      <c r="K861" s="9"/>
      <c r="L861" s="9"/>
      <c r="M861" s="8"/>
      <c r="N861" s="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8"/>
      <c r="AK861" s="10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8"/>
      <c r="BE861" s="10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8"/>
      <c r="CB861" s="8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</row>
    <row r="862" ht="15.75" customHeight="1">
      <c r="A862" s="8"/>
      <c r="B862" s="9"/>
      <c r="C862" s="9"/>
      <c r="D862" s="8"/>
      <c r="E862" s="8"/>
      <c r="F862" s="8"/>
      <c r="G862" s="8"/>
      <c r="H862" s="9"/>
      <c r="I862" s="9"/>
      <c r="J862" s="9"/>
      <c r="K862" s="9"/>
      <c r="L862" s="9"/>
      <c r="M862" s="8"/>
      <c r="N862" s="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8"/>
      <c r="AK862" s="10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8"/>
      <c r="BE862" s="10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8"/>
      <c r="CB862" s="8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</row>
    <row r="863" ht="15.75" customHeight="1">
      <c r="A863" s="8"/>
      <c r="B863" s="9"/>
      <c r="C863" s="9"/>
      <c r="D863" s="8"/>
      <c r="E863" s="8"/>
      <c r="F863" s="8"/>
      <c r="G863" s="8"/>
      <c r="H863" s="9"/>
      <c r="I863" s="9"/>
      <c r="J863" s="9"/>
      <c r="K863" s="9"/>
      <c r="L863" s="9"/>
      <c r="M863" s="8"/>
      <c r="N863" s="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8"/>
      <c r="AK863" s="10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8"/>
      <c r="BE863" s="10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8"/>
      <c r="CB863" s="8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</row>
    <row r="864" ht="15.75" customHeight="1">
      <c r="A864" s="8"/>
      <c r="B864" s="9"/>
      <c r="C864" s="9"/>
      <c r="D864" s="8"/>
      <c r="E864" s="8"/>
      <c r="F864" s="8"/>
      <c r="G864" s="8"/>
      <c r="H864" s="9"/>
      <c r="I864" s="9"/>
      <c r="J864" s="9"/>
      <c r="K864" s="9"/>
      <c r="L864" s="9"/>
      <c r="M864" s="8"/>
      <c r="N864" s="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8"/>
      <c r="AK864" s="10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8"/>
      <c r="BE864" s="10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8"/>
      <c r="CB864" s="8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</row>
    <row r="865" ht="15.75" customHeight="1">
      <c r="A865" s="8"/>
      <c r="B865" s="9"/>
      <c r="C865" s="9"/>
      <c r="D865" s="8"/>
      <c r="E865" s="8"/>
      <c r="F865" s="8"/>
      <c r="G865" s="8"/>
      <c r="H865" s="9"/>
      <c r="I865" s="9"/>
      <c r="J865" s="9"/>
      <c r="K865" s="9"/>
      <c r="L865" s="9"/>
      <c r="M865" s="8"/>
      <c r="N865" s="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8"/>
      <c r="AK865" s="10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8"/>
      <c r="BE865" s="10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8"/>
      <c r="CB865" s="8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</row>
    <row r="866" ht="15.75" customHeight="1">
      <c r="A866" s="8"/>
      <c r="B866" s="9"/>
      <c r="C866" s="9"/>
      <c r="D866" s="8"/>
      <c r="E866" s="8"/>
      <c r="F866" s="8"/>
      <c r="G866" s="8"/>
      <c r="H866" s="9"/>
      <c r="I866" s="9"/>
      <c r="J866" s="9"/>
      <c r="K866" s="9"/>
      <c r="L866" s="9"/>
      <c r="M866" s="8"/>
      <c r="N866" s="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8"/>
      <c r="AK866" s="10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8"/>
      <c r="BE866" s="10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8"/>
      <c r="CB866" s="8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</row>
    <row r="867" ht="15.75" customHeight="1">
      <c r="A867" s="8"/>
      <c r="B867" s="9"/>
      <c r="C867" s="9"/>
      <c r="D867" s="8"/>
      <c r="E867" s="8"/>
      <c r="F867" s="8"/>
      <c r="G867" s="8"/>
      <c r="H867" s="9"/>
      <c r="I867" s="9"/>
      <c r="J867" s="9"/>
      <c r="K867" s="9"/>
      <c r="L867" s="9"/>
      <c r="M867" s="8"/>
      <c r="N867" s="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8"/>
      <c r="AK867" s="10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8"/>
      <c r="BE867" s="10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8"/>
      <c r="CB867" s="8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</row>
    <row r="868" ht="15.75" customHeight="1">
      <c r="A868" s="8"/>
      <c r="B868" s="9"/>
      <c r="C868" s="9"/>
      <c r="D868" s="8"/>
      <c r="E868" s="8"/>
      <c r="F868" s="8"/>
      <c r="G868" s="8"/>
      <c r="H868" s="9"/>
      <c r="I868" s="9"/>
      <c r="J868" s="9"/>
      <c r="K868" s="9"/>
      <c r="L868" s="9"/>
      <c r="M868" s="8"/>
      <c r="N868" s="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8"/>
      <c r="AK868" s="10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8"/>
      <c r="BE868" s="10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8"/>
      <c r="CB868" s="8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</row>
    <row r="869" ht="15.75" customHeight="1">
      <c r="A869" s="8"/>
      <c r="B869" s="9"/>
      <c r="C869" s="9"/>
      <c r="D869" s="8"/>
      <c r="E869" s="8"/>
      <c r="F869" s="8"/>
      <c r="G869" s="8"/>
      <c r="H869" s="9"/>
      <c r="I869" s="9"/>
      <c r="J869" s="9"/>
      <c r="K869" s="9"/>
      <c r="L869" s="9"/>
      <c r="M869" s="8"/>
      <c r="N869" s="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8"/>
      <c r="AK869" s="10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8"/>
      <c r="BE869" s="10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8"/>
      <c r="CB869" s="8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</row>
    <row r="870" ht="15.75" customHeight="1">
      <c r="A870" s="8"/>
      <c r="B870" s="9"/>
      <c r="C870" s="9"/>
      <c r="D870" s="8"/>
      <c r="E870" s="8"/>
      <c r="F870" s="8"/>
      <c r="G870" s="8"/>
      <c r="H870" s="9"/>
      <c r="I870" s="9"/>
      <c r="J870" s="9"/>
      <c r="K870" s="9"/>
      <c r="L870" s="9"/>
      <c r="M870" s="8"/>
      <c r="N870" s="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8"/>
      <c r="AK870" s="10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8"/>
      <c r="BE870" s="10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8"/>
      <c r="CB870" s="8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</row>
    <row r="871" ht="15.75" customHeight="1">
      <c r="A871" s="8"/>
      <c r="B871" s="9"/>
      <c r="C871" s="9"/>
      <c r="D871" s="8"/>
      <c r="E871" s="8"/>
      <c r="F871" s="8"/>
      <c r="G871" s="8"/>
      <c r="H871" s="9"/>
      <c r="I871" s="9"/>
      <c r="J871" s="9"/>
      <c r="K871" s="9"/>
      <c r="L871" s="9"/>
      <c r="M871" s="8"/>
      <c r="N871" s="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8"/>
      <c r="AK871" s="10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8"/>
      <c r="BE871" s="10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8"/>
      <c r="CB871" s="8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</row>
    <row r="872" ht="15.75" customHeight="1">
      <c r="A872" s="8"/>
      <c r="B872" s="9"/>
      <c r="C872" s="9"/>
      <c r="D872" s="8"/>
      <c r="E872" s="8"/>
      <c r="F872" s="8"/>
      <c r="G872" s="8"/>
      <c r="H872" s="9"/>
      <c r="I872" s="9"/>
      <c r="J872" s="9"/>
      <c r="K872" s="9"/>
      <c r="L872" s="9"/>
      <c r="M872" s="8"/>
      <c r="N872" s="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8"/>
      <c r="AK872" s="10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8"/>
      <c r="BE872" s="10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8"/>
      <c r="CB872" s="8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</row>
    <row r="873" ht="15.75" customHeight="1">
      <c r="A873" s="8"/>
      <c r="B873" s="9"/>
      <c r="C873" s="9"/>
      <c r="D873" s="8"/>
      <c r="E873" s="8"/>
      <c r="F873" s="8"/>
      <c r="G873" s="8"/>
      <c r="H873" s="9"/>
      <c r="I873" s="9"/>
      <c r="J873" s="9"/>
      <c r="K873" s="9"/>
      <c r="L873" s="9"/>
      <c r="M873" s="8"/>
      <c r="N873" s="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8"/>
      <c r="AK873" s="10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8"/>
      <c r="BE873" s="10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8"/>
      <c r="CB873" s="8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</row>
    <row r="874" ht="15.75" customHeight="1">
      <c r="A874" s="8"/>
      <c r="B874" s="9"/>
      <c r="C874" s="9"/>
      <c r="D874" s="8"/>
      <c r="E874" s="8"/>
      <c r="F874" s="8"/>
      <c r="G874" s="8"/>
      <c r="H874" s="9"/>
      <c r="I874" s="9"/>
      <c r="J874" s="9"/>
      <c r="K874" s="9"/>
      <c r="L874" s="9"/>
      <c r="M874" s="8"/>
      <c r="N874" s="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8"/>
      <c r="AK874" s="10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8"/>
      <c r="BE874" s="10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8"/>
      <c r="CB874" s="8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1:B51"/>
    <mergeCell ref="A285:B285"/>
    <mergeCell ref="A286:B286"/>
    <mergeCell ref="A287:B287"/>
    <mergeCell ref="C290:F290"/>
    <mergeCell ref="C580:F580"/>
    <mergeCell ref="C581:F581"/>
    <mergeCell ref="C582:F582"/>
    <mergeCell ref="C583:F583"/>
    <mergeCell ref="C584:F584"/>
    <mergeCell ref="C585:F585"/>
    <mergeCell ref="C5:F5"/>
    <mergeCell ref="C6:F6"/>
    <mergeCell ref="C285:F285"/>
    <mergeCell ref="C286:F286"/>
    <mergeCell ref="C287:F287"/>
    <mergeCell ref="C288:F288"/>
    <mergeCell ref="C289:F289"/>
    <mergeCell ref="A583:B583"/>
    <mergeCell ref="A584:B584"/>
    <mergeCell ref="A585:B585"/>
    <mergeCell ref="A626:B626"/>
    <mergeCell ref="A288:B288"/>
    <mergeCell ref="A289:B289"/>
    <mergeCell ref="A290:B290"/>
    <mergeCell ref="A331:B331"/>
    <mergeCell ref="A580:B580"/>
    <mergeCell ref="A581:B581"/>
    <mergeCell ref="A582:B582"/>
  </mergeCells>
  <conditionalFormatting sqref="H9:CN9 H51:N51 AJ51:CL51 H293:CL293 H331:M331 AJ331:CL331 H588:CL588 H626:M626 AJ626:CL626">
    <cfRule type="cellIs" dxfId="0" priority="1" operator="lessThan">
      <formula>1</formula>
    </cfRule>
  </conditionalFormatting>
  <conditionalFormatting sqref="H9:CN9 M51:N51">
    <cfRule type="cellIs" dxfId="0" priority="2" operator="lessThan">
      <formula>1</formula>
    </cfRule>
  </conditionalFormatting>
  <hyperlinks>
    <hyperlink r:id="rId1" ref="A9"/>
    <hyperlink r:id="rId2" ref="A293"/>
    <hyperlink r:id="rId3" ref="A588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8.43"/>
    <col customWidth="1" min="3" max="3" width="30.14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6" width="3.71"/>
    <col customWidth="1" min="57" max="57" width="4.0"/>
    <col customWidth="1" min="58" max="58" width="5.71"/>
    <col customWidth="1" min="59" max="67" width="3.71"/>
    <col customWidth="1" min="68" max="68" width="3.29"/>
    <col customWidth="1" min="69" max="79" width="3.71"/>
    <col customWidth="1" min="80" max="80" width="4.0"/>
    <col customWidth="1" min="81" max="81" width="5.57"/>
    <col customWidth="1" min="82" max="91" width="3.71"/>
    <col customWidth="1" min="92" max="92" width="5.29"/>
    <col customWidth="1" min="93" max="93" width="6.29"/>
  </cols>
  <sheetData>
    <row r="1">
      <c r="A1" s="1" t="s">
        <v>450</v>
      </c>
      <c r="B1" s="2"/>
      <c r="C1" s="3"/>
      <c r="D1" s="4"/>
      <c r="E1" s="4"/>
      <c r="F1" s="6"/>
      <c r="G1" s="8"/>
      <c r="H1" s="9"/>
      <c r="I1" s="9"/>
      <c r="J1" s="9"/>
      <c r="K1" s="9"/>
      <c r="L1" s="9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8"/>
      <c r="BF1" s="10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8"/>
      <c r="CC1" s="8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</row>
    <row r="2">
      <c r="A2" s="12" t="s">
        <v>4</v>
      </c>
      <c r="B2" s="13"/>
      <c r="C2" s="14" t="s">
        <v>451</v>
      </c>
      <c r="D2" s="15"/>
      <c r="E2" s="15"/>
      <c r="F2" s="16"/>
      <c r="G2" s="8"/>
      <c r="H2" s="9"/>
      <c r="I2" s="9"/>
      <c r="J2" s="9"/>
      <c r="K2" s="9"/>
      <c r="L2" s="9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8"/>
      <c r="AK2" s="10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8"/>
      <c r="BF2" s="10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8"/>
      <c r="CC2" s="8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</row>
    <row r="3">
      <c r="A3" s="12" t="s">
        <v>6</v>
      </c>
      <c r="B3" s="13"/>
      <c r="C3" s="355" t="s">
        <v>452</v>
      </c>
      <c r="D3" s="15"/>
      <c r="E3" s="15"/>
      <c r="F3" s="16"/>
      <c r="G3" s="8"/>
      <c r="H3" s="9"/>
      <c r="I3" s="9"/>
      <c r="J3" s="9"/>
      <c r="K3" s="9"/>
      <c r="L3" s="9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8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8"/>
      <c r="BF3" s="10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8"/>
      <c r="CC3" s="8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</row>
    <row r="4">
      <c r="A4" s="12" t="s">
        <v>8</v>
      </c>
      <c r="B4" s="13"/>
      <c r="C4" s="19" t="s">
        <v>453</v>
      </c>
      <c r="D4" s="4"/>
      <c r="E4" s="4"/>
      <c r="F4" s="2"/>
      <c r="G4" s="8"/>
      <c r="H4" s="9"/>
      <c r="I4" s="9"/>
      <c r="J4" s="9"/>
      <c r="K4" s="9"/>
      <c r="L4" s="9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8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8"/>
      <c r="BF4" s="10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8"/>
      <c r="CC4" s="8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</row>
    <row r="5">
      <c r="A5" s="12" t="s">
        <v>10</v>
      </c>
      <c r="B5" s="13"/>
      <c r="C5" s="21">
        <v>46104.0</v>
      </c>
      <c r="D5" s="15"/>
      <c r="E5" s="15"/>
      <c r="F5" s="16"/>
      <c r="G5" s="22"/>
      <c r="H5" s="9"/>
      <c r="I5" s="9"/>
      <c r="J5" s="9"/>
      <c r="K5" s="9"/>
      <c r="L5" s="9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8"/>
      <c r="AK5" s="1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8"/>
      <c r="BF5" s="10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8"/>
      <c r="CC5" s="8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</row>
    <row r="6">
      <c r="A6" s="23" t="s">
        <v>11</v>
      </c>
      <c r="B6" s="24"/>
      <c r="C6" s="25"/>
      <c r="D6" s="26"/>
      <c r="E6" s="26"/>
      <c r="F6" s="27"/>
      <c r="G6" s="28"/>
      <c r="I6" s="9"/>
      <c r="J6" s="9"/>
      <c r="K6" s="9"/>
      <c r="L6" s="9"/>
      <c r="M6" s="8"/>
      <c r="N6" s="8"/>
      <c r="O6" s="9"/>
      <c r="P6" s="9"/>
      <c r="Q6" s="9"/>
      <c r="R6" s="9"/>
      <c r="S6" s="9"/>
      <c r="T6" s="9"/>
      <c r="U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8"/>
      <c r="AK6" s="10"/>
      <c r="AL6" s="9"/>
      <c r="AM6" s="9"/>
      <c r="AN6" s="9"/>
      <c r="AO6" s="9"/>
      <c r="AP6" s="9"/>
      <c r="AQ6" s="9"/>
      <c r="AR6" s="29"/>
      <c r="AS6" s="9"/>
      <c r="AT6" s="9"/>
      <c r="AU6" s="9"/>
      <c r="AV6" s="9"/>
      <c r="AW6" s="29"/>
      <c r="AX6" s="29"/>
      <c r="AY6" s="9"/>
      <c r="AZ6" s="9"/>
      <c r="BA6" s="9"/>
      <c r="BB6" s="9"/>
      <c r="BC6" s="9"/>
      <c r="BD6" s="9"/>
      <c r="BE6" s="8"/>
      <c r="BF6" s="10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8"/>
      <c r="CC6" s="8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</row>
    <row r="7">
      <c r="A7" s="22"/>
      <c r="B7" s="31"/>
      <c r="C7" s="32"/>
      <c r="D7" s="22"/>
      <c r="E7" s="22"/>
      <c r="F7" s="34"/>
      <c r="G7" s="28"/>
      <c r="H7" s="36">
        <v>1.0</v>
      </c>
      <c r="I7" s="37">
        <v>2.0</v>
      </c>
      <c r="J7" s="37">
        <v>3.0</v>
      </c>
      <c r="K7" s="38"/>
      <c r="L7" s="36">
        <v>4.0</v>
      </c>
      <c r="M7" s="39"/>
      <c r="N7" s="40"/>
      <c r="O7" s="41">
        <v>1.0</v>
      </c>
      <c r="P7" s="42">
        <v>2.0</v>
      </c>
      <c r="Q7" s="42">
        <v>3.0</v>
      </c>
      <c r="R7" s="41">
        <v>4.0</v>
      </c>
      <c r="S7" s="42">
        <v>5.0</v>
      </c>
      <c r="T7" s="42">
        <v>6.0</v>
      </c>
      <c r="U7" s="41">
        <v>7.0</v>
      </c>
      <c r="V7" s="42">
        <v>8.0</v>
      </c>
      <c r="W7" s="42">
        <v>9.0</v>
      </c>
      <c r="X7" s="41">
        <v>10.0</v>
      </c>
      <c r="Y7" s="42">
        <v>11.0</v>
      </c>
      <c r="Z7" s="42">
        <v>12.0</v>
      </c>
      <c r="AA7" s="41">
        <v>13.0</v>
      </c>
      <c r="AB7" s="42">
        <v>14.0</v>
      </c>
      <c r="AC7" s="42">
        <v>15.0</v>
      </c>
      <c r="AD7" s="41">
        <v>16.0</v>
      </c>
      <c r="AE7" s="42">
        <v>17.0</v>
      </c>
      <c r="AF7" s="42">
        <v>18.0</v>
      </c>
      <c r="AG7" s="41">
        <v>19.0</v>
      </c>
      <c r="AH7" s="42">
        <v>20.0</v>
      </c>
      <c r="AI7" s="42">
        <v>21.0</v>
      </c>
      <c r="AJ7" s="43"/>
      <c r="AK7" s="44"/>
      <c r="AL7" s="45">
        <v>1.0</v>
      </c>
      <c r="AM7" s="45">
        <v>2.0</v>
      </c>
      <c r="AN7" s="45">
        <v>3.0</v>
      </c>
      <c r="AO7" s="45">
        <v>4.0</v>
      </c>
      <c r="AP7" s="45">
        <v>5.0</v>
      </c>
      <c r="AQ7" s="45">
        <v>6.0</v>
      </c>
      <c r="AR7" s="45">
        <v>7.0</v>
      </c>
      <c r="AS7" s="45">
        <v>8.0</v>
      </c>
      <c r="AT7" s="45">
        <v>9.0</v>
      </c>
      <c r="AU7" s="45">
        <v>10.0</v>
      </c>
      <c r="AV7" s="45">
        <v>11.0</v>
      </c>
      <c r="AW7" s="45">
        <v>12.0</v>
      </c>
      <c r="AX7" s="45">
        <v>13.0</v>
      </c>
      <c r="AY7" s="45">
        <v>14.0</v>
      </c>
      <c r="AZ7" s="45"/>
      <c r="BA7" s="45">
        <v>15.0</v>
      </c>
      <c r="BB7" s="45">
        <v>16.0</v>
      </c>
      <c r="BC7" s="45">
        <v>17.0</v>
      </c>
      <c r="BD7" s="45">
        <v>18.0</v>
      </c>
      <c r="BE7" s="43"/>
      <c r="BF7" s="44"/>
      <c r="BG7" s="45">
        <v>1.0</v>
      </c>
      <c r="BH7" s="45">
        <v>2.0</v>
      </c>
      <c r="BI7" s="45">
        <v>3.0</v>
      </c>
      <c r="BJ7" s="45">
        <v>4.0</v>
      </c>
      <c r="BK7" s="45">
        <v>5.0</v>
      </c>
      <c r="BL7" s="45">
        <v>6.0</v>
      </c>
      <c r="BM7" s="45">
        <v>7.0</v>
      </c>
      <c r="BN7" s="45">
        <v>8.0</v>
      </c>
      <c r="BO7" s="45">
        <v>9.0</v>
      </c>
      <c r="BP7" s="45">
        <v>10.0</v>
      </c>
      <c r="BQ7" s="45">
        <v>11.0</v>
      </c>
      <c r="BR7" s="45">
        <v>12.0</v>
      </c>
      <c r="BS7" s="45">
        <v>13.0</v>
      </c>
      <c r="BT7" s="45">
        <v>14.0</v>
      </c>
      <c r="BU7" s="45">
        <v>15.0</v>
      </c>
      <c r="BV7" s="45">
        <v>16.0</v>
      </c>
      <c r="BW7" s="45">
        <v>17.0</v>
      </c>
      <c r="BX7" s="45">
        <v>18.0</v>
      </c>
      <c r="BY7" s="45">
        <v>19.0</v>
      </c>
      <c r="BZ7" s="45">
        <v>20.0</v>
      </c>
      <c r="CA7" s="45">
        <v>21.0</v>
      </c>
      <c r="CB7" s="43"/>
      <c r="CC7" s="43"/>
      <c r="CD7" s="45">
        <v>1.0</v>
      </c>
      <c r="CE7" s="45">
        <v>2.0</v>
      </c>
      <c r="CF7" s="45">
        <v>3.0</v>
      </c>
      <c r="CG7" s="45">
        <v>4.0</v>
      </c>
      <c r="CH7" s="45">
        <v>5.0</v>
      </c>
      <c r="CI7" s="45">
        <v>6.0</v>
      </c>
      <c r="CJ7" s="45">
        <v>7.0</v>
      </c>
      <c r="CK7" s="45">
        <v>8.0</v>
      </c>
      <c r="CL7" s="45">
        <v>9.0</v>
      </c>
      <c r="CM7" s="45">
        <v>10.0</v>
      </c>
      <c r="CN7" s="46"/>
      <c r="CO7" s="46"/>
    </row>
    <row r="8" ht="78.75" customHeight="1">
      <c r="A8" s="47"/>
      <c r="B8" s="45"/>
      <c r="C8" s="42"/>
      <c r="D8" s="48" t="s">
        <v>15</v>
      </c>
      <c r="E8" s="49" t="s">
        <v>17</v>
      </c>
      <c r="F8" s="51" t="s">
        <v>18</v>
      </c>
      <c r="G8" s="52" t="s">
        <v>19</v>
      </c>
      <c r="H8" s="53">
        <v>46104.0</v>
      </c>
      <c r="I8" s="53">
        <v>46105.0</v>
      </c>
      <c r="J8" s="53">
        <v>46106.0</v>
      </c>
      <c r="K8" s="53">
        <v>46107.0</v>
      </c>
      <c r="L8" s="53">
        <v>46111.0</v>
      </c>
      <c r="M8" s="54" t="s">
        <v>21</v>
      </c>
      <c r="N8" s="55" t="s">
        <v>454</v>
      </c>
      <c r="O8" s="53">
        <v>46113.0</v>
      </c>
      <c r="P8" s="53">
        <v>46114.0</v>
      </c>
      <c r="Q8" s="53">
        <v>46115.0</v>
      </c>
      <c r="R8" s="53">
        <v>46118.0</v>
      </c>
      <c r="S8" s="53">
        <v>46119.0</v>
      </c>
      <c r="T8" s="53">
        <v>46120.0</v>
      </c>
      <c r="U8" s="53">
        <v>46121.0</v>
      </c>
      <c r="V8" s="53">
        <v>46122.0</v>
      </c>
      <c r="W8" s="53">
        <v>46125.0</v>
      </c>
      <c r="X8" s="53">
        <v>46127.0</v>
      </c>
      <c r="Y8" s="53">
        <v>46128.0</v>
      </c>
      <c r="Z8" s="53">
        <v>46129.0</v>
      </c>
      <c r="AA8" s="53">
        <v>46132.0</v>
      </c>
      <c r="AB8" s="53">
        <v>46133.0</v>
      </c>
      <c r="AC8" s="53">
        <v>46134.0</v>
      </c>
      <c r="AD8" s="53">
        <v>46135.0</v>
      </c>
      <c r="AE8" s="53">
        <v>46136.0</v>
      </c>
      <c r="AF8" s="53">
        <v>46139.0</v>
      </c>
      <c r="AG8" s="53">
        <v>46140.0</v>
      </c>
      <c r="AH8" s="53">
        <v>46141.0</v>
      </c>
      <c r="AI8" s="56">
        <v>46142.0</v>
      </c>
      <c r="AJ8" s="57" t="s">
        <v>44</v>
      </c>
      <c r="AK8" s="58" t="s">
        <v>445</v>
      </c>
      <c r="AL8" s="59">
        <v>46143.0</v>
      </c>
      <c r="AM8" s="59">
        <v>46146.0</v>
      </c>
      <c r="AN8" s="59">
        <v>46147.0</v>
      </c>
      <c r="AO8" s="59">
        <v>46148.0</v>
      </c>
      <c r="AP8" s="59">
        <v>46149.0</v>
      </c>
      <c r="AQ8" s="59">
        <v>46150.0</v>
      </c>
      <c r="AR8" s="59">
        <v>46153.0</v>
      </c>
      <c r="AS8" s="59">
        <v>46154.0</v>
      </c>
      <c r="AT8" s="59">
        <v>46155.0</v>
      </c>
      <c r="AU8" s="59">
        <v>46156.0</v>
      </c>
      <c r="AV8" s="59">
        <v>46157.0</v>
      </c>
      <c r="AW8" s="59">
        <v>46160.0</v>
      </c>
      <c r="AX8" s="59">
        <v>46161.0</v>
      </c>
      <c r="AY8" s="59">
        <v>46162.0</v>
      </c>
      <c r="AZ8" s="61">
        <v>46171.0</v>
      </c>
      <c r="BA8" s="59">
        <v>46163.0</v>
      </c>
      <c r="BB8" s="59">
        <v>46164.0</v>
      </c>
      <c r="BC8" s="59">
        <v>46167.0</v>
      </c>
      <c r="BD8" s="65">
        <v>46169.0</v>
      </c>
      <c r="BE8" s="347" t="s">
        <v>26</v>
      </c>
      <c r="BF8" s="348" t="s">
        <v>27</v>
      </c>
      <c r="BG8" s="53">
        <v>46174.0</v>
      </c>
      <c r="BH8" s="53">
        <v>46175.0</v>
      </c>
      <c r="BI8" s="53">
        <v>46176.0</v>
      </c>
      <c r="BJ8" s="53">
        <v>46177.0</v>
      </c>
      <c r="BK8" s="53">
        <v>46178.0</v>
      </c>
      <c r="BL8" s="53">
        <v>46181.0</v>
      </c>
      <c r="BM8" s="53">
        <v>46182.0</v>
      </c>
      <c r="BN8" s="53">
        <v>46183.0</v>
      </c>
      <c r="BO8" s="53">
        <v>46184.0</v>
      </c>
      <c r="BP8" s="53">
        <v>46185.0</v>
      </c>
      <c r="BQ8" s="53">
        <v>46188.0</v>
      </c>
      <c r="BR8" s="53">
        <v>46189.0</v>
      </c>
      <c r="BS8" s="53">
        <v>46190.0</v>
      </c>
      <c r="BT8" s="53">
        <v>46191.0</v>
      </c>
      <c r="BU8" s="53">
        <v>46192.0</v>
      </c>
      <c r="BV8" s="53">
        <v>46195.0</v>
      </c>
      <c r="BW8" s="53">
        <v>46196.0</v>
      </c>
      <c r="BX8" s="53">
        <v>46197.0</v>
      </c>
      <c r="BY8" s="53">
        <v>46198.0</v>
      </c>
      <c r="BZ8" s="65">
        <v>46199.0</v>
      </c>
      <c r="CA8" s="65">
        <v>46203.0</v>
      </c>
      <c r="CB8" s="66" t="s">
        <v>28</v>
      </c>
      <c r="CC8" s="67" t="s">
        <v>29</v>
      </c>
      <c r="CD8" s="356">
        <v>46204.0</v>
      </c>
      <c r="CE8" s="356">
        <v>46205.0</v>
      </c>
      <c r="CF8" s="68"/>
      <c r="CG8" s="68"/>
      <c r="CH8" s="68"/>
      <c r="CI8" s="68"/>
      <c r="CJ8" s="68"/>
      <c r="CK8" s="68"/>
      <c r="CL8" s="68"/>
      <c r="CM8" s="68"/>
      <c r="CN8" s="69" t="s">
        <v>30</v>
      </c>
      <c r="CO8" s="71" t="s">
        <v>32</v>
      </c>
    </row>
    <row r="9">
      <c r="A9" s="75" t="s">
        <v>455</v>
      </c>
      <c r="B9" s="76" t="s">
        <v>40</v>
      </c>
      <c r="C9" s="77" t="s">
        <v>41</v>
      </c>
      <c r="D9" s="85">
        <f t="shared" ref="D9:D95" si="7">SUM(M9+AJ9+BE9+CB9+CN9)</f>
        <v>22</v>
      </c>
      <c r="E9" s="88"/>
      <c r="F9" s="90"/>
      <c r="G9" s="91"/>
      <c r="H9" s="93">
        <f t="shared" ref="H9:L9" si="1">SUM(H10:H50)</f>
        <v>0</v>
      </c>
      <c r="I9" s="93">
        <f t="shared" si="1"/>
        <v>0</v>
      </c>
      <c r="J9" s="93">
        <f t="shared" si="1"/>
        <v>0</v>
      </c>
      <c r="K9" s="93">
        <f t="shared" si="1"/>
        <v>0</v>
      </c>
      <c r="L9" s="93">
        <f t="shared" si="1"/>
        <v>0</v>
      </c>
      <c r="M9" s="97">
        <f>COUNTIF(H9:L9,"&gt;0")</f>
        <v>0</v>
      </c>
      <c r="N9" s="102">
        <f>COUNTIF(H9:L9,"&gt;0")</f>
        <v>0</v>
      </c>
      <c r="O9" s="93">
        <f t="shared" ref="O9:AI9" si="2">SUM(O10:O50)</f>
        <v>0</v>
      </c>
      <c r="P9" s="93">
        <f t="shared" si="2"/>
        <v>0</v>
      </c>
      <c r="Q9" s="93">
        <f t="shared" si="2"/>
        <v>0</v>
      </c>
      <c r="R9" s="93">
        <f t="shared" si="2"/>
        <v>0</v>
      </c>
      <c r="S9" s="93">
        <f t="shared" si="2"/>
        <v>0</v>
      </c>
      <c r="T9" s="93">
        <f t="shared" si="2"/>
        <v>0</v>
      </c>
      <c r="U9" s="93">
        <f t="shared" si="2"/>
        <v>0</v>
      </c>
      <c r="V9" s="93">
        <f t="shared" si="2"/>
        <v>0</v>
      </c>
      <c r="W9" s="93">
        <f t="shared" si="2"/>
        <v>0</v>
      </c>
      <c r="X9" s="93">
        <f t="shared" si="2"/>
        <v>0</v>
      </c>
      <c r="Y9" s="93">
        <f t="shared" si="2"/>
        <v>22</v>
      </c>
      <c r="Z9" s="93">
        <f t="shared" si="2"/>
        <v>0</v>
      </c>
      <c r="AA9" s="93">
        <f t="shared" si="2"/>
        <v>0</v>
      </c>
      <c r="AB9" s="93">
        <f t="shared" si="2"/>
        <v>0</v>
      </c>
      <c r="AC9" s="93">
        <f t="shared" si="2"/>
        <v>18</v>
      </c>
      <c r="AD9" s="93">
        <f t="shared" si="2"/>
        <v>16</v>
      </c>
      <c r="AE9" s="93">
        <f t="shared" si="2"/>
        <v>0</v>
      </c>
      <c r="AF9" s="93">
        <f t="shared" si="2"/>
        <v>0</v>
      </c>
      <c r="AG9" s="93">
        <f t="shared" si="2"/>
        <v>0</v>
      </c>
      <c r="AH9" s="93">
        <f t="shared" si="2"/>
        <v>17</v>
      </c>
      <c r="AI9" s="93">
        <f t="shared" si="2"/>
        <v>17</v>
      </c>
      <c r="AJ9" s="108">
        <f>COUNTIF(O9:AI9,"&gt;0")</f>
        <v>5</v>
      </c>
      <c r="AK9" s="111">
        <f>SUM(M9+AJ9)</f>
        <v>5</v>
      </c>
      <c r="AL9" s="113">
        <f t="shared" ref="AL9:AY9" si="3">SUM(AL10:AL50)</f>
        <v>0</v>
      </c>
      <c r="AM9" s="113">
        <f t="shared" si="3"/>
        <v>0</v>
      </c>
      <c r="AN9" s="113">
        <f t="shared" si="3"/>
        <v>0</v>
      </c>
      <c r="AO9" s="113">
        <f t="shared" si="3"/>
        <v>0</v>
      </c>
      <c r="AP9" s="113">
        <f t="shared" si="3"/>
        <v>0</v>
      </c>
      <c r="AQ9" s="113">
        <f t="shared" si="3"/>
        <v>16</v>
      </c>
      <c r="AR9" s="113">
        <f t="shared" si="3"/>
        <v>0</v>
      </c>
      <c r="AS9" s="113">
        <f t="shared" si="3"/>
        <v>0</v>
      </c>
      <c r="AT9" s="113">
        <f t="shared" si="3"/>
        <v>17</v>
      </c>
      <c r="AU9" s="113">
        <f t="shared" si="3"/>
        <v>7</v>
      </c>
      <c r="AV9" s="113">
        <f t="shared" si="3"/>
        <v>0</v>
      </c>
      <c r="AW9" s="113">
        <f t="shared" si="3"/>
        <v>0</v>
      </c>
      <c r="AX9" s="113">
        <f t="shared" si="3"/>
        <v>30</v>
      </c>
      <c r="AY9" s="113">
        <f t="shared" si="3"/>
        <v>30</v>
      </c>
      <c r="AZ9" s="113"/>
      <c r="BA9" s="113">
        <f t="shared" ref="BA9:BD9" si="4">SUM(BA10:BA50)</f>
        <v>0</v>
      </c>
      <c r="BB9" s="113">
        <f t="shared" si="4"/>
        <v>0</v>
      </c>
      <c r="BC9" s="113">
        <f t="shared" si="4"/>
        <v>8</v>
      </c>
      <c r="BD9" s="113">
        <f t="shared" si="4"/>
        <v>18</v>
      </c>
      <c r="BE9" s="43">
        <f>COUNTIF(AL9:BD9,"&gt;0")</f>
        <v>7</v>
      </c>
      <c r="BF9" s="44">
        <f>SUM(AK9+BE9)</f>
        <v>12</v>
      </c>
      <c r="BG9" s="117">
        <f t="shared" ref="BG9:CA9" si="5">SUM(BG10:BG50)</f>
        <v>0</v>
      </c>
      <c r="BH9" s="117">
        <f t="shared" si="5"/>
        <v>11</v>
      </c>
      <c r="BI9" s="117">
        <f t="shared" si="5"/>
        <v>0</v>
      </c>
      <c r="BJ9" s="117">
        <f t="shared" si="5"/>
        <v>7</v>
      </c>
      <c r="BK9" s="117">
        <f t="shared" si="5"/>
        <v>0</v>
      </c>
      <c r="BL9" s="117">
        <f t="shared" si="5"/>
        <v>0</v>
      </c>
      <c r="BM9" s="117">
        <f t="shared" si="5"/>
        <v>0</v>
      </c>
      <c r="BN9" s="117">
        <f t="shared" si="5"/>
        <v>18</v>
      </c>
      <c r="BO9" s="117">
        <f t="shared" si="5"/>
        <v>0</v>
      </c>
      <c r="BP9" s="117">
        <f t="shared" si="5"/>
        <v>0</v>
      </c>
      <c r="BQ9" s="117">
        <f t="shared" si="5"/>
        <v>0</v>
      </c>
      <c r="BR9" s="117">
        <f t="shared" si="5"/>
        <v>0</v>
      </c>
      <c r="BS9" s="117">
        <f t="shared" si="5"/>
        <v>22</v>
      </c>
      <c r="BT9" s="117">
        <f t="shared" si="5"/>
        <v>0</v>
      </c>
      <c r="BU9" s="117">
        <f t="shared" si="5"/>
        <v>0</v>
      </c>
      <c r="BV9" s="117">
        <f t="shared" si="5"/>
        <v>0</v>
      </c>
      <c r="BW9" s="117">
        <f t="shared" si="5"/>
        <v>8</v>
      </c>
      <c r="BX9" s="117">
        <f t="shared" si="5"/>
        <v>18</v>
      </c>
      <c r="BY9" s="117">
        <f t="shared" si="5"/>
        <v>6</v>
      </c>
      <c r="BZ9" s="117">
        <f t="shared" si="5"/>
        <v>0</v>
      </c>
      <c r="CA9" s="117">
        <f t="shared" si="5"/>
        <v>7</v>
      </c>
      <c r="CB9" s="43">
        <f>COUNTIF(BG9:CA9,"&gt;0")</f>
        <v>8</v>
      </c>
      <c r="CC9" s="44">
        <f>SUM(BF9+CB9)</f>
        <v>20</v>
      </c>
      <c r="CD9" s="117">
        <f t="shared" ref="CD9:CM9" si="6">SUM(CD10:CD48)</f>
        <v>24</v>
      </c>
      <c r="CE9" s="117">
        <f t="shared" si="6"/>
        <v>13</v>
      </c>
      <c r="CF9" s="117">
        <f t="shared" si="6"/>
        <v>0</v>
      </c>
      <c r="CG9" s="117">
        <f t="shared" si="6"/>
        <v>0</v>
      </c>
      <c r="CH9" s="117">
        <f t="shared" si="6"/>
        <v>0</v>
      </c>
      <c r="CI9" s="117">
        <f t="shared" si="6"/>
        <v>0</v>
      </c>
      <c r="CJ9" s="117">
        <f t="shared" si="6"/>
        <v>0</v>
      </c>
      <c r="CK9" s="117">
        <f t="shared" si="6"/>
        <v>0</v>
      </c>
      <c r="CL9" s="117">
        <f t="shared" si="6"/>
        <v>0</v>
      </c>
      <c r="CM9" s="117">
        <f t="shared" si="6"/>
        <v>0</v>
      </c>
      <c r="CN9" s="121">
        <f>COUNTIF(CD9:CM9,"&gt;0")</f>
        <v>2</v>
      </c>
      <c r="CO9" s="123">
        <f>SUM(CC9+CN9)</f>
        <v>22</v>
      </c>
    </row>
    <row r="10">
      <c r="A10" s="124">
        <v>1.0</v>
      </c>
      <c r="B10" s="125" t="s">
        <v>55</v>
      </c>
      <c r="C10" s="127" t="s">
        <v>56</v>
      </c>
      <c r="D10" s="128">
        <f t="shared" si="7"/>
        <v>12</v>
      </c>
      <c r="E10" s="130">
        <f t="shared" ref="E10:E50" si="8">(D10)/D$9*100</f>
        <v>54.54545455</v>
      </c>
      <c r="F10" s="131" t="str">
        <f t="shared" ref="F10:F50" si="9">IF(E10&lt;50,E10, "  ")</f>
        <v>  </v>
      </c>
      <c r="G10" s="132" t="str">
        <f t="shared" ref="G10:G50" si="10">IF(E10&lt;30,E10, "  ")</f>
        <v>  </v>
      </c>
      <c r="H10" s="133"/>
      <c r="I10" s="133"/>
      <c r="J10" s="134"/>
      <c r="K10" s="134"/>
      <c r="L10" s="134"/>
      <c r="M10" s="135">
        <f t="shared" ref="M10:M50" si="11">SUM(H10:L10)</f>
        <v>0</v>
      </c>
      <c r="N10" s="136" t="str">
        <f t="shared" ref="N10:N50" si="12">M10/M$9*100</f>
        <v>#DIV/0!</v>
      </c>
      <c r="O10" s="137"/>
      <c r="P10" s="134"/>
      <c r="Q10" s="134"/>
      <c r="R10" s="134"/>
      <c r="S10" s="134"/>
      <c r="T10" s="139"/>
      <c r="U10" s="134"/>
      <c r="V10" s="134"/>
      <c r="W10" s="134"/>
      <c r="X10" s="139"/>
      <c r="Y10" s="140">
        <v>1.0</v>
      </c>
      <c r="Z10" s="134"/>
      <c r="AA10" s="134"/>
      <c r="AB10" s="134"/>
      <c r="AC10" s="140">
        <v>1.0</v>
      </c>
      <c r="AD10" s="140">
        <v>1.0</v>
      </c>
      <c r="AE10" s="134"/>
      <c r="AF10" s="133"/>
      <c r="AG10" s="133"/>
      <c r="AH10" s="349">
        <v>1.0</v>
      </c>
      <c r="AI10" s="349">
        <v>1.0</v>
      </c>
      <c r="AJ10" s="135">
        <f t="shared" ref="AJ10:AJ50" si="13">SUM(O10:AI10)</f>
        <v>5</v>
      </c>
      <c r="AK10" s="141">
        <f t="shared" ref="AK10:AK50" si="14">AJ10/AJ$9*100</f>
        <v>100</v>
      </c>
      <c r="AL10" s="142"/>
      <c r="AM10" s="143"/>
      <c r="AN10" s="143"/>
      <c r="AO10" s="143"/>
      <c r="AP10" s="143"/>
      <c r="AQ10" s="143"/>
      <c r="AR10" s="143"/>
      <c r="AS10" s="143"/>
      <c r="AT10" s="144">
        <v>1.0</v>
      </c>
      <c r="AU10" s="143"/>
      <c r="AV10" s="143"/>
      <c r="AW10" s="143"/>
      <c r="AX10" s="144">
        <v>1.0</v>
      </c>
      <c r="AY10" s="144">
        <v>1.0</v>
      </c>
      <c r="AZ10" s="144"/>
      <c r="BA10" s="143"/>
      <c r="BB10" s="143"/>
      <c r="BC10" s="143"/>
      <c r="BD10" s="144">
        <v>1.0</v>
      </c>
      <c r="BE10" s="145">
        <f t="shared" ref="BE10:BE50" si="15">SUM(AL10:BD10)</f>
        <v>4</v>
      </c>
      <c r="BF10" s="146">
        <f t="shared" ref="BF10:BF50" si="16">BE10/BE$9*100</f>
        <v>57.14285714</v>
      </c>
      <c r="BG10" s="147"/>
      <c r="BH10" s="149">
        <v>1.0</v>
      </c>
      <c r="BI10" s="139"/>
      <c r="BJ10" s="149">
        <v>1.0</v>
      </c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50"/>
      <c r="BV10" s="150"/>
      <c r="BW10" s="150"/>
      <c r="BX10" s="151">
        <v>1.0</v>
      </c>
      <c r="BY10" s="150"/>
      <c r="BZ10" s="150"/>
      <c r="CA10" s="150"/>
      <c r="CB10" s="152">
        <f t="shared" ref="CB10:CB50" si="17">SUM(BG10:CA10)</f>
        <v>3</v>
      </c>
      <c r="CC10" s="153">
        <f t="shared" ref="CC10:CC50" si="18">CB10/CB$9*100</f>
        <v>37.5</v>
      </c>
      <c r="CD10" s="154"/>
      <c r="CE10" s="155"/>
      <c r="CF10" s="155"/>
      <c r="CG10" s="155"/>
      <c r="CH10" s="156"/>
      <c r="CI10" s="157"/>
      <c r="CJ10" s="155"/>
      <c r="CK10" s="155"/>
      <c r="CL10" s="155"/>
      <c r="CM10" s="155"/>
      <c r="CN10" s="158">
        <f t="shared" ref="CN10:CN50" si="19">SUM(CD10:CM10)</f>
        <v>0</v>
      </c>
      <c r="CO10" s="159">
        <f t="shared" ref="CO10:CO50" si="20">CN10/CN$9*100</f>
        <v>0</v>
      </c>
    </row>
    <row r="11" ht="18.75" customHeight="1">
      <c r="A11" s="160">
        <v>2.0</v>
      </c>
      <c r="B11" s="125" t="s">
        <v>58</v>
      </c>
      <c r="C11" s="127" t="s">
        <v>59</v>
      </c>
      <c r="D11" s="128">
        <f t="shared" si="7"/>
        <v>14</v>
      </c>
      <c r="E11" s="161">
        <f t="shared" si="8"/>
        <v>63.63636364</v>
      </c>
      <c r="F11" s="162" t="str">
        <f t="shared" si="9"/>
        <v>  </v>
      </c>
      <c r="G11" s="163" t="str">
        <f t="shared" si="10"/>
        <v>  </v>
      </c>
      <c r="H11" s="164"/>
      <c r="I11" s="164"/>
      <c r="J11" s="165"/>
      <c r="K11" s="148"/>
      <c r="L11" s="148"/>
      <c r="M11" s="166">
        <f t="shared" si="11"/>
        <v>0</v>
      </c>
      <c r="N11" s="167" t="str">
        <f t="shared" si="12"/>
        <v>#DIV/0!</v>
      </c>
      <c r="O11" s="137"/>
      <c r="P11" s="148"/>
      <c r="Q11" s="148"/>
      <c r="R11" s="148"/>
      <c r="S11" s="148"/>
      <c r="T11" s="139"/>
      <c r="U11" s="148"/>
      <c r="V11" s="148"/>
      <c r="W11" s="148"/>
      <c r="X11" s="139"/>
      <c r="Y11" s="149">
        <v>1.0</v>
      </c>
      <c r="Z11" s="148"/>
      <c r="AA11" s="148"/>
      <c r="AB11" s="148"/>
      <c r="AC11" s="149">
        <v>1.0</v>
      </c>
      <c r="AD11" s="149">
        <v>1.0</v>
      </c>
      <c r="AE11" s="148"/>
      <c r="AF11" s="164"/>
      <c r="AG11" s="164"/>
      <c r="AH11" s="164"/>
      <c r="AI11" s="342">
        <v>1.0</v>
      </c>
      <c r="AJ11" s="135">
        <f t="shared" si="13"/>
        <v>4</v>
      </c>
      <c r="AK11" s="168">
        <f t="shared" si="14"/>
        <v>80</v>
      </c>
      <c r="AL11" s="164"/>
      <c r="AM11" s="148"/>
      <c r="AN11" s="148"/>
      <c r="AO11" s="148"/>
      <c r="AP11" s="148"/>
      <c r="AQ11" s="149">
        <v>1.0</v>
      </c>
      <c r="AR11" s="148"/>
      <c r="AS11" s="148"/>
      <c r="AT11" s="149">
        <v>1.0</v>
      </c>
      <c r="AU11" s="148"/>
      <c r="AV11" s="148"/>
      <c r="AW11" s="148"/>
      <c r="AX11" s="149">
        <v>1.0</v>
      </c>
      <c r="AY11" s="149">
        <v>1.0</v>
      </c>
      <c r="AZ11" s="149"/>
      <c r="BA11" s="148"/>
      <c r="BB11" s="148"/>
      <c r="BC11" s="148"/>
      <c r="BD11" s="149">
        <v>1.0</v>
      </c>
      <c r="BE11" s="145">
        <f t="shared" si="15"/>
        <v>5</v>
      </c>
      <c r="BF11" s="168">
        <f t="shared" si="16"/>
        <v>71.42857143</v>
      </c>
      <c r="BG11" s="169"/>
      <c r="BH11" s="149">
        <v>1.0</v>
      </c>
      <c r="BI11" s="139"/>
      <c r="BJ11" s="148"/>
      <c r="BK11" s="148"/>
      <c r="BL11" s="148"/>
      <c r="BM11" s="148"/>
      <c r="BN11" s="149">
        <v>1.0</v>
      </c>
      <c r="BO11" s="148"/>
      <c r="BP11" s="148"/>
      <c r="BQ11" s="148"/>
      <c r="BR11" s="148"/>
      <c r="BS11" s="149">
        <v>1.0</v>
      </c>
      <c r="BT11" s="148"/>
      <c r="BU11" s="150"/>
      <c r="BV11" s="150"/>
      <c r="BW11" s="150"/>
      <c r="BX11" s="151">
        <v>1.0</v>
      </c>
      <c r="BY11" s="150"/>
      <c r="BZ11" s="150"/>
      <c r="CA11" s="150"/>
      <c r="CB11" s="170">
        <f t="shared" si="17"/>
        <v>4</v>
      </c>
      <c r="CC11" s="171">
        <f t="shared" si="18"/>
        <v>50</v>
      </c>
      <c r="CD11" s="357">
        <v>1.0</v>
      </c>
      <c r="CE11" s="150"/>
      <c r="CF11" s="150"/>
      <c r="CG11" s="150"/>
      <c r="CH11" s="156"/>
      <c r="CI11" s="157"/>
      <c r="CJ11" s="150"/>
      <c r="CK11" s="150"/>
      <c r="CL11" s="150"/>
      <c r="CM11" s="150"/>
      <c r="CN11" s="173">
        <f t="shared" si="19"/>
        <v>1</v>
      </c>
      <c r="CO11" s="175">
        <f t="shared" si="20"/>
        <v>50</v>
      </c>
    </row>
    <row r="12">
      <c r="A12" s="124">
        <v>3.0</v>
      </c>
      <c r="B12" s="125" t="s">
        <v>60</v>
      </c>
      <c r="C12" s="127" t="s">
        <v>59</v>
      </c>
      <c r="D12" s="128">
        <f t="shared" si="7"/>
        <v>0</v>
      </c>
      <c r="E12" s="161">
        <f t="shared" si="8"/>
        <v>0</v>
      </c>
      <c r="F12" s="162">
        <f t="shared" si="9"/>
        <v>0</v>
      </c>
      <c r="G12" s="163">
        <f t="shared" si="10"/>
        <v>0</v>
      </c>
      <c r="H12" s="164"/>
      <c r="I12" s="164"/>
      <c r="J12" s="148"/>
      <c r="K12" s="148"/>
      <c r="L12" s="148"/>
      <c r="M12" s="166">
        <f t="shared" si="11"/>
        <v>0</v>
      </c>
      <c r="N12" s="167" t="str">
        <f t="shared" si="12"/>
        <v>#DIV/0!</v>
      </c>
      <c r="O12" s="176"/>
      <c r="P12" s="148"/>
      <c r="Q12" s="148"/>
      <c r="R12" s="148"/>
      <c r="S12" s="148"/>
      <c r="T12" s="177"/>
      <c r="U12" s="148"/>
      <c r="V12" s="148"/>
      <c r="W12" s="148"/>
      <c r="X12" s="177"/>
      <c r="Y12" s="148"/>
      <c r="Z12" s="148"/>
      <c r="AA12" s="148"/>
      <c r="AB12" s="148"/>
      <c r="AC12" s="148"/>
      <c r="AD12" s="148"/>
      <c r="AE12" s="148"/>
      <c r="AF12" s="164"/>
      <c r="AG12" s="164"/>
      <c r="AH12" s="164"/>
      <c r="AI12" s="164"/>
      <c r="AJ12" s="135">
        <f t="shared" si="13"/>
        <v>0</v>
      </c>
      <c r="AK12" s="168">
        <f t="shared" si="14"/>
        <v>0</v>
      </c>
      <c r="AL12" s="164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5">
        <f t="shared" si="15"/>
        <v>0</v>
      </c>
      <c r="BF12" s="168">
        <f t="shared" si="16"/>
        <v>0</v>
      </c>
      <c r="BG12" s="169"/>
      <c r="BH12" s="148"/>
      <c r="BI12" s="177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50"/>
      <c r="BV12" s="150"/>
      <c r="BW12" s="150"/>
      <c r="BX12" s="150"/>
      <c r="BY12" s="150"/>
      <c r="BZ12" s="150"/>
      <c r="CA12" s="150"/>
      <c r="CB12" s="170">
        <f t="shared" si="17"/>
        <v>0</v>
      </c>
      <c r="CC12" s="171">
        <f t="shared" si="18"/>
        <v>0</v>
      </c>
      <c r="CD12" s="172"/>
      <c r="CE12" s="150"/>
      <c r="CF12" s="150"/>
      <c r="CG12" s="150"/>
      <c r="CH12" s="156"/>
      <c r="CI12" s="157"/>
      <c r="CJ12" s="150"/>
      <c r="CK12" s="150"/>
      <c r="CL12" s="150"/>
      <c r="CM12" s="150"/>
      <c r="CN12" s="173">
        <f t="shared" si="19"/>
        <v>0</v>
      </c>
      <c r="CO12" s="175">
        <f t="shared" si="20"/>
        <v>0</v>
      </c>
    </row>
    <row r="13">
      <c r="A13" s="124">
        <v>4.0</v>
      </c>
      <c r="B13" s="125" t="s">
        <v>61</v>
      </c>
      <c r="C13" s="127" t="s">
        <v>62</v>
      </c>
      <c r="D13" s="128">
        <f t="shared" si="7"/>
        <v>0</v>
      </c>
      <c r="E13" s="161">
        <f t="shared" si="8"/>
        <v>0</v>
      </c>
      <c r="F13" s="162">
        <f t="shared" si="9"/>
        <v>0</v>
      </c>
      <c r="G13" s="163">
        <f t="shared" si="10"/>
        <v>0</v>
      </c>
      <c r="H13" s="164"/>
      <c r="I13" s="164"/>
      <c r="J13" s="148"/>
      <c r="K13" s="148"/>
      <c r="L13" s="148"/>
      <c r="M13" s="166">
        <f t="shared" si="11"/>
        <v>0</v>
      </c>
      <c r="N13" s="167" t="str">
        <f t="shared" si="12"/>
        <v>#DIV/0!</v>
      </c>
      <c r="O13" s="137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80"/>
      <c r="AG13" s="180"/>
      <c r="AH13" s="180"/>
      <c r="AI13" s="180"/>
      <c r="AJ13" s="135">
        <f t="shared" si="13"/>
        <v>0</v>
      </c>
      <c r="AK13" s="168">
        <f t="shared" si="14"/>
        <v>0</v>
      </c>
      <c r="AL13" s="137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45">
        <f t="shared" si="15"/>
        <v>0</v>
      </c>
      <c r="BF13" s="168">
        <f t="shared" si="16"/>
        <v>0</v>
      </c>
      <c r="BG13" s="184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48"/>
      <c r="BT13" s="139"/>
      <c r="BU13" s="156"/>
      <c r="BV13" s="156"/>
      <c r="BW13" s="156"/>
      <c r="BX13" s="156"/>
      <c r="BY13" s="156"/>
      <c r="BZ13" s="156"/>
      <c r="CA13" s="156"/>
      <c r="CB13" s="170">
        <f t="shared" si="17"/>
        <v>0</v>
      </c>
      <c r="CC13" s="171">
        <f t="shared" si="18"/>
        <v>0</v>
      </c>
      <c r="CD13" s="185"/>
      <c r="CE13" s="156"/>
      <c r="CF13" s="156"/>
      <c r="CG13" s="156"/>
      <c r="CH13" s="156"/>
      <c r="CI13" s="157"/>
      <c r="CJ13" s="156"/>
      <c r="CK13" s="156"/>
      <c r="CL13" s="156"/>
      <c r="CM13" s="156"/>
      <c r="CN13" s="173">
        <f t="shared" si="19"/>
        <v>0</v>
      </c>
      <c r="CO13" s="175">
        <f t="shared" si="20"/>
        <v>0</v>
      </c>
    </row>
    <row r="14">
      <c r="A14" s="160">
        <v>5.0</v>
      </c>
      <c r="B14" s="125" t="s">
        <v>63</v>
      </c>
      <c r="C14" s="127" t="s">
        <v>64</v>
      </c>
      <c r="D14" s="128">
        <f t="shared" si="7"/>
        <v>10</v>
      </c>
      <c r="E14" s="161">
        <f t="shared" si="8"/>
        <v>45.45454545</v>
      </c>
      <c r="F14" s="162">
        <f t="shared" si="9"/>
        <v>45.45454545</v>
      </c>
      <c r="G14" s="186" t="str">
        <f t="shared" si="10"/>
        <v>  </v>
      </c>
      <c r="H14" s="187"/>
      <c r="I14" s="187"/>
      <c r="J14" s="188"/>
      <c r="K14" s="148"/>
      <c r="L14" s="148"/>
      <c r="M14" s="166">
        <f t="shared" si="11"/>
        <v>0</v>
      </c>
      <c r="N14" s="167" t="str">
        <f t="shared" si="12"/>
        <v>#DIV/0!</v>
      </c>
      <c r="O14" s="137"/>
      <c r="P14" s="156"/>
      <c r="Q14" s="156"/>
      <c r="R14" s="156"/>
      <c r="S14" s="156"/>
      <c r="T14" s="139"/>
      <c r="U14" s="156"/>
      <c r="V14" s="156"/>
      <c r="W14" s="156"/>
      <c r="X14" s="139"/>
      <c r="Y14" s="189">
        <v>1.0</v>
      </c>
      <c r="Z14" s="156"/>
      <c r="AA14" s="156"/>
      <c r="AB14" s="156"/>
      <c r="AC14" s="156"/>
      <c r="AD14" s="156"/>
      <c r="AE14" s="156"/>
      <c r="AF14" s="190"/>
      <c r="AG14" s="190"/>
      <c r="AH14" s="247">
        <v>1.0</v>
      </c>
      <c r="AI14" s="190"/>
      <c r="AJ14" s="135">
        <f t="shared" si="13"/>
        <v>2</v>
      </c>
      <c r="AK14" s="168">
        <f t="shared" si="14"/>
        <v>40</v>
      </c>
      <c r="AL14" s="185"/>
      <c r="AM14" s="156"/>
      <c r="AN14" s="156"/>
      <c r="AO14" s="156"/>
      <c r="AP14" s="156"/>
      <c r="AQ14" s="189">
        <v>1.0</v>
      </c>
      <c r="AR14" s="156"/>
      <c r="AS14" s="156"/>
      <c r="AT14" s="156"/>
      <c r="AU14" s="156"/>
      <c r="AV14" s="156"/>
      <c r="AW14" s="156"/>
      <c r="AX14" s="189">
        <v>1.0</v>
      </c>
      <c r="AY14" s="189">
        <v>1.0</v>
      </c>
      <c r="AZ14" s="189"/>
      <c r="BA14" s="156"/>
      <c r="BB14" s="156"/>
      <c r="BC14" s="156"/>
      <c r="BD14" s="156"/>
      <c r="BE14" s="145">
        <f t="shared" si="15"/>
        <v>3</v>
      </c>
      <c r="BF14" s="168">
        <f t="shared" si="16"/>
        <v>42.85714286</v>
      </c>
      <c r="BG14" s="191"/>
      <c r="BH14" s="156"/>
      <c r="BI14" s="139"/>
      <c r="BJ14" s="156"/>
      <c r="BK14" s="156"/>
      <c r="BL14" s="156"/>
      <c r="BM14" s="156"/>
      <c r="BN14" s="148"/>
      <c r="BO14" s="156"/>
      <c r="BP14" s="156"/>
      <c r="BQ14" s="156"/>
      <c r="BR14" s="156"/>
      <c r="BS14" s="149">
        <v>1.0</v>
      </c>
      <c r="BT14" s="156"/>
      <c r="BU14" s="156"/>
      <c r="BV14" s="156"/>
      <c r="BW14" s="156"/>
      <c r="BX14" s="189">
        <v>1.0</v>
      </c>
      <c r="BY14" s="156"/>
      <c r="BZ14" s="156"/>
      <c r="CA14" s="189">
        <v>1.0</v>
      </c>
      <c r="CB14" s="170">
        <f t="shared" si="17"/>
        <v>3</v>
      </c>
      <c r="CC14" s="171">
        <f t="shared" si="18"/>
        <v>37.5</v>
      </c>
      <c r="CD14" s="259">
        <v>1.0</v>
      </c>
      <c r="CE14" s="189">
        <v>1.0</v>
      </c>
      <c r="CF14" s="156"/>
      <c r="CG14" s="156"/>
      <c r="CH14" s="156"/>
      <c r="CI14" s="157"/>
      <c r="CJ14" s="156"/>
      <c r="CK14" s="156"/>
      <c r="CL14" s="156"/>
      <c r="CM14" s="156"/>
      <c r="CN14" s="173">
        <f t="shared" si="19"/>
        <v>2</v>
      </c>
      <c r="CO14" s="175">
        <f t="shared" si="20"/>
        <v>100</v>
      </c>
    </row>
    <row r="15">
      <c r="A15" s="124">
        <v>6.0</v>
      </c>
      <c r="B15" s="125" t="s">
        <v>65</v>
      </c>
      <c r="C15" s="127" t="s">
        <v>66</v>
      </c>
      <c r="D15" s="128">
        <f t="shared" si="7"/>
        <v>13</v>
      </c>
      <c r="E15" s="161">
        <f t="shared" si="8"/>
        <v>59.09090909</v>
      </c>
      <c r="F15" s="162" t="str">
        <f t="shared" si="9"/>
        <v>  </v>
      </c>
      <c r="G15" s="186" t="str">
        <f t="shared" si="10"/>
        <v>  </v>
      </c>
      <c r="H15" s="164"/>
      <c r="I15" s="164"/>
      <c r="J15" s="150"/>
      <c r="K15" s="148"/>
      <c r="L15" s="148"/>
      <c r="M15" s="166">
        <f t="shared" si="11"/>
        <v>0</v>
      </c>
      <c r="N15" s="167" t="str">
        <f t="shared" si="12"/>
        <v>#DIV/0!</v>
      </c>
      <c r="O15" s="137"/>
      <c r="P15" s="139"/>
      <c r="Q15" s="139"/>
      <c r="R15" s="139"/>
      <c r="S15" s="139"/>
      <c r="T15" s="139"/>
      <c r="U15" s="139"/>
      <c r="V15" s="139"/>
      <c r="W15" s="139"/>
      <c r="X15" s="139"/>
      <c r="Y15" s="182">
        <v>1.0</v>
      </c>
      <c r="Z15" s="139"/>
      <c r="AA15" s="139"/>
      <c r="AB15" s="139"/>
      <c r="AC15" s="139"/>
      <c r="AD15" s="182">
        <v>1.0</v>
      </c>
      <c r="AE15" s="139"/>
      <c r="AF15" s="180"/>
      <c r="AG15" s="180"/>
      <c r="AH15" s="228">
        <v>1.0</v>
      </c>
      <c r="AI15" s="228">
        <v>1.0</v>
      </c>
      <c r="AJ15" s="135">
        <f t="shared" si="13"/>
        <v>4</v>
      </c>
      <c r="AK15" s="168">
        <f t="shared" si="14"/>
        <v>80</v>
      </c>
      <c r="AL15" s="137"/>
      <c r="AM15" s="139"/>
      <c r="AN15" s="139"/>
      <c r="AO15" s="139"/>
      <c r="AP15" s="139"/>
      <c r="AQ15" s="182">
        <v>1.0</v>
      </c>
      <c r="AR15" s="139"/>
      <c r="AS15" s="139"/>
      <c r="AT15" s="182">
        <v>1.0</v>
      </c>
      <c r="AU15" s="139"/>
      <c r="AV15" s="139"/>
      <c r="AW15" s="139"/>
      <c r="AX15" s="182">
        <v>1.0</v>
      </c>
      <c r="AY15" s="182">
        <v>1.0</v>
      </c>
      <c r="AZ15" s="182"/>
      <c r="BA15" s="139"/>
      <c r="BB15" s="139"/>
      <c r="BC15" s="139"/>
      <c r="BD15" s="139"/>
      <c r="BE15" s="145">
        <f t="shared" si="15"/>
        <v>4</v>
      </c>
      <c r="BF15" s="168">
        <f t="shared" si="16"/>
        <v>57.14285714</v>
      </c>
      <c r="BG15" s="184"/>
      <c r="BH15" s="139"/>
      <c r="BI15" s="139"/>
      <c r="BJ15" s="139"/>
      <c r="BK15" s="139"/>
      <c r="BL15" s="139"/>
      <c r="BM15" s="139"/>
      <c r="BN15" s="182">
        <v>1.0</v>
      </c>
      <c r="BO15" s="139"/>
      <c r="BP15" s="139"/>
      <c r="BQ15" s="139"/>
      <c r="BR15" s="139"/>
      <c r="BS15" s="182">
        <v>1.0</v>
      </c>
      <c r="BT15" s="139"/>
      <c r="BU15" s="156"/>
      <c r="BV15" s="156"/>
      <c r="BW15" s="156"/>
      <c r="BX15" s="156"/>
      <c r="BY15" s="156"/>
      <c r="BZ15" s="156"/>
      <c r="CA15" s="189">
        <v>1.0</v>
      </c>
      <c r="CB15" s="170">
        <f t="shared" si="17"/>
        <v>3</v>
      </c>
      <c r="CC15" s="171">
        <f t="shared" si="18"/>
        <v>37.5</v>
      </c>
      <c r="CD15" s="259">
        <v>1.0</v>
      </c>
      <c r="CE15" s="189">
        <v>1.0</v>
      </c>
      <c r="CF15" s="156"/>
      <c r="CG15" s="156"/>
      <c r="CH15" s="156"/>
      <c r="CI15" s="157"/>
      <c r="CJ15" s="156"/>
      <c r="CK15" s="156"/>
      <c r="CL15" s="156"/>
      <c r="CM15" s="156"/>
      <c r="CN15" s="173">
        <f t="shared" si="19"/>
        <v>2</v>
      </c>
      <c r="CO15" s="175">
        <f t="shared" si="20"/>
        <v>100</v>
      </c>
    </row>
    <row r="16">
      <c r="A16" s="124">
        <v>7.0</v>
      </c>
      <c r="B16" s="125" t="s">
        <v>67</v>
      </c>
      <c r="C16" s="127" t="s">
        <v>68</v>
      </c>
      <c r="D16" s="128">
        <f t="shared" si="7"/>
        <v>6</v>
      </c>
      <c r="E16" s="161">
        <f t="shared" si="8"/>
        <v>27.27272727</v>
      </c>
      <c r="F16" s="162">
        <f t="shared" si="9"/>
        <v>27.27272727</v>
      </c>
      <c r="G16" s="163">
        <f t="shared" si="10"/>
        <v>27.27272727</v>
      </c>
      <c r="H16" s="164"/>
      <c r="I16" s="164"/>
      <c r="J16" s="165"/>
      <c r="K16" s="148"/>
      <c r="L16" s="148"/>
      <c r="M16" s="166">
        <f t="shared" si="11"/>
        <v>0</v>
      </c>
      <c r="N16" s="167" t="str">
        <f t="shared" si="12"/>
        <v>#DIV/0!</v>
      </c>
      <c r="O16" s="137"/>
      <c r="P16" s="201"/>
      <c r="Q16" s="201"/>
      <c r="R16" s="201"/>
      <c r="S16" s="201"/>
      <c r="T16" s="139"/>
      <c r="U16" s="201"/>
      <c r="V16" s="201"/>
      <c r="W16" s="201"/>
      <c r="X16" s="139"/>
      <c r="Y16" s="201"/>
      <c r="Z16" s="201"/>
      <c r="AA16" s="201"/>
      <c r="AB16" s="201"/>
      <c r="AC16" s="253">
        <v>1.0</v>
      </c>
      <c r="AD16" s="253">
        <v>1.0</v>
      </c>
      <c r="AE16" s="201"/>
      <c r="AF16" s="203"/>
      <c r="AG16" s="203"/>
      <c r="AH16" s="203"/>
      <c r="AI16" s="203"/>
      <c r="AJ16" s="135">
        <f t="shared" si="13"/>
        <v>2</v>
      </c>
      <c r="AK16" s="168">
        <f t="shared" si="14"/>
        <v>40</v>
      </c>
      <c r="AL16" s="22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53">
        <v>1.0</v>
      </c>
      <c r="AZ16" s="253"/>
      <c r="BA16" s="201"/>
      <c r="BB16" s="201"/>
      <c r="BC16" s="201"/>
      <c r="BD16" s="201"/>
      <c r="BE16" s="145">
        <f t="shared" si="15"/>
        <v>1</v>
      </c>
      <c r="BF16" s="168">
        <f t="shared" si="16"/>
        <v>14.28571429</v>
      </c>
      <c r="BG16" s="207"/>
      <c r="BH16" s="201"/>
      <c r="BI16" s="139"/>
      <c r="BJ16" s="201"/>
      <c r="BK16" s="201"/>
      <c r="BL16" s="201"/>
      <c r="BM16" s="201"/>
      <c r="BN16" s="149">
        <v>1.0</v>
      </c>
      <c r="BO16" s="201"/>
      <c r="BP16" s="201"/>
      <c r="BQ16" s="201"/>
      <c r="BR16" s="201"/>
      <c r="BS16" s="148"/>
      <c r="BT16" s="201"/>
      <c r="BU16" s="156"/>
      <c r="BV16" s="156"/>
      <c r="BW16" s="156"/>
      <c r="BX16" s="189">
        <v>1.0</v>
      </c>
      <c r="BY16" s="156"/>
      <c r="BZ16" s="156"/>
      <c r="CA16" s="156"/>
      <c r="CB16" s="170">
        <f t="shared" si="17"/>
        <v>2</v>
      </c>
      <c r="CC16" s="171">
        <f t="shared" si="18"/>
        <v>25</v>
      </c>
      <c r="CD16" s="259">
        <v>1.0</v>
      </c>
      <c r="CE16" s="156"/>
      <c r="CF16" s="156"/>
      <c r="CG16" s="156"/>
      <c r="CH16" s="156"/>
      <c r="CI16" s="157"/>
      <c r="CJ16" s="156"/>
      <c r="CK16" s="156"/>
      <c r="CL16" s="156"/>
      <c r="CM16" s="156"/>
      <c r="CN16" s="173">
        <f t="shared" si="19"/>
        <v>1</v>
      </c>
      <c r="CO16" s="175">
        <f t="shared" si="20"/>
        <v>50</v>
      </c>
    </row>
    <row r="17" ht="15.0" customHeight="1">
      <c r="A17" s="160">
        <v>8.0</v>
      </c>
      <c r="B17" s="125" t="s">
        <v>69</v>
      </c>
      <c r="C17" s="127" t="s">
        <v>70</v>
      </c>
      <c r="D17" s="128">
        <f t="shared" si="7"/>
        <v>4</v>
      </c>
      <c r="E17" s="161">
        <f t="shared" si="8"/>
        <v>18.18181818</v>
      </c>
      <c r="F17" s="162">
        <f t="shared" si="9"/>
        <v>18.18181818</v>
      </c>
      <c r="G17" s="163">
        <f t="shared" si="10"/>
        <v>18.18181818</v>
      </c>
      <c r="H17" s="164"/>
      <c r="I17" s="164"/>
      <c r="J17" s="165"/>
      <c r="K17" s="148"/>
      <c r="L17" s="148"/>
      <c r="M17" s="166">
        <f t="shared" si="11"/>
        <v>0</v>
      </c>
      <c r="N17" s="167" t="str">
        <f t="shared" si="12"/>
        <v>#DIV/0!</v>
      </c>
      <c r="O17" s="137"/>
      <c r="P17" s="156"/>
      <c r="Q17" s="156"/>
      <c r="R17" s="156"/>
      <c r="S17" s="156"/>
      <c r="T17" s="139"/>
      <c r="U17" s="156"/>
      <c r="V17" s="156"/>
      <c r="W17" s="156"/>
      <c r="X17" s="139"/>
      <c r="Y17" s="156"/>
      <c r="Z17" s="156"/>
      <c r="AA17" s="156"/>
      <c r="AB17" s="156"/>
      <c r="AC17" s="156"/>
      <c r="AD17" s="189">
        <v>1.0</v>
      </c>
      <c r="AE17" s="156"/>
      <c r="AF17" s="190"/>
      <c r="AG17" s="190"/>
      <c r="AH17" s="190"/>
      <c r="AI17" s="247">
        <v>1.0</v>
      </c>
      <c r="AJ17" s="135">
        <f t="shared" si="13"/>
        <v>2</v>
      </c>
      <c r="AK17" s="168">
        <f t="shared" si="14"/>
        <v>40</v>
      </c>
      <c r="AL17" s="185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89">
        <v>1.0</v>
      </c>
      <c r="AY17" s="156"/>
      <c r="AZ17" s="156"/>
      <c r="BA17" s="156"/>
      <c r="BB17" s="156"/>
      <c r="BC17" s="156"/>
      <c r="BD17" s="156"/>
      <c r="BE17" s="145">
        <f t="shared" si="15"/>
        <v>1</v>
      </c>
      <c r="BF17" s="168">
        <f t="shared" si="16"/>
        <v>14.28571429</v>
      </c>
      <c r="BG17" s="191"/>
      <c r="BH17" s="156"/>
      <c r="BI17" s="139"/>
      <c r="BJ17" s="189">
        <v>1.0</v>
      </c>
      <c r="BK17" s="156"/>
      <c r="BL17" s="156"/>
      <c r="BM17" s="156"/>
      <c r="BN17" s="156"/>
      <c r="BO17" s="156"/>
      <c r="BP17" s="156"/>
      <c r="BQ17" s="156"/>
      <c r="BR17" s="156"/>
      <c r="BS17" s="148"/>
      <c r="BT17" s="156"/>
      <c r="BU17" s="156"/>
      <c r="BV17" s="156"/>
      <c r="BW17" s="156"/>
      <c r="BX17" s="156"/>
      <c r="BY17" s="156"/>
      <c r="BZ17" s="156"/>
      <c r="CA17" s="156"/>
      <c r="CB17" s="170">
        <f t="shared" si="17"/>
        <v>1</v>
      </c>
      <c r="CC17" s="171">
        <f t="shared" si="18"/>
        <v>12.5</v>
      </c>
      <c r="CD17" s="185"/>
      <c r="CE17" s="156"/>
      <c r="CF17" s="156"/>
      <c r="CG17" s="156"/>
      <c r="CH17" s="156"/>
      <c r="CI17" s="157"/>
      <c r="CJ17" s="156"/>
      <c r="CK17" s="156"/>
      <c r="CL17" s="156"/>
      <c r="CM17" s="156"/>
      <c r="CN17" s="173">
        <f t="shared" si="19"/>
        <v>0</v>
      </c>
      <c r="CO17" s="175">
        <f t="shared" si="20"/>
        <v>0</v>
      </c>
    </row>
    <row r="18">
      <c r="A18" s="124">
        <v>9.0</v>
      </c>
      <c r="B18" s="125" t="s">
        <v>71</v>
      </c>
      <c r="C18" s="127" t="s">
        <v>72</v>
      </c>
      <c r="D18" s="128">
        <f t="shared" si="7"/>
        <v>15</v>
      </c>
      <c r="E18" s="161">
        <f t="shared" si="8"/>
        <v>68.18181818</v>
      </c>
      <c r="F18" s="162" t="str">
        <f t="shared" si="9"/>
        <v>  </v>
      </c>
      <c r="G18" s="186" t="str">
        <f t="shared" si="10"/>
        <v>  </v>
      </c>
      <c r="H18" s="164"/>
      <c r="I18" s="164"/>
      <c r="J18" s="148"/>
      <c r="K18" s="148"/>
      <c r="L18" s="148"/>
      <c r="M18" s="166">
        <f t="shared" si="11"/>
        <v>0</v>
      </c>
      <c r="N18" s="167" t="str">
        <f t="shared" si="12"/>
        <v>#DIV/0!</v>
      </c>
      <c r="O18" s="137"/>
      <c r="P18" s="139"/>
      <c r="Q18" s="139"/>
      <c r="R18" s="139"/>
      <c r="S18" s="139"/>
      <c r="T18" s="139"/>
      <c r="U18" s="139"/>
      <c r="V18" s="139"/>
      <c r="W18" s="139"/>
      <c r="X18" s="139"/>
      <c r="Y18" s="182">
        <v>1.0</v>
      </c>
      <c r="Z18" s="139"/>
      <c r="AA18" s="139"/>
      <c r="AB18" s="139"/>
      <c r="AC18" s="139"/>
      <c r="AD18" s="139"/>
      <c r="AE18" s="139"/>
      <c r="AF18" s="180"/>
      <c r="AG18" s="180"/>
      <c r="AH18" s="228">
        <v>1.0</v>
      </c>
      <c r="AI18" s="228">
        <v>1.0</v>
      </c>
      <c r="AJ18" s="135">
        <f t="shared" si="13"/>
        <v>3</v>
      </c>
      <c r="AK18" s="168">
        <f t="shared" si="14"/>
        <v>60</v>
      </c>
      <c r="AL18" s="137"/>
      <c r="AM18" s="139"/>
      <c r="AN18" s="139"/>
      <c r="AO18" s="139"/>
      <c r="AP18" s="139"/>
      <c r="AQ18" s="182">
        <v>1.0</v>
      </c>
      <c r="AR18" s="139"/>
      <c r="AS18" s="139"/>
      <c r="AT18" s="182">
        <v>1.0</v>
      </c>
      <c r="AU18" s="139"/>
      <c r="AV18" s="139"/>
      <c r="AW18" s="139"/>
      <c r="AX18" s="182">
        <v>1.0</v>
      </c>
      <c r="AY18" s="182">
        <v>1.0</v>
      </c>
      <c r="AZ18" s="182"/>
      <c r="BA18" s="139"/>
      <c r="BB18" s="139"/>
      <c r="BC18" s="139"/>
      <c r="BD18" s="182">
        <v>1.0</v>
      </c>
      <c r="BE18" s="145">
        <f t="shared" si="15"/>
        <v>5</v>
      </c>
      <c r="BF18" s="168">
        <f t="shared" si="16"/>
        <v>71.42857143</v>
      </c>
      <c r="BG18" s="184"/>
      <c r="BH18" s="139"/>
      <c r="BI18" s="139"/>
      <c r="BJ18" s="139"/>
      <c r="BK18" s="139"/>
      <c r="BL18" s="139"/>
      <c r="BM18" s="139"/>
      <c r="BN18" s="149">
        <v>1.0</v>
      </c>
      <c r="BO18" s="139"/>
      <c r="BP18" s="139"/>
      <c r="BQ18" s="139"/>
      <c r="BR18" s="139"/>
      <c r="BS18" s="149">
        <v>1.0</v>
      </c>
      <c r="BT18" s="139"/>
      <c r="BU18" s="156"/>
      <c r="BV18" s="156"/>
      <c r="BW18" s="189">
        <v>1.0</v>
      </c>
      <c r="BX18" s="189">
        <v>1.0</v>
      </c>
      <c r="BY18" s="156"/>
      <c r="BZ18" s="156"/>
      <c r="CA18" s="189">
        <v>1.0</v>
      </c>
      <c r="CB18" s="170">
        <f t="shared" si="17"/>
        <v>5</v>
      </c>
      <c r="CC18" s="171">
        <f t="shared" si="18"/>
        <v>62.5</v>
      </c>
      <c r="CD18" s="259">
        <v>1.0</v>
      </c>
      <c r="CE18" s="189">
        <v>1.0</v>
      </c>
      <c r="CF18" s="156"/>
      <c r="CG18" s="156"/>
      <c r="CH18" s="156"/>
      <c r="CI18" s="157"/>
      <c r="CJ18" s="156"/>
      <c r="CK18" s="156"/>
      <c r="CL18" s="156"/>
      <c r="CM18" s="156"/>
      <c r="CN18" s="173">
        <f t="shared" si="19"/>
        <v>2</v>
      </c>
      <c r="CO18" s="175">
        <f t="shared" si="20"/>
        <v>100</v>
      </c>
    </row>
    <row r="19">
      <c r="A19" s="124">
        <v>10.0</v>
      </c>
      <c r="B19" s="125" t="s">
        <v>73</v>
      </c>
      <c r="C19" s="127" t="s">
        <v>74</v>
      </c>
      <c r="D19" s="128">
        <f t="shared" si="7"/>
        <v>4</v>
      </c>
      <c r="E19" s="161">
        <f t="shared" si="8"/>
        <v>18.18181818</v>
      </c>
      <c r="F19" s="162">
        <f t="shared" si="9"/>
        <v>18.18181818</v>
      </c>
      <c r="G19" s="163">
        <f t="shared" si="10"/>
        <v>18.18181818</v>
      </c>
      <c r="H19" s="164"/>
      <c r="I19" s="164"/>
      <c r="J19" s="148"/>
      <c r="K19" s="148"/>
      <c r="L19" s="148"/>
      <c r="M19" s="166">
        <f t="shared" si="11"/>
        <v>0</v>
      </c>
      <c r="N19" s="167" t="str">
        <f t="shared" si="12"/>
        <v>#DIV/0!</v>
      </c>
      <c r="O19" s="221"/>
      <c r="P19" s="156"/>
      <c r="Q19" s="156"/>
      <c r="R19" s="156"/>
      <c r="S19" s="156"/>
      <c r="T19" s="201"/>
      <c r="U19" s="156"/>
      <c r="V19" s="156"/>
      <c r="W19" s="156"/>
      <c r="X19" s="201"/>
      <c r="Y19" s="156"/>
      <c r="Z19" s="156"/>
      <c r="AA19" s="156"/>
      <c r="AB19" s="156"/>
      <c r="AC19" s="156"/>
      <c r="AD19" s="156"/>
      <c r="AE19" s="156"/>
      <c r="AF19" s="190"/>
      <c r="AG19" s="190"/>
      <c r="AH19" s="190"/>
      <c r="AI19" s="247">
        <v>1.0</v>
      </c>
      <c r="AJ19" s="135">
        <f t="shared" si="13"/>
        <v>1</v>
      </c>
      <c r="AK19" s="168">
        <f t="shared" si="14"/>
        <v>20</v>
      </c>
      <c r="AL19" s="185"/>
      <c r="AM19" s="156"/>
      <c r="AN19" s="156"/>
      <c r="AO19" s="156"/>
      <c r="AP19" s="156"/>
      <c r="AQ19" s="156"/>
      <c r="AR19" s="156"/>
      <c r="AS19" s="156"/>
      <c r="AT19" s="189">
        <v>1.0</v>
      </c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45">
        <f t="shared" si="15"/>
        <v>1</v>
      </c>
      <c r="BF19" s="168">
        <f t="shared" si="16"/>
        <v>14.28571429</v>
      </c>
      <c r="BG19" s="191"/>
      <c r="BH19" s="156"/>
      <c r="BI19" s="201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89">
        <v>1.0</v>
      </c>
      <c r="BX19" s="156"/>
      <c r="BY19" s="156"/>
      <c r="BZ19" s="156"/>
      <c r="CA19" s="156"/>
      <c r="CB19" s="170">
        <f t="shared" si="17"/>
        <v>1</v>
      </c>
      <c r="CC19" s="171">
        <f t="shared" si="18"/>
        <v>12.5</v>
      </c>
      <c r="CD19" s="259">
        <v>1.0</v>
      </c>
      <c r="CE19" s="156"/>
      <c r="CF19" s="156"/>
      <c r="CG19" s="156"/>
      <c r="CH19" s="156"/>
      <c r="CI19" s="157"/>
      <c r="CJ19" s="156"/>
      <c r="CK19" s="156"/>
      <c r="CL19" s="156"/>
      <c r="CM19" s="156"/>
      <c r="CN19" s="173">
        <f t="shared" si="19"/>
        <v>1</v>
      </c>
      <c r="CO19" s="175">
        <f t="shared" si="20"/>
        <v>50</v>
      </c>
    </row>
    <row r="20">
      <c r="A20" s="160">
        <v>11.0</v>
      </c>
      <c r="B20" s="125" t="s">
        <v>75</v>
      </c>
      <c r="C20" s="127" t="s">
        <v>76</v>
      </c>
      <c r="D20" s="128">
        <f t="shared" si="7"/>
        <v>12</v>
      </c>
      <c r="E20" s="161">
        <f t="shared" si="8"/>
        <v>54.54545455</v>
      </c>
      <c r="F20" s="162" t="str">
        <f t="shared" si="9"/>
        <v>  </v>
      </c>
      <c r="G20" s="186" t="str">
        <f t="shared" si="10"/>
        <v>  </v>
      </c>
      <c r="H20" s="164"/>
      <c r="I20" s="164"/>
      <c r="J20" s="148"/>
      <c r="K20" s="165"/>
      <c r="L20" s="165"/>
      <c r="M20" s="166">
        <f t="shared" si="11"/>
        <v>0</v>
      </c>
      <c r="N20" s="167" t="str">
        <f t="shared" si="12"/>
        <v>#DIV/0!</v>
      </c>
      <c r="O20" s="221"/>
      <c r="P20" s="139"/>
      <c r="Q20" s="139"/>
      <c r="R20" s="139"/>
      <c r="S20" s="139"/>
      <c r="T20" s="201"/>
      <c r="U20" s="139"/>
      <c r="V20" s="139"/>
      <c r="W20" s="139"/>
      <c r="X20" s="201"/>
      <c r="Y20" s="182">
        <v>1.0</v>
      </c>
      <c r="Z20" s="139"/>
      <c r="AA20" s="139"/>
      <c r="AB20" s="139"/>
      <c r="AC20" s="182">
        <v>1.0</v>
      </c>
      <c r="AD20" s="182">
        <v>1.0</v>
      </c>
      <c r="AE20" s="139"/>
      <c r="AF20" s="180"/>
      <c r="AG20" s="180"/>
      <c r="AH20" s="180"/>
      <c r="AI20" s="180"/>
      <c r="AJ20" s="135">
        <f t="shared" si="13"/>
        <v>3</v>
      </c>
      <c r="AK20" s="168">
        <f t="shared" si="14"/>
        <v>60</v>
      </c>
      <c r="AL20" s="137"/>
      <c r="AM20" s="139"/>
      <c r="AN20" s="139"/>
      <c r="AO20" s="139"/>
      <c r="AP20" s="139"/>
      <c r="AQ20" s="182">
        <v>1.0</v>
      </c>
      <c r="AR20" s="139"/>
      <c r="AS20" s="139"/>
      <c r="AT20" s="182">
        <v>1.0</v>
      </c>
      <c r="AU20" s="139"/>
      <c r="AV20" s="139"/>
      <c r="AW20" s="139"/>
      <c r="AX20" s="182">
        <v>1.0</v>
      </c>
      <c r="AY20" s="182">
        <v>1.0</v>
      </c>
      <c r="AZ20" s="182"/>
      <c r="BA20" s="139"/>
      <c r="BB20" s="139"/>
      <c r="BC20" s="182">
        <v>1.0</v>
      </c>
      <c r="BD20" s="182">
        <v>1.0</v>
      </c>
      <c r="BE20" s="145">
        <f t="shared" si="15"/>
        <v>6</v>
      </c>
      <c r="BF20" s="168">
        <f t="shared" si="16"/>
        <v>85.71428571</v>
      </c>
      <c r="BG20" s="184"/>
      <c r="BH20" s="182">
        <v>1.0</v>
      </c>
      <c r="BI20" s="201"/>
      <c r="BJ20" s="139"/>
      <c r="BK20" s="139"/>
      <c r="BL20" s="139"/>
      <c r="BM20" s="139"/>
      <c r="BN20" s="182">
        <v>1.0</v>
      </c>
      <c r="BO20" s="139"/>
      <c r="BP20" s="139"/>
      <c r="BQ20" s="139"/>
      <c r="BR20" s="139"/>
      <c r="BS20" s="139"/>
      <c r="BT20" s="139"/>
      <c r="BU20" s="156"/>
      <c r="BV20" s="156"/>
      <c r="BW20" s="156"/>
      <c r="BX20" s="156"/>
      <c r="BY20" s="156"/>
      <c r="BZ20" s="156"/>
      <c r="CA20" s="156"/>
      <c r="CB20" s="170">
        <f t="shared" si="17"/>
        <v>2</v>
      </c>
      <c r="CC20" s="171">
        <f t="shared" si="18"/>
        <v>25</v>
      </c>
      <c r="CD20" s="259">
        <v>1.0</v>
      </c>
      <c r="CE20" s="156"/>
      <c r="CF20" s="156"/>
      <c r="CG20" s="156"/>
      <c r="CH20" s="156"/>
      <c r="CI20" s="157"/>
      <c r="CJ20" s="156"/>
      <c r="CK20" s="156"/>
      <c r="CL20" s="156"/>
      <c r="CM20" s="156"/>
      <c r="CN20" s="173">
        <f t="shared" si="19"/>
        <v>1</v>
      </c>
      <c r="CO20" s="175">
        <f t="shared" si="20"/>
        <v>50</v>
      </c>
    </row>
    <row r="21" ht="15.75" customHeight="1">
      <c r="A21" s="124">
        <v>12.0</v>
      </c>
      <c r="B21" s="125" t="s">
        <v>77</v>
      </c>
      <c r="C21" s="127" t="s">
        <v>78</v>
      </c>
      <c r="D21" s="128">
        <f t="shared" si="7"/>
        <v>18</v>
      </c>
      <c r="E21" s="161">
        <f t="shared" si="8"/>
        <v>81.81818182</v>
      </c>
      <c r="F21" s="162" t="str">
        <f t="shared" si="9"/>
        <v>  </v>
      </c>
      <c r="G21" s="163" t="str">
        <f t="shared" si="10"/>
        <v>  </v>
      </c>
      <c r="H21" s="187"/>
      <c r="I21" s="187"/>
      <c r="J21" s="148"/>
      <c r="K21" s="148"/>
      <c r="L21" s="148"/>
      <c r="M21" s="166">
        <f t="shared" si="11"/>
        <v>0</v>
      </c>
      <c r="N21" s="167" t="str">
        <f t="shared" si="12"/>
        <v>#DIV/0!</v>
      </c>
      <c r="O21" s="137"/>
      <c r="P21" s="139"/>
      <c r="Q21" s="139"/>
      <c r="R21" s="139"/>
      <c r="S21" s="139"/>
      <c r="T21" s="139"/>
      <c r="U21" s="139"/>
      <c r="V21" s="139"/>
      <c r="W21" s="139"/>
      <c r="X21" s="139"/>
      <c r="Y21" s="182">
        <v>1.0</v>
      </c>
      <c r="Z21" s="139"/>
      <c r="AA21" s="139"/>
      <c r="AB21" s="139"/>
      <c r="AC21" s="182">
        <v>1.0</v>
      </c>
      <c r="AD21" s="182">
        <v>1.0</v>
      </c>
      <c r="AE21" s="139"/>
      <c r="AF21" s="180"/>
      <c r="AG21" s="180"/>
      <c r="AH21" s="228">
        <v>1.0</v>
      </c>
      <c r="AI21" s="228">
        <v>1.0</v>
      </c>
      <c r="AJ21" s="135">
        <f t="shared" si="13"/>
        <v>5</v>
      </c>
      <c r="AK21" s="168">
        <f t="shared" si="14"/>
        <v>100</v>
      </c>
      <c r="AL21" s="137"/>
      <c r="AM21" s="139"/>
      <c r="AN21" s="139"/>
      <c r="AO21" s="139"/>
      <c r="AP21" s="139"/>
      <c r="AQ21" s="182">
        <v>1.0</v>
      </c>
      <c r="AR21" s="139"/>
      <c r="AS21" s="139"/>
      <c r="AT21" s="182">
        <v>1.0</v>
      </c>
      <c r="AU21" s="182">
        <v>1.0</v>
      </c>
      <c r="AV21" s="139"/>
      <c r="AW21" s="139"/>
      <c r="AX21" s="182">
        <v>1.0</v>
      </c>
      <c r="AY21" s="182">
        <v>1.0</v>
      </c>
      <c r="AZ21" s="182"/>
      <c r="BA21" s="139"/>
      <c r="BB21" s="139"/>
      <c r="BC21" s="182">
        <v>1.0</v>
      </c>
      <c r="BD21" s="182">
        <v>1.0</v>
      </c>
      <c r="BE21" s="145">
        <f t="shared" si="15"/>
        <v>7</v>
      </c>
      <c r="BF21" s="168">
        <f t="shared" si="16"/>
        <v>100</v>
      </c>
      <c r="BG21" s="184"/>
      <c r="BH21" s="139"/>
      <c r="BI21" s="139"/>
      <c r="BJ21" s="182">
        <v>1.0</v>
      </c>
      <c r="BK21" s="139"/>
      <c r="BL21" s="139"/>
      <c r="BM21" s="139"/>
      <c r="BN21" s="182">
        <v>1.0</v>
      </c>
      <c r="BO21" s="139"/>
      <c r="BP21" s="139"/>
      <c r="BQ21" s="139"/>
      <c r="BR21" s="139"/>
      <c r="BS21" s="149">
        <v>1.0</v>
      </c>
      <c r="BT21" s="139"/>
      <c r="BU21" s="156"/>
      <c r="BV21" s="156"/>
      <c r="BW21" s="189">
        <v>1.0</v>
      </c>
      <c r="BX21" s="156"/>
      <c r="BY21" s="189">
        <v>1.0</v>
      </c>
      <c r="BZ21" s="189"/>
      <c r="CA21" s="156"/>
      <c r="CB21" s="170">
        <f t="shared" si="17"/>
        <v>5</v>
      </c>
      <c r="CC21" s="171">
        <f t="shared" si="18"/>
        <v>62.5</v>
      </c>
      <c r="CD21" s="259">
        <v>1.0</v>
      </c>
      <c r="CE21" s="156"/>
      <c r="CF21" s="156"/>
      <c r="CG21" s="156"/>
      <c r="CH21" s="156"/>
      <c r="CI21" s="157"/>
      <c r="CJ21" s="156"/>
      <c r="CK21" s="156"/>
      <c r="CL21" s="156"/>
      <c r="CM21" s="156"/>
      <c r="CN21" s="173">
        <f t="shared" si="19"/>
        <v>1</v>
      </c>
      <c r="CO21" s="175">
        <f t="shared" si="20"/>
        <v>50</v>
      </c>
    </row>
    <row r="22" ht="15.75" customHeight="1">
      <c r="A22" s="124">
        <v>13.0</v>
      </c>
      <c r="B22" s="125" t="s">
        <v>79</v>
      </c>
      <c r="C22" s="127" t="s">
        <v>80</v>
      </c>
      <c r="D22" s="128">
        <f t="shared" si="7"/>
        <v>10</v>
      </c>
      <c r="E22" s="161">
        <f t="shared" si="8"/>
        <v>45.45454545</v>
      </c>
      <c r="F22" s="162">
        <f t="shared" si="9"/>
        <v>45.45454545</v>
      </c>
      <c r="G22" s="186" t="str">
        <f t="shared" si="10"/>
        <v>  </v>
      </c>
      <c r="H22" s="164"/>
      <c r="I22" s="164"/>
      <c r="J22" s="165"/>
      <c r="K22" s="148"/>
      <c r="L22" s="148"/>
      <c r="M22" s="166">
        <f t="shared" si="11"/>
        <v>0</v>
      </c>
      <c r="N22" s="167" t="str">
        <f t="shared" si="12"/>
        <v>#DIV/0!</v>
      </c>
      <c r="O22" s="137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82">
        <v>1.0</v>
      </c>
      <c r="AE22" s="139"/>
      <c r="AF22" s="180"/>
      <c r="AG22" s="180"/>
      <c r="AH22" s="228">
        <v>1.0</v>
      </c>
      <c r="AI22" s="180"/>
      <c r="AJ22" s="135">
        <f t="shared" si="13"/>
        <v>2</v>
      </c>
      <c r="AK22" s="168">
        <f t="shared" si="14"/>
        <v>40</v>
      </c>
      <c r="AL22" s="137"/>
      <c r="AM22" s="139"/>
      <c r="AN22" s="139"/>
      <c r="AO22" s="139"/>
      <c r="AP22" s="139"/>
      <c r="AQ22" s="139"/>
      <c r="AR22" s="139"/>
      <c r="AS22" s="139"/>
      <c r="AT22" s="182">
        <v>1.0</v>
      </c>
      <c r="AU22" s="182">
        <v>1.0</v>
      </c>
      <c r="AV22" s="139"/>
      <c r="AW22" s="139"/>
      <c r="AX22" s="182">
        <v>1.0</v>
      </c>
      <c r="AY22" s="182">
        <v>1.0</v>
      </c>
      <c r="AZ22" s="182"/>
      <c r="BA22" s="139"/>
      <c r="BB22" s="139"/>
      <c r="BC22" s="139"/>
      <c r="BD22" s="139"/>
      <c r="BE22" s="145">
        <f t="shared" si="15"/>
        <v>4</v>
      </c>
      <c r="BF22" s="168">
        <f t="shared" si="16"/>
        <v>57.14285714</v>
      </c>
      <c r="BG22" s="184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82">
        <v>1.0</v>
      </c>
      <c r="BT22" s="139"/>
      <c r="BU22" s="156"/>
      <c r="BV22" s="156"/>
      <c r="BW22" s="189">
        <v>1.0</v>
      </c>
      <c r="BX22" s="189">
        <v>1.0</v>
      </c>
      <c r="BY22" s="189">
        <v>1.0</v>
      </c>
      <c r="BZ22" s="189"/>
      <c r="CA22" s="156"/>
      <c r="CB22" s="170">
        <f t="shared" si="17"/>
        <v>4</v>
      </c>
      <c r="CC22" s="171">
        <f t="shared" si="18"/>
        <v>50</v>
      </c>
      <c r="CD22" s="185"/>
      <c r="CE22" s="156"/>
      <c r="CF22" s="156"/>
      <c r="CG22" s="156"/>
      <c r="CH22" s="156"/>
      <c r="CI22" s="157"/>
      <c r="CJ22" s="156"/>
      <c r="CK22" s="156"/>
      <c r="CL22" s="156"/>
      <c r="CM22" s="156"/>
      <c r="CN22" s="173">
        <f t="shared" si="19"/>
        <v>0</v>
      </c>
      <c r="CO22" s="175">
        <f t="shared" si="20"/>
        <v>0</v>
      </c>
    </row>
    <row r="23" ht="15.75" customHeight="1">
      <c r="A23" s="160">
        <v>14.0</v>
      </c>
      <c r="B23" s="125" t="s">
        <v>81</v>
      </c>
      <c r="C23" s="127" t="s">
        <v>82</v>
      </c>
      <c r="D23" s="128">
        <f t="shared" si="7"/>
        <v>10</v>
      </c>
      <c r="E23" s="161">
        <f t="shared" si="8"/>
        <v>45.45454545</v>
      </c>
      <c r="F23" s="162">
        <f t="shared" si="9"/>
        <v>45.45454545</v>
      </c>
      <c r="G23" s="186" t="str">
        <f t="shared" si="10"/>
        <v>  </v>
      </c>
      <c r="H23" s="164"/>
      <c r="I23" s="164"/>
      <c r="J23" s="148"/>
      <c r="K23" s="165"/>
      <c r="L23" s="165"/>
      <c r="M23" s="166">
        <f t="shared" si="11"/>
        <v>0</v>
      </c>
      <c r="N23" s="167" t="str">
        <f t="shared" si="12"/>
        <v>#DIV/0!</v>
      </c>
      <c r="O23" s="137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82">
        <v>1.0</v>
      </c>
      <c r="AD23" s="139"/>
      <c r="AE23" s="139"/>
      <c r="AF23" s="180"/>
      <c r="AG23" s="180"/>
      <c r="AH23" s="228">
        <v>1.0</v>
      </c>
      <c r="AI23" s="228">
        <v>1.0</v>
      </c>
      <c r="AJ23" s="135">
        <f t="shared" si="13"/>
        <v>3</v>
      </c>
      <c r="AK23" s="168">
        <f t="shared" si="14"/>
        <v>60</v>
      </c>
      <c r="AL23" s="137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82">
        <v>1.0</v>
      </c>
      <c r="AY23" s="182">
        <v>1.0</v>
      </c>
      <c r="AZ23" s="182"/>
      <c r="BA23" s="139"/>
      <c r="BB23" s="139"/>
      <c r="BC23" s="139"/>
      <c r="BD23" s="182">
        <v>1.0</v>
      </c>
      <c r="BE23" s="145">
        <f t="shared" si="15"/>
        <v>3</v>
      </c>
      <c r="BF23" s="168">
        <f t="shared" si="16"/>
        <v>42.85714286</v>
      </c>
      <c r="BG23" s="184"/>
      <c r="BH23" s="139"/>
      <c r="BI23" s="139"/>
      <c r="BJ23" s="139"/>
      <c r="BK23" s="139"/>
      <c r="BL23" s="139"/>
      <c r="BM23" s="139"/>
      <c r="BN23" s="148"/>
      <c r="BO23" s="139"/>
      <c r="BP23" s="139"/>
      <c r="BQ23" s="139"/>
      <c r="BR23" s="139"/>
      <c r="BS23" s="182">
        <v>1.0</v>
      </c>
      <c r="BT23" s="139"/>
      <c r="BU23" s="156"/>
      <c r="BV23" s="156"/>
      <c r="BW23" s="156"/>
      <c r="BX23" s="189">
        <v>1.0</v>
      </c>
      <c r="BY23" s="156"/>
      <c r="BZ23" s="156"/>
      <c r="CA23" s="156"/>
      <c r="CB23" s="170">
        <f t="shared" si="17"/>
        <v>2</v>
      </c>
      <c r="CC23" s="171">
        <f t="shared" si="18"/>
        <v>25</v>
      </c>
      <c r="CD23" s="259">
        <v>1.0</v>
      </c>
      <c r="CE23" s="189">
        <v>1.0</v>
      </c>
      <c r="CF23" s="156"/>
      <c r="CG23" s="156"/>
      <c r="CH23" s="156"/>
      <c r="CI23" s="157"/>
      <c r="CJ23" s="156"/>
      <c r="CK23" s="156"/>
      <c r="CL23" s="156"/>
      <c r="CM23" s="156"/>
      <c r="CN23" s="173">
        <f t="shared" si="19"/>
        <v>2</v>
      </c>
      <c r="CO23" s="175">
        <f t="shared" si="20"/>
        <v>100</v>
      </c>
    </row>
    <row r="24" ht="15.75" customHeight="1">
      <c r="A24" s="124">
        <v>15.0</v>
      </c>
      <c r="B24" s="125" t="s">
        <v>83</v>
      </c>
      <c r="C24" s="127" t="s">
        <v>84</v>
      </c>
      <c r="D24" s="128">
        <f t="shared" si="7"/>
        <v>10</v>
      </c>
      <c r="E24" s="161">
        <f t="shared" si="8"/>
        <v>45.45454545</v>
      </c>
      <c r="F24" s="162">
        <f t="shared" si="9"/>
        <v>45.45454545</v>
      </c>
      <c r="G24" s="163" t="str">
        <f t="shared" si="10"/>
        <v>  </v>
      </c>
      <c r="H24" s="164"/>
      <c r="I24" s="164"/>
      <c r="J24" s="165"/>
      <c r="K24" s="148"/>
      <c r="L24" s="148"/>
      <c r="M24" s="166">
        <f t="shared" si="11"/>
        <v>0</v>
      </c>
      <c r="N24" s="167" t="str">
        <f t="shared" si="12"/>
        <v>#DIV/0!</v>
      </c>
      <c r="O24" s="137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82">
        <v>1.0</v>
      </c>
      <c r="AD24" s="182">
        <v>1.0</v>
      </c>
      <c r="AE24" s="139"/>
      <c r="AF24" s="180"/>
      <c r="AG24" s="180"/>
      <c r="AH24" s="228">
        <v>1.0</v>
      </c>
      <c r="AI24" s="180"/>
      <c r="AJ24" s="135">
        <f t="shared" si="13"/>
        <v>3</v>
      </c>
      <c r="AK24" s="168">
        <f t="shared" si="14"/>
        <v>60</v>
      </c>
      <c r="AL24" s="137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82">
        <v>1.0</v>
      </c>
      <c r="AY24" s="182">
        <v>1.0</v>
      </c>
      <c r="AZ24" s="182"/>
      <c r="BA24" s="139"/>
      <c r="BB24" s="139"/>
      <c r="BC24" s="139"/>
      <c r="BD24" s="139"/>
      <c r="BE24" s="145">
        <f t="shared" si="15"/>
        <v>2</v>
      </c>
      <c r="BF24" s="168">
        <f t="shared" si="16"/>
        <v>28.57142857</v>
      </c>
      <c r="BG24" s="184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82">
        <v>1.0</v>
      </c>
      <c r="BT24" s="139"/>
      <c r="BU24" s="156"/>
      <c r="BV24" s="156"/>
      <c r="BW24" s="189">
        <v>1.0</v>
      </c>
      <c r="BX24" s="156"/>
      <c r="BY24" s="189">
        <v>1.0</v>
      </c>
      <c r="BZ24" s="189"/>
      <c r="CA24" s="156"/>
      <c r="CB24" s="170">
        <f t="shared" si="17"/>
        <v>3</v>
      </c>
      <c r="CC24" s="171">
        <f t="shared" si="18"/>
        <v>37.5</v>
      </c>
      <c r="CD24" s="259">
        <v>1.0</v>
      </c>
      <c r="CE24" s="189">
        <v>1.0</v>
      </c>
      <c r="CF24" s="156"/>
      <c r="CG24" s="156"/>
      <c r="CH24" s="156"/>
      <c r="CI24" s="157"/>
      <c r="CJ24" s="156"/>
      <c r="CK24" s="156"/>
      <c r="CL24" s="156"/>
      <c r="CM24" s="156"/>
      <c r="CN24" s="173">
        <f t="shared" si="19"/>
        <v>2</v>
      </c>
      <c r="CO24" s="175">
        <f t="shared" si="20"/>
        <v>100</v>
      </c>
    </row>
    <row r="25" ht="15.75" customHeight="1">
      <c r="A25" s="124">
        <v>16.0</v>
      </c>
      <c r="B25" s="125" t="s">
        <v>85</v>
      </c>
      <c r="C25" s="127" t="s">
        <v>86</v>
      </c>
      <c r="D25" s="128">
        <f t="shared" si="7"/>
        <v>9</v>
      </c>
      <c r="E25" s="161">
        <f t="shared" si="8"/>
        <v>40.90909091</v>
      </c>
      <c r="F25" s="162">
        <f t="shared" si="9"/>
        <v>40.90909091</v>
      </c>
      <c r="G25" s="186" t="str">
        <f t="shared" si="10"/>
        <v>  </v>
      </c>
      <c r="H25" s="164"/>
      <c r="I25" s="164"/>
      <c r="J25" s="165"/>
      <c r="K25" s="148"/>
      <c r="L25" s="148"/>
      <c r="M25" s="166">
        <f t="shared" si="11"/>
        <v>0</v>
      </c>
      <c r="N25" s="167" t="str">
        <f t="shared" si="12"/>
        <v>#DIV/0!</v>
      </c>
      <c r="O25" s="137"/>
      <c r="P25" s="177"/>
      <c r="Q25" s="177"/>
      <c r="R25" s="177"/>
      <c r="S25" s="177"/>
      <c r="T25" s="139"/>
      <c r="U25" s="177"/>
      <c r="V25" s="177"/>
      <c r="W25" s="177"/>
      <c r="X25" s="139"/>
      <c r="Y25" s="249">
        <v>1.0</v>
      </c>
      <c r="Z25" s="177"/>
      <c r="AA25" s="177"/>
      <c r="AB25" s="177"/>
      <c r="AC25" s="177"/>
      <c r="AD25" s="177"/>
      <c r="AE25" s="177"/>
      <c r="AF25" s="251"/>
      <c r="AG25" s="251"/>
      <c r="AH25" s="251"/>
      <c r="AI25" s="251"/>
      <c r="AJ25" s="135">
        <f t="shared" si="13"/>
        <v>1</v>
      </c>
      <c r="AK25" s="168">
        <f t="shared" si="14"/>
        <v>20</v>
      </c>
      <c r="AL25" s="176"/>
      <c r="AM25" s="177"/>
      <c r="AN25" s="177"/>
      <c r="AO25" s="177"/>
      <c r="AP25" s="177"/>
      <c r="AQ25" s="177"/>
      <c r="AR25" s="177"/>
      <c r="AS25" s="177"/>
      <c r="AT25" s="177"/>
      <c r="AU25" s="249">
        <v>1.0</v>
      </c>
      <c r="AV25" s="177"/>
      <c r="AW25" s="177"/>
      <c r="AX25" s="249">
        <v>1.0</v>
      </c>
      <c r="AY25" s="249">
        <v>1.0</v>
      </c>
      <c r="AZ25" s="249"/>
      <c r="BA25" s="177"/>
      <c r="BB25" s="177"/>
      <c r="BC25" s="177"/>
      <c r="BD25" s="177"/>
      <c r="BE25" s="145">
        <f t="shared" si="15"/>
        <v>3</v>
      </c>
      <c r="BF25" s="168">
        <f t="shared" si="16"/>
        <v>42.85714286</v>
      </c>
      <c r="BG25" s="252"/>
      <c r="BH25" s="177"/>
      <c r="BI25" s="139"/>
      <c r="BJ25" s="177"/>
      <c r="BK25" s="177"/>
      <c r="BL25" s="177"/>
      <c r="BM25" s="177"/>
      <c r="BN25" s="148"/>
      <c r="BO25" s="177"/>
      <c r="BP25" s="177"/>
      <c r="BQ25" s="177"/>
      <c r="BR25" s="177"/>
      <c r="BS25" s="149">
        <v>1.0</v>
      </c>
      <c r="BT25" s="177"/>
      <c r="BU25" s="156"/>
      <c r="BV25" s="156"/>
      <c r="BW25" s="156"/>
      <c r="BX25" s="189">
        <v>1.0</v>
      </c>
      <c r="BY25" s="156"/>
      <c r="BZ25" s="156"/>
      <c r="CA25" s="189">
        <v>1.0</v>
      </c>
      <c r="CB25" s="170">
        <f t="shared" si="17"/>
        <v>3</v>
      </c>
      <c r="CC25" s="171">
        <f t="shared" si="18"/>
        <v>37.5</v>
      </c>
      <c r="CD25" s="259">
        <v>1.0</v>
      </c>
      <c r="CE25" s="189">
        <v>1.0</v>
      </c>
      <c r="CF25" s="156"/>
      <c r="CG25" s="156"/>
      <c r="CH25" s="156"/>
      <c r="CI25" s="157"/>
      <c r="CJ25" s="156"/>
      <c r="CK25" s="156"/>
      <c r="CL25" s="156"/>
      <c r="CM25" s="156"/>
      <c r="CN25" s="173">
        <f t="shared" si="19"/>
        <v>2</v>
      </c>
      <c r="CO25" s="175">
        <f t="shared" si="20"/>
        <v>100</v>
      </c>
    </row>
    <row r="26" ht="15.75" customHeight="1">
      <c r="A26" s="160">
        <v>17.0</v>
      </c>
      <c r="B26" s="125" t="s">
        <v>87</v>
      </c>
      <c r="C26" s="127" t="s">
        <v>88</v>
      </c>
      <c r="D26" s="128">
        <f t="shared" si="7"/>
        <v>10</v>
      </c>
      <c r="E26" s="161">
        <f t="shared" si="8"/>
        <v>45.45454545</v>
      </c>
      <c r="F26" s="162">
        <f t="shared" si="9"/>
        <v>45.45454545</v>
      </c>
      <c r="G26" s="186" t="str">
        <f t="shared" si="10"/>
        <v>  </v>
      </c>
      <c r="H26" s="164"/>
      <c r="I26" s="164"/>
      <c r="J26" s="148"/>
      <c r="K26" s="148"/>
      <c r="L26" s="148"/>
      <c r="M26" s="166">
        <f t="shared" si="11"/>
        <v>0</v>
      </c>
      <c r="N26" s="167" t="str">
        <f t="shared" si="12"/>
        <v>#DIV/0!</v>
      </c>
      <c r="O26" s="221"/>
      <c r="P26" s="139"/>
      <c r="Q26" s="139"/>
      <c r="R26" s="139"/>
      <c r="S26" s="139"/>
      <c r="T26" s="201"/>
      <c r="U26" s="139"/>
      <c r="V26" s="139"/>
      <c r="W26" s="139"/>
      <c r="X26" s="201"/>
      <c r="Y26" s="182">
        <v>1.0</v>
      </c>
      <c r="Z26" s="139"/>
      <c r="AA26" s="139"/>
      <c r="AB26" s="139"/>
      <c r="AC26" s="182">
        <v>1.0</v>
      </c>
      <c r="AD26" s="139"/>
      <c r="AE26" s="139"/>
      <c r="AF26" s="180"/>
      <c r="AG26" s="180"/>
      <c r="AH26" s="180"/>
      <c r="AI26" s="228">
        <v>1.0</v>
      </c>
      <c r="AJ26" s="135">
        <f t="shared" si="13"/>
        <v>3</v>
      </c>
      <c r="AK26" s="168">
        <f t="shared" si="14"/>
        <v>60</v>
      </c>
      <c r="AL26" s="137"/>
      <c r="AM26" s="139"/>
      <c r="AN26" s="139"/>
      <c r="AO26" s="139"/>
      <c r="AP26" s="139"/>
      <c r="AQ26" s="182">
        <v>1.0</v>
      </c>
      <c r="AR26" s="139"/>
      <c r="AS26" s="139"/>
      <c r="AT26" s="139"/>
      <c r="AU26" s="139"/>
      <c r="AV26" s="139"/>
      <c r="AW26" s="139"/>
      <c r="AX26" s="182">
        <v>1.0</v>
      </c>
      <c r="AY26" s="182">
        <v>1.0</v>
      </c>
      <c r="AZ26" s="182"/>
      <c r="BA26" s="139"/>
      <c r="BB26" s="139"/>
      <c r="BC26" s="182">
        <v>1.0</v>
      </c>
      <c r="BD26" s="139"/>
      <c r="BE26" s="145">
        <f t="shared" si="15"/>
        <v>4</v>
      </c>
      <c r="BF26" s="168">
        <f t="shared" si="16"/>
        <v>57.14285714</v>
      </c>
      <c r="BG26" s="184"/>
      <c r="BH26" s="139"/>
      <c r="BI26" s="201"/>
      <c r="BJ26" s="139"/>
      <c r="BK26" s="139"/>
      <c r="BL26" s="139"/>
      <c r="BM26" s="139"/>
      <c r="BN26" s="149">
        <v>1.0</v>
      </c>
      <c r="BO26" s="139"/>
      <c r="BP26" s="139"/>
      <c r="BQ26" s="139"/>
      <c r="BR26" s="139"/>
      <c r="BS26" s="149">
        <v>1.0</v>
      </c>
      <c r="BT26" s="139"/>
      <c r="BU26" s="156"/>
      <c r="BV26" s="156"/>
      <c r="BW26" s="156"/>
      <c r="BX26" s="156"/>
      <c r="BY26" s="156"/>
      <c r="BZ26" s="156"/>
      <c r="CA26" s="156"/>
      <c r="CB26" s="170">
        <f t="shared" si="17"/>
        <v>2</v>
      </c>
      <c r="CC26" s="171">
        <f t="shared" si="18"/>
        <v>25</v>
      </c>
      <c r="CD26" s="259">
        <v>1.0</v>
      </c>
      <c r="CE26" s="156"/>
      <c r="CF26" s="156"/>
      <c r="CG26" s="156"/>
      <c r="CH26" s="156"/>
      <c r="CI26" s="157"/>
      <c r="CJ26" s="156"/>
      <c r="CK26" s="156"/>
      <c r="CL26" s="156"/>
      <c r="CM26" s="156"/>
      <c r="CN26" s="173">
        <f t="shared" si="19"/>
        <v>1</v>
      </c>
      <c r="CO26" s="175">
        <f t="shared" si="20"/>
        <v>50</v>
      </c>
    </row>
    <row r="27" ht="15.75" customHeight="1">
      <c r="A27" s="124">
        <v>18.0</v>
      </c>
      <c r="B27" s="125" t="s">
        <v>89</v>
      </c>
      <c r="C27" s="127" t="s">
        <v>90</v>
      </c>
      <c r="D27" s="128">
        <f t="shared" si="7"/>
        <v>9</v>
      </c>
      <c r="E27" s="161">
        <f t="shared" si="8"/>
        <v>40.90909091</v>
      </c>
      <c r="F27" s="162">
        <f t="shared" si="9"/>
        <v>40.90909091</v>
      </c>
      <c r="G27" s="186" t="str">
        <f t="shared" si="10"/>
        <v>  </v>
      </c>
      <c r="H27" s="164"/>
      <c r="I27" s="164"/>
      <c r="J27" s="148"/>
      <c r="K27" s="148"/>
      <c r="L27" s="148"/>
      <c r="M27" s="166">
        <f t="shared" si="11"/>
        <v>0</v>
      </c>
      <c r="N27" s="167" t="str">
        <f t="shared" si="12"/>
        <v>#DIV/0!</v>
      </c>
      <c r="O27" s="137"/>
      <c r="P27" s="139"/>
      <c r="Q27" s="139"/>
      <c r="R27" s="139"/>
      <c r="S27" s="139"/>
      <c r="T27" s="139"/>
      <c r="U27" s="139"/>
      <c r="V27" s="139"/>
      <c r="W27" s="139"/>
      <c r="X27" s="139"/>
      <c r="Y27" s="182">
        <v>1.0</v>
      </c>
      <c r="Z27" s="139"/>
      <c r="AA27" s="139"/>
      <c r="AB27" s="139"/>
      <c r="AC27" s="182">
        <v>1.0</v>
      </c>
      <c r="AD27" s="139"/>
      <c r="AE27" s="139"/>
      <c r="AF27" s="180"/>
      <c r="AG27" s="180"/>
      <c r="AH27" s="180"/>
      <c r="AI27" s="228">
        <v>1.0</v>
      </c>
      <c r="AJ27" s="135">
        <f t="shared" si="13"/>
        <v>3</v>
      </c>
      <c r="AK27" s="168">
        <f t="shared" si="14"/>
        <v>60</v>
      </c>
      <c r="AL27" s="137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82">
        <v>1.0</v>
      </c>
      <c r="AY27" s="182">
        <v>1.0</v>
      </c>
      <c r="AZ27" s="182"/>
      <c r="BA27" s="139"/>
      <c r="BB27" s="139"/>
      <c r="BC27" s="182">
        <v>1.0</v>
      </c>
      <c r="BD27" s="139"/>
      <c r="BE27" s="145">
        <f t="shared" si="15"/>
        <v>3</v>
      </c>
      <c r="BF27" s="168">
        <f t="shared" si="16"/>
        <v>42.85714286</v>
      </c>
      <c r="BG27" s="184"/>
      <c r="BH27" s="139"/>
      <c r="BI27" s="139"/>
      <c r="BJ27" s="139"/>
      <c r="BK27" s="139"/>
      <c r="BL27" s="139"/>
      <c r="BM27" s="139"/>
      <c r="BN27" s="148"/>
      <c r="BO27" s="139"/>
      <c r="BP27" s="139"/>
      <c r="BQ27" s="139"/>
      <c r="BR27" s="139"/>
      <c r="BS27" s="182">
        <v>1.0</v>
      </c>
      <c r="BT27" s="139"/>
      <c r="BU27" s="156"/>
      <c r="BV27" s="156"/>
      <c r="BW27" s="156"/>
      <c r="BX27" s="189">
        <v>1.0</v>
      </c>
      <c r="BY27" s="156"/>
      <c r="BZ27" s="156"/>
      <c r="CA27" s="156"/>
      <c r="CB27" s="170">
        <f t="shared" si="17"/>
        <v>2</v>
      </c>
      <c r="CC27" s="171">
        <f t="shared" si="18"/>
        <v>25</v>
      </c>
      <c r="CD27" s="259">
        <v>1.0</v>
      </c>
      <c r="CE27" s="156"/>
      <c r="CF27" s="156"/>
      <c r="CG27" s="156"/>
      <c r="CH27" s="156"/>
      <c r="CI27" s="157"/>
      <c r="CJ27" s="156"/>
      <c r="CK27" s="156"/>
      <c r="CL27" s="156"/>
      <c r="CM27" s="156"/>
      <c r="CN27" s="173">
        <f t="shared" si="19"/>
        <v>1</v>
      </c>
      <c r="CO27" s="175">
        <f t="shared" si="20"/>
        <v>50</v>
      </c>
    </row>
    <row r="28" ht="15.75" customHeight="1">
      <c r="A28" s="124">
        <v>19.0</v>
      </c>
      <c r="B28" s="125" t="s">
        <v>91</v>
      </c>
      <c r="C28" s="127" t="s">
        <v>92</v>
      </c>
      <c r="D28" s="128">
        <f t="shared" si="7"/>
        <v>5</v>
      </c>
      <c r="E28" s="161">
        <f t="shared" si="8"/>
        <v>22.72727273</v>
      </c>
      <c r="F28" s="162">
        <f t="shared" si="9"/>
        <v>22.72727273</v>
      </c>
      <c r="G28" s="163">
        <f t="shared" si="10"/>
        <v>22.72727273</v>
      </c>
      <c r="H28" s="164"/>
      <c r="I28" s="164"/>
      <c r="J28" s="148"/>
      <c r="K28" s="148"/>
      <c r="L28" s="148"/>
      <c r="M28" s="166">
        <f t="shared" si="11"/>
        <v>0</v>
      </c>
      <c r="N28" s="167" t="str">
        <f t="shared" si="12"/>
        <v>#DIV/0!</v>
      </c>
      <c r="O28" s="137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80"/>
      <c r="AG28" s="180"/>
      <c r="AH28" s="180"/>
      <c r="AI28" s="228">
        <v>1.0</v>
      </c>
      <c r="AJ28" s="135">
        <f t="shared" si="13"/>
        <v>1</v>
      </c>
      <c r="AK28" s="168">
        <f t="shared" si="14"/>
        <v>20</v>
      </c>
      <c r="AL28" s="137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45">
        <f t="shared" si="15"/>
        <v>0</v>
      </c>
      <c r="BF28" s="168">
        <f t="shared" si="16"/>
        <v>0</v>
      </c>
      <c r="BG28" s="184"/>
      <c r="BH28" s="139"/>
      <c r="BI28" s="139"/>
      <c r="BJ28" s="139"/>
      <c r="BK28" s="139"/>
      <c r="BL28" s="139"/>
      <c r="BM28" s="139"/>
      <c r="BN28" s="149">
        <v>1.0</v>
      </c>
      <c r="BO28" s="139"/>
      <c r="BP28" s="139"/>
      <c r="BQ28" s="139"/>
      <c r="BR28" s="139"/>
      <c r="BS28" s="149">
        <v>1.0</v>
      </c>
      <c r="BT28" s="139"/>
      <c r="BU28" s="156"/>
      <c r="BV28" s="156"/>
      <c r="BW28" s="189">
        <v>1.0</v>
      </c>
      <c r="BX28" s="156"/>
      <c r="BY28" s="156"/>
      <c r="BZ28" s="156"/>
      <c r="CA28" s="189">
        <v>1.0</v>
      </c>
      <c r="CB28" s="170">
        <f t="shared" si="17"/>
        <v>4</v>
      </c>
      <c r="CC28" s="171">
        <f t="shared" si="18"/>
        <v>50</v>
      </c>
      <c r="CD28" s="185"/>
      <c r="CE28" s="156"/>
      <c r="CF28" s="156"/>
      <c r="CG28" s="156"/>
      <c r="CH28" s="156"/>
      <c r="CI28" s="157"/>
      <c r="CJ28" s="156"/>
      <c r="CK28" s="156"/>
      <c r="CL28" s="156"/>
      <c r="CM28" s="156"/>
      <c r="CN28" s="173">
        <f t="shared" si="19"/>
        <v>0</v>
      </c>
      <c r="CO28" s="175">
        <f t="shared" si="20"/>
        <v>0</v>
      </c>
    </row>
    <row r="29" ht="15.75" customHeight="1">
      <c r="A29" s="160">
        <v>20.0</v>
      </c>
      <c r="B29" s="125" t="s">
        <v>93</v>
      </c>
      <c r="C29" s="127" t="s">
        <v>94</v>
      </c>
      <c r="D29" s="128">
        <f t="shared" si="7"/>
        <v>3</v>
      </c>
      <c r="E29" s="161">
        <f t="shared" si="8"/>
        <v>13.63636364</v>
      </c>
      <c r="F29" s="162">
        <f t="shared" si="9"/>
        <v>13.63636364</v>
      </c>
      <c r="G29" s="163">
        <f t="shared" si="10"/>
        <v>13.63636364</v>
      </c>
      <c r="H29" s="164"/>
      <c r="I29" s="164"/>
      <c r="J29" s="148"/>
      <c r="K29" s="148"/>
      <c r="L29" s="148"/>
      <c r="M29" s="166">
        <f t="shared" si="11"/>
        <v>0</v>
      </c>
      <c r="N29" s="167" t="str">
        <f t="shared" si="12"/>
        <v>#DIV/0!</v>
      </c>
      <c r="O29" s="137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82">
        <v>1.0</v>
      </c>
      <c r="AE29" s="139"/>
      <c r="AF29" s="180"/>
      <c r="AG29" s="180"/>
      <c r="AH29" s="180"/>
      <c r="AI29" s="180"/>
      <c r="AJ29" s="135">
        <f t="shared" si="13"/>
        <v>1</v>
      </c>
      <c r="AK29" s="168">
        <f t="shared" si="14"/>
        <v>20</v>
      </c>
      <c r="AL29" s="137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82">
        <v>1.0</v>
      </c>
      <c r="AY29" s="182">
        <v>1.0</v>
      </c>
      <c r="AZ29" s="182"/>
      <c r="BA29" s="139"/>
      <c r="BB29" s="139"/>
      <c r="BC29" s="139"/>
      <c r="BD29" s="139"/>
      <c r="BE29" s="145">
        <f t="shared" si="15"/>
        <v>2</v>
      </c>
      <c r="BF29" s="168">
        <f t="shared" si="16"/>
        <v>28.57142857</v>
      </c>
      <c r="BG29" s="184"/>
      <c r="BH29" s="139"/>
      <c r="BI29" s="139"/>
      <c r="BJ29" s="182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56"/>
      <c r="BV29" s="156"/>
      <c r="BW29" s="156"/>
      <c r="BX29" s="156"/>
      <c r="BY29" s="156"/>
      <c r="BZ29" s="156"/>
      <c r="CA29" s="156"/>
      <c r="CB29" s="170">
        <f t="shared" si="17"/>
        <v>0</v>
      </c>
      <c r="CC29" s="171">
        <f t="shared" si="18"/>
        <v>0</v>
      </c>
      <c r="CD29" s="185"/>
      <c r="CE29" s="156"/>
      <c r="CF29" s="156"/>
      <c r="CG29" s="156"/>
      <c r="CH29" s="156"/>
      <c r="CI29" s="157"/>
      <c r="CJ29" s="156"/>
      <c r="CK29" s="156"/>
      <c r="CL29" s="156"/>
      <c r="CM29" s="156"/>
      <c r="CN29" s="173">
        <f t="shared" si="19"/>
        <v>0</v>
      </c>
      <c r="CO29" s="175">
        <f t="shared" si="20"/>
        <v>0</v>
      </c>
    </row>
    <row r="30" ht="15.75" customHeight="1">
      <c r="A30" s="124">
        <v>21.0</v>
      </c>
      <c r="B30" s="125" t="s">
        <v>95</v>
      </c>
      <c r="C30" s="127" t="s">
        <v>96</v>
      </c>
      <c r="D30" s="128">
        <f t="shared" si="7"/>
        <v>14</v>
      </c>
      <c r="E30" s="161">
        <f t="shared" si="8"/>
        <v>63.63636364</v>
      </c>
      <c r="F30" s="162" t="str">
        <f t="shared" si="9"/>
        <v>  </v>
      </c>
      <c r="G30" s="163" t="str">
        <f t="shared" si="10"/>
        <v>  </v>
      </c>
      <c r="H30" s="164"/>
      <c r="I30" s="164"/>
      <c r="J30" s="165"/>
      <c r="K30" s="148"/>
      <c r="L30" s="148"/>
      <c r="M30" s="166">
        <f t="shared" si="11"/>
        <v>0</v>
      </c>
      <c r="N30" s="167" t="str">
        <f t="shared" si="12"/>
        <v>#DIV/0!</v>
      </c>
      <c r="O30" s="185"/>
      <c r="P30" s="139"/>
      <c r="Q30" s="139"/>
      <c r="R30" s="139"/>
      <c r="S30" s="139"/>
      <c r="T30" s="156"/>
      <c r="U30" s="139"/>
      <c r="V30" s="139"/>
      <c r="W30" s="139"/>
      <c r="X30" s="156"/>
      <c r="Y30" s="182">
        <v>1.0</v>
      </c>
      <c r="Z30" s="139"/>
      <c r="AA30" s="139"/>
      <c r="AB30" s="139"/>
      <c r="AC30" s="182">
        <v>1.0</v>
      </c>
      <c r="AD30" s="139"/>
      <c r="AE30" s="139"/>
      <c r="AF30" s="180"/>
      <c r="AG30" s="180"/>
      <c r="AH30" s="228">
        <v>1.0</v>
      </c>
      <c r="AI30" s="228">
        <v>1.0</v>
      </c>
      <c r="AJ30" s="135">
        <f t="shared" si="13"/>
        <v>4</v>
      </c>
      <c r="AK30" s="168">
        <f t="shared" si="14"/>
        <v>80</v>
      </c>
      <c r="AL30" s="137"/>
      <c r="AM30" s="139"/>
      <c r="AN30" s="139"/>
      <c r="AO30" s="139"/>
      <c r="AP30" s="139"/>
      <c r="AQ30" s="182">
        <v>1.0</v>
      </c>
      <c r="AR30" s="139"/>
      <c r="AS30" s="139"/>
      <c r="AT30" s="182">
        <v>1.0</v>
      </c>
      <c r="AU30" s="139"/>
      <c r="AV30" s="139"/>
      <c r="AW30" s="139"/>
      <c r="AX30" s="182">
        <v>1.0</v>
      </c>
      <c r="AY30" s="182">
        <v>1.0</v>
      </c>
      <c r="AZ30" s="182"/>
      <c r="BA30" s="139"/>
      <c r="BB30" s="139"/>
      <c r="BC30" s="139"/>
      <c r="BD30" s="139"/>
      <c r="BE30" s="145">
        <f t="shared" si="15"/>
        <v>4</v>
      </c>
      <c r="BF30" s="168">
        <f t="shared" si="16"/>
        <v>57.14285714</v>
      </c>
      <c r="BG30" s="184"/>
      <c r="BH30" s="182">
        <v>1.0</v>
      </c>
      <c r="BI30" s="156"/>
      <c r="BJ30" s="182">
        <v>1.0</v>
      </c>
      <c r="BK30" s="139"/>
      <c r="BL30" s="139"/>
      <c r="BM30" s="139"/>
      <c r="BN30" s="149">
        <v>1.0</v>
      </c>
      <c r="BO30" s="139"/>
      <c r="BP30" s="139"/>
      <c r="BQ30" s="139"/>
      <c r="BR30" s="139"/>
      <c r="BS30" s="182">
        <v>1.0</v>
      </c>
      <c r="BT30" s="139"/>
      <c r="BU30" s="156"/>
      <c r="BV30" s="156"/>
      <c r="BW30" s="156"/>
      <c r="BX30" s="189">
        <v>1.0</v>
      </c>
      <c r="BY30" s="156"/>
      <c r="BZ30" s="156"/>
      <c r="CA30" s="156"/>
      <c r="CB30" s="170">
        <f t="shared" si="17"/>
        <v>5</v>
      </c>
      <c r="CC30" s="171">
        <f t="shared" si="18"/>
        <v>62.5</v>
      </c>
      <c r="CD30" s="259">
        <v>1.0</v>
      </c>
      <c r="CE30" s="156"/>
      <c r="CF30" s="156"/>
      <c r="CG30" s="156"/>
      <c r="CH30" s="156"/>
      <c r="CI30" s="157"/>
      <c r="CJ30" s="156"/>
      <c r="CK30" s="156"/>
      <c r="CL30" s="156"/>
      <c r="CM30" s="156"/>
      <c r="CN30" s="173">
        <f t="shared" si="19"/>
        <v>1</v>
      </c>
      <c r="CO30" s="175">
        <f t="shared" si="20"/>
        <v>50</v>
      </c>
    </row>
    <row r="31" ht="15.75" customHeight="1">
      <c r="A31" s="124">
        <v>22.0</v>
      </c>
      <c r="B31" s="125" t="s">
        <v>97</v>
      </c>
      <c r="C31" s="127" t="s">
        <v>98</v>
      </c>
      <c r="D31" s="128">
        <f t="shared" si="7"/>
        <v>2</v>
      </c>
      <c r="E31" s="161">
        <f t="shared" si="8"/>
        <v>9.090909091</v>
      </c>
      <c r="F31" s="162">
        <f t="shared" si="9"/>
        <v>9.090909091</v>
      </c>
      <c r="G31" s="163">
        <f t="shared" si="10"/>
        <v>9.090909091</v>
      </c>
      <c r="H31" s="164"/>
      <c r="I31" s="164"/>
      <c r="J31" s="165"/>
      <c r="K31" s="148"/>
      <c r="L31" s="148"/>
      <c r="M31" s="166">
        <f t="shared" si="11"/>
        <v>0</v>
      </c>
      <c r="N31" s="167" t="str">
        <f t="shared" si="12"/>
        <v>#DIV/0!</v>
      </c>
      <c r="O31" s="185"/>
      <c r="P31" s="139"/>
      <c r="Q31" s="139"/>
      <c r="R31" s="139"/>
      <c r="S31" s="139"/>
      <c r="T31" s="156"/>
      <c r="U31" s="139"/>
      <c r="V31" s="139"/>
      <c r="W31" s="139"/>
      <c r="X31" s="156"/>
      <c r="Y31" s="139"/>
      <c r="Z31" s="139"/>
      <c r="AA31" s="139"/>
      <c r="AB31" s="139"/>
      <c r="AC31" s="182">
        <v>1.0</v>
      </c>
      <c r="AD31" s="139"/>
      <c r="AE31" s="139"/>
      <c r="AF31" s="180"/>
      <c r="AG31" s="180"/>
      <c r="AH31" s="180"/>
      <c r="AI31" s="180"/>
      <c r="AJ31" s="135">
        <f t="shared" si="13"/>
        <v>1</v>
      </c>
      <c r="AK31" s="168">
        <f t="shared" si="14"/>
        <v>20</v>
      </c>
      <c r="AL31" s="137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45">
        <f t="shared" si="15"/>
        <v>0</v>
      </c>
      <c r="BF31" s="168">
        <f t="shared" si="16"/>
        <v>0</v>
      </c>
      <c r="BG31" s="184"/>
      <c r="BH31" s="139"/>
      <c r="BI31" s="156"/>
      <c r="BJ31" s="139"/>
      <c r="BK31" s="139"/>
      <c r="BL31" s="139"/>
      <c r="BM31" s="139"/>
      <c r="BN31" s="148"/>
      <c r="BO31" s="139"/>
      <c r="BP31" s="139"/>
      <c r="BQ31" s="139"/>
      <c r="BR31" s="139"/>
      <c r="BS31" s="148"/>
      <c r="BT31" s="139"/>
      <c r="BU31" s="156"/>
      <c r="BV31" s="156"/>
      <c r="BW31" s="156"/>
      <c r="BX31" s="156"/>
      <c r="BY31" s="156"/>
      <c r="BZ31" s="156"/>
      <c r="CA31" s="156"/>
      <c r="CB31" s="170">
        <f t="shared" si="17"/>
        <v>0</v>
      </c>
      <c r="CC31" s="171">
        <f t="shared" si="18"/>
        <v>0</v>
      </c>
      <c r="CD31" s="185"/>
      <c r="CE31" s="189">
        <v>1.0</v>
      </c>
      <c r="CF31" s="156"/>
      <c r="CG31" s="156"/>
      <c r="CH31" s="156"/>
      <c r="CI31" s="157"/>
      <c r="CJ31" s="156"/>
      <c r="CK31" s="156"/>
      <c r="CL31" s="156"/>
      <c r="CM31" s="156"/>
      <c r="CN31" s="173">
        <f t="shared" si="19"/>
        <v>1</v>
      </c>
      <c r="CO31" s="175">
        <f t="shared" si="20"/>
        <v>50</v>
      </c>
    </row>
    <row r="32" ht="15.75" customHeight="1">
      <c r="A32" s="160">
        <v>23.0</v>
      </c>
      <c r="B32" s="125" t="s">
        <v>99</v>
      </c>
      <c r="C32" s="127" t="s">
        <v>100</v>
      </c>
      <c r="D32" s="128">
        <f t="shared" si="7"/>
        <v>9</v>
      </c>
      <c r="E32" s="161">
        <f t="shared" si="8"/>
        <v>40.90909091</v>
      </c>
      <c r="F32" s="162">
        <f t="shared" si="9"/>
        <v>40.90909091</v>
      </c>
      <c r="G32" s="186" t="str">
        <f t="shared" si="10"/>
        <v>  </v>
      </c>
      <c r="H32" s="164"/>
      <c r="I32" s="164"/>
      <c r="J32" s="165"/>
      <c r="K32" s="148"/>
      <c r="L32" s="148"/>
      <c r="M32" s="166">
        <f t="shared" si="11"/>
        <v>0</v>
      </c>
      <c r="N32" s="167" t="str">
        <f t="shared" si="12"/>
        <v>#DIV/0!</v>
      </c>
      <c r="O32" s="137"/>
      <c r="P32" s="201"/>
      <c r="Q32" s="201"/>
      <c r="R32" s="201"/>
      <c r="S32" s="201"/>
      <c r="T32" s="139"/>
      <c r="U32" s="201"/>
      <c r="V32" s="201"/>
      <c r="W32" s="201"/>
      <c r="X32" s="139"/>
      <c r="Y32" s="253">
        <v>1.0</v>
      </c>
      <c r="Z32" s="201"/>
      <c r="AA32" s="201"/>
      <c r="AB32" s="201"/>
      <c r="AC32" s="201"/>
      <c r="AD32" s="201"/>
      <c r="AE32" s="201"/>
      <c r="AF32" s="203"/>
      <c r="AG32" s="203"/>
      <c r="AH32" s="203"/>
      <c r="AI32" s="203"/>
      <c r="AJ32" s="135">
        <f t="shared" si="13"/>
        <v>1</v>
      </c>
      <c r="AK32" s="168">
        <f t="shared" si="14"/>
        <v>20</v>
      </c>
      <c r="AL32" s="221"/>
      <c r="AM32" s="201"/>
      <c r="AN32" s="201"/>
      <c r="AO32" s="201"/>
      <c r="AP32" s="201"/>
      <c r="AQ32" s="253">
        <v>1.0</v>
      </c>
      <c r="AR32" s="201"/>
      <c r="AS32" s="201"/>
      <c r="AT32" s="201"/>
      <c r="AU32" s="201"/>
      <c r="AV32" s="201"/>
      <c r="AW32" s="201"/>
      <c r="AX32" s="253">
        <v>1.0</v>
      </c>
      <c r="AY32" s="253">
        <v>1.0</v>
      </c>
      <c r="AZ32" s="253"/>
      <c r="BA32" s="201"/>
      <c r="BB32" s="201"/>
      <c r="BC32" s="253">
        <v>1.0</v>
      </c>
      <c r="BD32" s="253">
        <v>1.0</v>
      </c>
      <c r="BE32" s="145">
        <f t="shared" si="15"/>
        <v>5</v>
      </c>
      <c r="BF32" s="168">
        <f t="shared" si="16"/>
        <v>71.42857143</v>
      </c>
      <c r="BG32" s="207"/>
      <c r="BH32" s="201"/>
      <c r="BI32" s="139"/>
      <c r="BJ32" s="201"/>
      <c r="BK32" s="201"/>
      <c r="BL32" s="201"/>
      <c r="BM32" s="201"/>
      <c r="BN32" s="253">
        <v>1.0</v>
      </c>
      <c r="BO32" s="201"/>
      <c r="BP32" s="201"/>
      <c r="BQ32" s="201"/>
      <c r="BR32" s="201"/>
      <c r="BS32" s="148"/>
      <c r="BT32" s="201"/>
      <c r="BU32" s="156"/>
      <c r="BV32" s="156"/>
      <c r="BW32" s="156"/>
      <c r="BX32" s="189">
        <v>1.0</v>
      </c>
      <c r="BY32" s="156"/>
      <c r="BZ32" s="156"/>
      <c r="CA32" s="156"/>
      <c r="CB32" s="170">
        <f t="shared" si="17"/>
        <v>2</v>
      </c>
      <c r="CC32" s="171">
        <f t="shared" si="18"/>
        <v>25</v>
      </c>
      <c r="CD32" s="259">
        <v>1.0</v>
      </c>
      <c r="CE32" s="156"/>
      <c r="CF32" s="156"/>
      <c r="CG32" s="156"/>
      <c r="CH32" s="156"/>
      <c r="CI32" s="157"/>
      <c r="CJ32" s="156"/>
      <c r="CK32" s="156"/>
      <c r="CL32" s="156"/>
      <c r="CM32" s="156"/>
      <c r="CN32" s="173">
        <f t="shared" si="19"/>
        <v>1</v>
      </c>
      <c r="CO32" s="175">
        <f t="shared" si="20"/>
        <v>50</v>
      </c>
    </row>
    <row r="33" ht="15.75" customHeight="1">
      <c r="A33" s="124">
        <v>24.0</v>
      </c>
      <c r="B33" s="125" t="s">
        <v>101</v>
      </c>
      <c r="C33" s="127" t="s">
        <v>102</v>
      </c>
      <c r="D33" s="128">
        <f t="shared" si="7"/>
        <v>11</v>
      </c>
      <c r="E33" s="161">
        <f t="shared" si="8"/>
        <v>50</v>
      </c>
      <c r="F33" s="162" t="str">
        <f t="shared" si="9"/>
        <v>  </v>
      </c>
      <c r="G33" s="163" t="str">
        <f t="shared" si="10"/>
        <v>  </v>
      </c>
      <c r="H33" s="164"/>
      <c r="I33" s="164"/>
      <c r="J33" s="150"/>
      <c r="K33" s="148"/>
      <c r="L33" s="148"/>
      <c r="M33" s="166">
        <f t="shared" si="11"/>
        <v>0</v>
      </c>
      <c r="N33" s="167" t="str">
        <f t="shared" si="12"/>
        <v>#DIV/0!</v>
      </c>
      <c r="O33" s="137"/>
      <c r="P33" s="201"/>
      <c r="Q33" s="201"/>
      <c r="R33" s="201"/>
      <c r="S33" s="201"/>
      <c r="T33" s="139"/>
      <c r="U33" s="201"/>
      <c r="V33" s="201"/>
      <c r="W33" s="201"/>
      <c r="X33" s="139"/>
      <c r="Y33" s="253">
        <v>1.0</v>
      </c>
      <c r="Z33" s="201"/>
      <c r="AA33" s="201"/>
      <c r="AB33" s="201"/>
      <c r="AC33" s="253">
        <v>1.0</v>
      </c>
      <c r="AD33" s="201"/>
      <c r="AE33" s="201"/>
      <c r="AF33" s="203"/>
      <c r="AG33" s="203"/>
      <c r="AH33" s="345">
        <v>1.0</v>
      </c>
      <c r="AI33" s="203"/>
      <c r="AJ33" s="135">
        <f t="shared" si="13"/>
        <v>3</v>
      </c>
      <c r="AK33" s="168">
        <f t="shared" si="14"/>
        <v>60</v>
      </c>
      <c r="AL33" s="221"/>
      <c r="AM33" s="201"/>
      <c r="AN33" s="201"/>
      <c r="AO33" s="201"/>
      <c r="AP33" s="201"/>
      <c r="AQ33" s="253">
        <v>1.0</v>
      </c>
      <c r="AR33" s="201"/>
      <c r="AS33" s="201"/>
      <c r="AT33" s="201"/>
      <c r="AU33" s="201"/>
      <c r="AV33" s="201"/>
      <c r="AW33" s="201"/>
      <c r="AX33" s="253">
        <v>1.0</v>
      </c>
      <c r="AY33" s="253">
        <v>1.0</v>
      </c>
      <c r="AZ33" s="253"/>
      <c r="BA33" s="201"/>
      <c r="BB33" s="201"/>
      <c r="BC33" s="201"/>
      <c r="BD33" s="253">
        <v>1.0</v>
      </c>
      <c r="BE33" s="145">
        <f t="shared" si="15"/>
        <v>4</v>
      </c>
      <c r="BF33" s="168">
        <f t="shared" si="16"/>
        <v>57.14285714</v>
      </c>
      <c r="BG33" s="207"/>
      <c r="BH33" s="201"/>
      <c r="BI33" s="139"/>
      <c r="BJ33" s="201"/>
      <c r="BK33" s="201"/>
      <c r="BL33" s="201"/>
      <c r="BM33" s="201"/>
      <c r="BN33" s="149">
        <v>1.0</v>
      </c>
      <c r="BO33" s="201"/>
      <c r="BP33" s="201"/>
      <c r="BQ33" s="201"/>
      <c r="BR33" s="201"/>
      <c r="BS33" s="149">
        <v>1.0</v>
      </c>
      <c r="BT33" s="201"/>
      <c r="BU33" s="156"/>
      <c r="BV33" s="156"/>
      <c r="BW33" s="156"/>
      <c r="BX33" s="189">
        <v>1.0</v>
      </c>
      <c r="BY33" s="156"/>
      <c r="BZ33" s="156"/>
      <c r="CA33" s="156"/>
      <c r="CB33" s="170">
        <f t="shared" si="17"/>
        <v>3</v>
      </c>
      <c r="CC33" s="171">
        <f t="shared" si="18"/>
        <v>37.5</v>
      </c>
      <c r="CD33" s="259">
        <v>1.0</v>
      </c>
      <c r="CE33" s="156"/>
      <c r="CF33" s="156"/>
      <c r="CG33" s="156"/>
      <c r="CH33" s="156"/>
      <c r="CI33" s="157"/>
      <c r="CJ33" s="156"/>
      <c r="CK33" s="156"/>
      <c r="CL33" s="156"/>
      <c r="CM33" s="156"/>
      <c r="CN33" s="173">
        <f t="shared" si="19"/>
        <v>1</v>
      </c>
      <c r="CO33" s="175">
        <f t="shared" si="20"/>
        <v>50</v>
      </c>
    </row>
    <row r="34" ht="15.75" customHeight="1">
      <c r="A34" s="124">
        <v>25.0</v>
      </c>
      <c r="B34" s="125" t="s">
        <v>103</v>
      </c>
      <c r="C34" s="127" t="s">
        <v>104</v>
      </c>
      <c r="D34" s="128">
        <f t="shared" si="7"/>
        <v>0</v>
      </c>
      <c r="E34" s="161">
        <f t="shared" si="8"/>
        <v>0</v>
      </c>
      <c r="F34" s="162">
        <f t="shared" si="9"/>
        <v>0</v>
      </c>
      <c r="G34" s="163">
        <f t="shared" si="10"/>
        <v>0</v>
      </c>
      <c r="H34" s="187"/>
      <c r="I34" s="187"/>
      <c r="J34" s="187"/>
      <c r="K34" s="164"/>
      <c r="L34" s="148"/>
      <c r="M34" s="166">
        <f t="shared" si="11"/>
        <v>0</v>
      </c>
      <c r="N34" s="167" t="str">
        <f t="shared" si="12"/>
        <v>#DIV/0!</v>
      </c>
      <c r="O34" s="137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80"/>
      <c r="AG34" s="180"/>
      <c r="AH34" s="180"/>
      <c r="AI34" s="180"/>
      <c r="AJ34" s="135">
        <f t="shared" si="13"/>
        <v>0</v>
      </c>
      <c r="AK34" s="168">
        <f t="shared" si="14"/>
        <v>0</v>
      </c>
      <c r="AL34" s="137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45">
        <f t="shared" si="15"/>
        <v>0</v>
      </c>
      <c r="BF34" s="168">
        <f t="shared" si="16"/>
        <v>0</v>
      </c>
      <c r="BG34" s="184"/>
      <c r="BH34" s="139"/>
      <c r="BI34" s="139"/>
      <c r="BJ34" s="139"/>
      <c r="BK34" s="139"/>
      <c r="BL34" s="139"/>
      <c r="BM34" s="139"/>
      <c r="BN34" s="148"/>
      <c r="BO34" s="139"/>
      <c r="BP34" s="139"/>
      <c r="BQ34" s="139"/>
      <c r="BR34" s="139"/>
      <c r="BS34" s="139"/>
      <c r="BT34" s="139"/>
      <c r="BU34" s="156"/>
      <c r="BV34" s="156"/>
      <c r="BW34" s="156"/>
      <c r="BX34" s="156"/>
      <c r="BY34" s="156"/>
      <c r="BZ34" s="156"/>
      <c r="CA34" s="156"/>
      <c r="CB34" s="170">
        <f t="shared" si="17"/>
        <v>0</v>
      </c>
      <c r="CC34" s="171">
        <f t="shared" si="18"/>
        <v>0</v>
      </c>
      <c r="CD34" s="185"/>
      <c r="CE34" s="156"/>
      <c r="CF34" s="156"/>
      <c r="CG34" s="156"/>
      <c r="CH34" s="156"/>
      <c r="CI34" s="157"/>
      <c r="CJ34" s="156"/>
      <c r="CK34" s="156"/>
      <c r="CL34" s="156"/>
      <c r="CM34" s="156"/>
      <c r="CN34" s="173">
        <f t="shared" si="19"/>
        <v>0</v>
      </c>
      <c r="CO34" s="175">
        <f t="shared" si="20"/>
        <v>0</v>
      </c>
    </row>
    <row r="35" ht="15.75" customHeight="1">
      <c r="A35" s="160">
        <v>26.0</v>
      </c>
      <c r="B35" s="125" t="s">
        <v>105</v>
      </c>
      <c r="C35" s="127" t="s">
        <v>106</v>
      </c>
      <c r="D35" s="128">
        <f t="shared" si="7"/>
        <v>10</v>
      </c>
      <c r="E35" s="161">
        <f t="shared" si="8"/>
        <v>45.45454545</v>
      </c>
      <c r="F35" s="162">
        <f t="shared" si="9"/>
        <v>45.45454545</v>
      </c>
      <c r="G35" s="163" t="str">
        <f t="shared" si="10"/>
        <v>  </v>
      </c>
      <c r="H35" s="164"/>
      <c r="I35" s="164"/>
      <c r="J35" s="164"/>
      <c r="K35" s="164"/>
      <c r="L35" s="148"/>
      <c r="M35" s="166">
        <f t="shared" si="11"/>
        <v>0</v>
      </c>
      <c r="N35" s="167" t="str">
        <f t="shared" si="12"/>
        <v>#DIV/0!</v>
      </c>
      <c r="O35" s="137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82">
        <v>1.0</v>
      </c>
      <c r="AE35" s="139"/>
      <c r="AF35" s="180"/>
      <c r="AG35" s="180"/>
      <c r="AH35" s="180"/>
      <c r="AI35" s="180"/>
      <c r="AJ35" s="135">
        <f t="shared" si="13"/>
        <v>1</v>
      </c>
      <c r="AK35" s="168">
        <f t="shared" si="14"/>
        <v>20</v>
      </c>
      <c r="AL35" s="137"/>
      <c r="AM35" s="139"/>
      <c r="AN35" s="139"/>
      <c r="AO35" s="139"/>
      <c r="AP35" s="139"/>
      <c r="AQ35" s="139"/>
      <c r="AR35" s="139"/>
      <c r="AS35" s="139"/>
      <c r="AT35" s="182">
        <v>1.0</v>
      </c>
      <c r="AU35" s="182">
        <v>1.0</v>
      </c>
      <c r="AV35" s="139"/>
      <c r="AW35" s="139"/>
      <c r="AX35" s="182">
        <v>1.0</v>
      </c>
      <c r="AY35" s="182">
        <v>1.0</v>
      </c>
      <c r="AZ35" s="182"/>
      <c r="BA35" s="139"/>
      <c r="BB35" s="139"/>
      <c r="BC35" s="182">
        <v>1.0</v>
      </c>
      <c r="BD35" s="182">
        <v>1.0</v>
      </c>
      <c r="BE35" s="145">
        <f t="shared" si="15"/>
        <v>6</v>
      </c>
      <c r="BF35" s="168">
        <f t="shared" si="16"/>
        <v>85.71428571</v>
      </c>
      <c r="BG35" s="184"/>
      <c r="BH35" s="139"/>
      <c r="BI35" s="139"/>
      <c r="BJ35" s="139"/>
      <c r="BK35" s="139"/>
      <c r="BL35" s="139"/>
      <c r="BM35" s="139"/>
      <c r="BN35" s="182">
        <v>1.0</v>
      </c>
      <c r="BO35" s="139"/>
      <c r="BP35" s="139"/>
      <c r="BQ35" s="139"/>
      <c r="BR35" s="139"/>
      <c r="BS35" s="149">
        <v>1.0</v>
      </c>
      <c r="BT35" s="139"/>
      <c r="BU35" s="156"/>
      <c r="BV35" s="156"/>
      <c r="BW35" s="156"/>
      <c r="BX35" s="156"/>
      <c r="BY35" s="156"/>
      <c r="BZ35" s="156"/>
      <c r="CA35" s="156"/>
      <c r="CB35" s="170">
        <f t="shared" si="17"/>
        <v>2</v>
      </c>
      <c r="CC35" s="171">
        <f t="shared" si="18"/>
        <v>25</v>
      </c>
      <c r="CD35" s="259">
        <v>1.0</v>
      </c>
      <c r="CE35" s="156"/>
      <c r="CF35" s="156"/>
      <c r="CG35" s="156"/>
      <c r="CH35" s="156"/>
      <c r="CI35" s="157"/>
      <c r="CJ35" s="156"/>
      <c r="CK35" s="156"/>
      <c r="CL35" s="156"/>
      <c r="CM35" s="156"/>
      <c r="CN35" s="173">
        <f t="shared" si="19"/>
        <v>1</v>
      </c>
      <c r="CO35" s="175">
        <f t="shared" si="20"/>
        <v>50</v>
      </c>
    </row>
    <row r="36" ht="15.75" customHeight="1">
      <c r="A36" s="124">
        <v>27.0</v>
      </c>
      <c r="B36" s="125" t="s">
        <v>107</v>
      </c>
      <c r="C36" s="127" t="s">
        <v>108</v>
      </c>
      <c r="D36" s="128">
        <f t="shared" si="7"/>
        <v>8</v>
      </c>
      <c r="E36" s="161">
        <f t="shared" si="8"/>
        <v>36.36363636</v>
      </c>
      <c r="F36" s="162">
        <f t="shared" si="9"/>
        <v>36.36363636</v>
      </c>
      <c r="G36" s="186" t="str">
        <f t="shared" si="10"/>
        <v>  </v>
      </c>
      <c r="H36" s="164"/>
      <c r="I36" s="164"/>
      <c r="J36" s="164"/>
      <c r="K36" s="187"/>
      <c r="L36" s="165"/>
      <c r="M36" s="166">
        <f t="shared" si="11"/>
        <v>0</v>
      </c>
      <c r="N36" s="167" t="str">
        <f t="shared" si="12"/>
        <v>#DIV/0!</v>
      </c>
      <c r="O36" s="185"/>
      <c r="P36" s="139"/>
      <c r="Q36" s="139"/>
      <c r="R36" s="139"/>
      <c r="S36" s="139"/>
      <c r="T36" s="156"/>
      <c r="U36" s="139"/>
      <c r="V36" s="139"/>
      <c r="W36" s="139"/>
      <c r="X36" s="156"/>
      <c r="Y36" s="182">
        <v>1.0</v>
      </c>
      <c r="Z36" s="139"/>
      <c r="AA36" s="139"/>
      <c r="AB36" s="139"/>
      <c r="AC36" s="139"/>
      <c r="AD36" s="139"/>
      <c r="AE36" s="139"/>
      <c r="AF36" s="180"/>
      <c r="AG36" s="180"/>
      <c r="AH36" s="180"/>
      <c r="AI36" s="180"/>
      <c r="AJ36" s="135">
        <f t="shared" si="13"/>
        <v>1</v>
      </c>
      <c r="AK36" s="168">
        <f t="shared" si="14"/>
        <v>20</v>
      </c>
      <c r="AL36" s="137"/>
      <c r="AM36" s="139"/>
      <c r="AN36" s="139"/>
      <c r="AO36" s="139"/>
      <c r="AP36" s="139"/>
      <c r="AQ36" s="182">
        <v>1.0</v>
      </c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82">
        <v>1.0</v>
      </c>
      <c r="BD36" s="182">
        <v>1.0</v>
      </c>
      <c r="BE36" s="145">
        <f t="shared" si="15"/>
        <v>3</v>
      </c>
      <c r="BF36" s="168">
        <f t="shared" si="16"/>
        <v>42.85714286</v>
      </c>
      <c r="BG36" s="184"/>
      <c r="BH36" s="182">
        <v>1.0</v>
      </c>
      <c r="BI36" s="156"/>
      <c r="BJ36" s="139"/>
      <c r="BK36" s="139"/>
      <c r="BL36" s="139"/>
      <c r="BM36" s="139"/>
      <c r="BN36" s="149">
        <v>1.0</v>
      </c>
      <c r="BO36" s="139"/>
      <c r="BP36" s="139"/>
      <c r="BQ36" s="139"/>
      <c r="BR36" s="139"/>
      <c r="BS36" s="148"/>
      <c r="BT36" s="139"/>
      <c r="BU36" s="156"/>
      <c r="BV36" s="156"/>
      <c r="BW36" s="156"/>
      <c r="BX36" s="189">
        <v>1.0</v>
      </c>
      <c r="BY36" s="156"/>
      <c r="BZ36" s="156"/>
      <c r="CA36" s="189">
        <v>1.0</v>
      </c>
      <c r="CB36" s="170">
        <f t="shared" si="17"/>
        <v>4</v>
      </c>
      <c r="CC36" s="171">
        <f t="shared" si="18"/>
        <v>50</v>
      </c>
      <c r="CD36" s="185"/>
      <c r="CE36" s="156"/>
      <c r="CF36" s="156"/>
      <c r="CG36" s="156"/>
      <c r="CH36" s="156"/>
      <c r="CI36" s="157"/>
      <c r="CJ36" s="156"/>
      <c r="CK36" s="156"/>
      <c r="CL36" s="156"/>
      <c r="CM36" s="156"/>
      <c r="CN36" s="173">
        <f t="shared" si="19"/>
        <v>0</v>
      </c>
      <c r="CO36" s="175">
        <f t="shared" si="20"/>
        <v>0</v>
      </c>
    </row>
    <row r="37" ht="15.75" customHeight="1">
      <c r="A37" s="124">
        <v>28.0</v>
      </c>
      <c r="B37" s="125" t="s">
        <v>109</v>
      </c>
      <c r="C37" s="127" t="s">
        <v>110</v>
      </c>
      <c r="D37" s="128">
        <f t="shared" si="7"/>
        <v>14</v>
      </c>
      <c r="E37" s="161">
        <f t="shared" si="8"/>
        <v>63.63636364</v>
      </c>
      <c r="F37" s="248" t="str">
        <f t="shared" si="9"/>
        <v>  </v>
      </c>
      <c r="G37" s="186" t="str">
        <f t="shared" si="10"/>
        <v>  </v>
      </c>
      <c r="H37" s="164"/>
      <c r="I37" s="164"/>
      <c r="J37" s="164"/>
      <c r="K37" s="187"/>
      <c r="L37" s="165"/>
      <c r="M37" s="166">
        <f t="shared" si="11"/>
        <v>0</v>
      </c>
      <c r="N37" s="167" t="str">
        <f t="shared" si="12"/>
        <v>#DIV/0!</v>
      </c>
      <c r="O37" s="221"/>
      <c r="P37" s="139"/>
      <c r="Q37" s="139"/>
      <c r="R37" s="139"/>
      <c r="S37" s="139"/>
      <c r="T37" s="201"/>
      <c r="U37" s="139"/>
      <c r="V37" s="139"/>
      <c r="W37" s="139"/>
      <c r="X37" s="201"/>
      <c r="Y37" s="182">
        <v>1.0</v>
      </c>
      <c r="Z37" s="139"/>
      <c r="AA37" s="139"/>
      <c r="AB37" s="139"/>
      <c r="AC37" s="182">
        <v>1.0</v>
      </c>
      <c r="AD37" s="182">
        <v>1.0</v>
      </c>
      <c r="AE37" s="139"/>
      <c r="AF37" s="180"/>
      <c r="AG37" s="180"/>
      <c r="AH37" s="180"/>
      <c r="AI37" s="228">
        <v>1.0</v>
      </c>
      <c r="AJ37" s="135">
        <f t="shared" si="13"/>
        <v>4</v>
      </c>
      <c r="AK37" s="168">
        <f t="shared" si="14"/>
        <v>80</v>
      </c>
      <c r="AL37" s="137"/>
      <c r="AM37" s="139"/>
      <c r="AN37" s="139"/>
      <c r="AO37" s="139"/>
      <c r="AP37" s="139"/>
      <c r="AQ37" s="139"/>
      <c r="AR37" s="139"/>
      <c r="AS37" s="139"/>
      <c r="AT37" s="182">
        <v>1.0</v>
      </c>
      <c r="AU37" s="182">
        <v>1.0</v>
      </c>
      <c r="AV37" s="139"/>
      <c r="AW37" s="139"/>
      <c r="AX37" s="182">
        <v>1.0</v>
      </c>
      <c r="AY37" s="182">
        <v>1.0</v>
      </c>
      <c r="AZ37" s="182"/>
      <c r="BA37" s="139"/>
      <c r="BB37" s="139"/>
      <c r="BC37" s="139"/>
      <c r="BD37" s="182">
        <v>1.0</v>
      </c>
      <c r="BE37" s="145">
        <f t="shared" si="15"/>
        <v>5</v>
      </c>
      <c r="BF37" s="168">
        <f t="shared" si="16"/>
        <v>71.42857143</v>
      </c>
      <c r="BG37" s="184"/>
      <c r="BH37" s="182">
        <v>1.0</v>
      </c>
      <c r="BI37" s="201"/>
      <c r="BJ37" s="182">
        <v>1.0</v>
      </c>
      <c r="BK37" s="139"/>
      <c r="BL37" s="139"/>
      <c r="BM37" s="139"/>
      <c r="BN37" s="148"/>
      <c r="BO37" s="139"/>
      <c r="BP37" s="139"/>
      <c r="BQ37" s="139"/>
      <c r="BR37" s="139"/>
      <c r="BS37" s="148"/>
      <c r="BT37" s="139"/>
      <c r="BU37" s="156"/>
      <c r="BV37" s="156"/>
      <c r="BW37" s="156"/>
      <c r="BX37" s="156"/>
      <c r="BY37" s="189">
        <v>1.0</v>
      </c>
      <c r="BZ37" s="189"/>
      <c r="CA37" s="156"/>
      <c r="CB37" s="170">
        <f t="shared" si="17"/>
        <v>3</v>
      </c>
      <c r="CC37" s="171">
        <f t="shared" si="18"/>
        <v>37.5</v>
      </c>
      <c r="CD37" s="259">
        <v>1.0</v>
      </c>
      <c r="CE37" s="189">
        <v>1.0</v>
      </c>
      <c r="CF37" s="156"/>
      <c r="CG37" s="156"/>
      <c r="CH37" s="156"/>
      <c r="CI37" s="157"/>
      <c r="CJ37" s="156"/>
      <c r="CK37" s="156"/>
      <c r="CL37" s="156"/>
      <c r="CM37" s="156"/>
      <c r="CN37" s="173">
        <f t="shared" si="19"/>
        <v>2</v>
      </c>
      <c r="CO37" s="175">
        <f t="shared" si="20"/>
        <v>100</v>
      </c>
    </row>
    <row r="38" ht="15.75" customHeight="1">
      <c r="A38" s="160">
        <v>29.0</v>
      </c>
      <c r="B38" s="125" t="s">
        <v>111</v>
      </c>
      <c r="C38" s="127" t="s">
        <v>112</v>
      </c>
      <c r="D38" s="128">
        <f t="shared" si="7"/>
        <v>12</v>
      </c>
      <c r="E38" s="161">
        <f t="shared" si="8"/>
        <v>54.54545455</v>
      </c>
      <c r="F38" s="162" t="str">
        <f t="shared" si="9"/>
        <v>  </v>
      </c>
      <c r="G38" s="186" t="str">
        <f t="shared" si="10"/>
        <v>  </v>
      </c>
      <c r="H38" s="164"/>
      <c r="I38" s="164"/>
      <c r="J38" s="164"/>
      <c r="K38" s="187"/>
      <c r="L38" s="165"/>
      <c r="M38" s="166">
        <f t="shared" si="11"/>
        <v>0</v>
      </c>
      <c r="N38" s="167" t="str">
        <f t="shared" si="12"/>
        <v>#DIV/0!</v>
      </c>
      <c r="O38" s="176"/>
      <c r="P38" s="139"/>
      <c r="Q38" s="139"/>
      <c r="R38" s="139"/>
      <c r="S38" s="139"/>
      <c r="T38" s="177"/>
      <c r="U38" s="139"/>
      <c r="V38" s="139"/>
      <c r="W38" s="139"/>
      <c r="X38" s="177"/>
      <c r="Y38" s="182">
        <v>1.0</v>
      </c>
      <c r="Z38" s="139"/>
      <c r="AA38" s="139"/>
      <c r="AB38" s="139"/>
      <c r="AC38" s="139"/>
      <c r="AD38" s="182">
        <v>1.0</v>
      </c>
      <c r="AE38" s="139"/>
      <c r="AF38" s="180"/>
      <c r="AG38" s="180"/>
      <c r="AH38" s="228">
        <v>1.0</v>
      </c>
      <c r="AI38" s="180"/>
      <c r="AJ38" s="135">
        <f t="shared" si="13"/>
        <v>3</v>
      </c>
      <c r="AK38" s="168">
        <f t="shared" si="14"/>
        <v>60</v>
      </c>
      <c r="AL38" s="137"/>
      <c r="AM38" s="139"/>
      <c r="AN38" s="139"/>
      <c r="AO38" s="139"/>
      <c r="AP38" s="139"/>
      <c r="AQ38" s="182">
        <v>1.0</v>
      </c>
      <c r="AR38" s="139"/>
      <c r="AS38" s="139"/>
      <c r="AT38" s="182">
        <v>1.0</v>
      </c>
      <c r="AU38" s="139"/>
      <c r="AV38" s="139"/>
      <c r="AW38" s="139"/>
      <c r="AX38" s="182">
        <v>1.0</v>
      </c>
      <c r="AY38" s="182">
        <v>1.0</v>
      </c>
      <c r="AZ38" s="182"/>
      <c r="BA38" s="139"/>
      <c r="BB38" s="139"/>
      <c r="BC38" s="139"/>
      <c r="BD38" s="182">
        <v>1.0</v>
      </c>
      <c r="BE38" s="145">
        <f t="shared" si="15"/>
        <v>5</v>
      </c>
      <c r="BF38" s="168">
        <f t="shared" si="16"/>
        <v>71.42857143</v>
      </c>
      <c r="BG38" s="184"/>
      <c r="BH38" s="182">
        <v>1.0</v>
      </c>
      <c r="BI38" s="177"/>
      <c r="BJ38" s="139"/>
      <c r="BK38" s="139"/>
      <c r="BL38" s="139"/>
      <c r="BM38" s="139"/>
      <c r="BN38" s="182">
        <v>1.0</v>
      </c>
      <c r="BO38" s="139"/>
      <c r="BP38" s="139"/>
      <c r="BQ38" s="139"/>
      <c r="BR38" s="139"/>
      <c r="BS38" s="149">
        <v>1.0</v>
      </c>
      <c r="BT38" s="139"/>
      <c r="BU38" s="156"/>
      <c r="BV38" s="156"/>
      <c r="BW38" s="156"/>
      <c r="BX38" s="156"/>
      <c r="BY38" s="156"/>
      <c r="BZ38" s="156"/>
      <c r="CA38" s="156"/>
      <c r="CB38" s="170">
        <f t="shared" si="17"/>
        <v>3</v>
      </c>
      <c r="CC38" s="171">
        <f t="shared" si="18"/>
        <v>37.5</v>
      </c>
      <c r="CD38" s="259">
        <v>1.0</v>
      </c>
      <c r="CE38" s="156"/>
      <c r="CF38" s="156"/>
      <c r="CG38" s="156"/>
      <c r="CH38" s="156"/>
      <c r="CI38" s="157"/>
      <c r="CJ38" s="156"/>
      <c r="CK38" s="156"/>
      <c r="CL38" s="156"/>
      <c r="CM38" s="156"/>
      <c r="CN38" s="173">
        <f t="shared" si="19"/>
        <v>1</v>
      </c>
      <c r="CO38" s="175">
        <f t="shared" si="20"/>
        <v>50</v>
      </c>
    </row>
    <row r="39" ht="15.75" customHeight="1">
      <c r="A39" s="124">
        <v>30.0</v>
      </c>
      <c r="B39" s="125" t="s">
        <v>113</v>
      </c>
      <c r="C39" s="127" t="s">
        <v>114</v>
      </c>
      <c r="D39" s="128">
        <f t="shared" si="7"/>
        <v>13</v>
      </c>
      <c r="E39" s="161">
        <f t="shared" si="8"/>
        <v>59.09090909</v>
      </c>
      <c r="F39" s="162" t="str">
        <f t="shared" si="9"/>
        <v>  </v>
      </c>
      <c r="G39" s="163" t="str">
        <f t="shared" si="10"/>
        <v>  </v>
      </c>
      <c r="H39" s="164"/>
      <c r="I39" s="164"/>
      <c r="J39" s="164"/>
      <c r="K39" s="164"/>
      <c r="L39" s="148"/>
      <c r="M39" s="166">
        <f t="shared" si="11"/>
        <v>0</v>
      </c>
      <c r="N39" s="167" t="str">
        <f t="shared" si="12"/>
        <v>#DIV/0!</v>
      </c>
      <c r="O39" s="137"/>
      <c r="P39" s="201"/>
      <c r="Q39" s="201"/>
      <c r="R39" s="201"/>
      <c r="S39" s="201"/>
      <c r="T39" s="139"/>
      <c r="U39" s="201"/>
      <c r="V39" s="201"/>
      <c r="W39" s="201"/>
      <c r="X39" s="139"/>
      <c r="Y39" s="253">
        <v>1.0</v>
      </c>
      <c r="Z39" s="201"/>
      <c r="AA39" s="201"/>
      <c r="AB39" s="201"/>
      <c r="AC39" s="253">
        <v>1.0</v>
      </c>
      <c r="AD39" s="201"/>
      <c r="AE39" s="201"/>
      <c r="AF39" s="203"/>
      <c r="AG39" s="203"/>
      <c r="AH39" s="345">
        <v>1.0</v>
      </c>
      <c r="AI39" s="345">
        <v>1.0</v>
      </c>
      <c r="AJ39" s="135">
        <f t="shared" si="13"/>
        <v>4</v>
      </c>
      <c r="AK39" s="168">
        <f t="shared" si="14"/>
        <v>80</v>
      </c>
      <c r="AL39" s="22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53">
        <v>1.0</v>
      </c>
      <c r="AY39" s="253">
        <v>1.0</v>
      </c>
      <c r="AZ39" s="253"/>
      <c r="BA39" s="201"/>
      <c r="BB39" s="201"/>
      <c r="BC39" s="201"/>
      <c r="BD39" s="253">
        <v>1.0</v>
      </c>
      <c r="BE39" s="145">
        <f t="shared" si="15"/>
        <v>3</v>
      </c>
      <c r="BF39" s="168">
        <f t="shared" si="16"/>
        <v>42.85714286</v>
      </c>
      <c r="BG39" s="207"/>
      <c r="BH39" s="253">
        <v>1.0</v>
      </c>
      <c r="BI39" s="139"/>
      <c r="BJ39" s="201"/>
      <c r="BK39" s="201"/>
      <c r="BL39" s="201"/>
      <c r="BM39" s="201"/>
      <c r="BN39" s="253">
        <v>1.0</v>
      </c>
      <c r="BO39" s="201"/>
      <c r="BP39" s="201"/>
      <c r="BQ39" s="201"/>
      <c r="BR39" s="201"/>
      <c r="BS39" s="253">
        <v>1.0</v>
      </c>
      <c r="BT39" s="201"/>
      <c r="BU39" s="156"/>
      <c r="BV39" s="156"/>
      <c r="BW39" s="156"/>
      <c r="BX39" s="189">
        <v>1.0</v>
      </c>
      <c r="BY39" s="156"/>
      <c r="BZ39" s="156"/>
      <c r="CA39" s="156"/>
      <c r="CB39" s="170">
        <f t="shared" si="17"/>
        <v>4</v>
      </c>
      <c r="CC39" s="171">
        <f t="shared" si="18"/>
        <v>50</v>
      </c>
      <c r="CD39" s="259">
        <v>1.0</v>
      </c>
      <c r="CE39" s="189">
        <v>1.0</v>
      </c>
      <c r="CF39" s="156"/>
      <c r="CG39" s="156"/>
      <c r="CH39" s="156"/>
      <c r="CI39" s="157"/>
      <c r="CJ39" s="156"/>
      <c r="CK39" s="156"/>
      <c r="CL39" s="156"/>
      <c r="CM39" s="156"/>
      <c r="CN39" s="173">
        <f t="shared" si="19"/>
        <v>2</v>
      </c>
      <c r="CO39" s="175">
        <f t="shared" si="20"/>
        <v>100</v>
      </c>
    </row>
    <row r="40" ht="15.75" customHeight="1">
      <c r="A40" s="124">
        <v>31.0</v>
      </c>
      <c r="B40" s="125" t="s">
        <v>115</v>
      </c>
      <c r="C40" s="127" t="s">
        <v>116</v>
      </c>
      <c r="D40" s="128">
        <f t="shared" si="7"/>
        <v>5</v>
      </c>
      <c r="E40" s="161">
        <f t="shared" si="8"/>
        <v>22.72727273</v>
      </c>
      <c r="F40" s="162">
        <f t="shared" si="9"/>
        <v>22.72727273</v>
      </c>
      <c r="G40" s="163">
        <f t="shared" si="10"/>
        <v>22.72727273</v>
      </c>
      <c r="H40" s="164"/>
      <c r="I40" s="164"/>
      <c r="J40" s="164"/>
      <c r="K40" s="164"/>
      <c r="L40" s="148"/>
      <c r="M40" s="166">
        <f t="shared" si="11"/>
        <v>0</v>
      </c>
      <c r="N40" s="167" t="str">
        <f t="shared" si="12"/>
        <v>#DIV/0!</v>
      </c>
      <c r="O40" s="137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82">
        <v>1.0</v>
      </c>
      <c r="AE40" s="139"/>
      <c r="AF40" s="180"/>
      <c r="AG40" s="180"/>
      <c r="AH40" s="180"/>
      <c r="AI40" s="180"/>
      <c r="AJ40" s="135">
        <f t="shared" si="13"/>
        <v>1</v>
      </c>
      <c r="AK40" s="168">
        <f t="shared" si="14"/>
        <v>20</v>
      </c>
      <c r="AL40" s="137"/>
      <c r="AM40" s="139"/>
      <c r="AN40" s="139"/>
      <c r="AO40" s="139"/>
      <c r="AP40" s="139"/>
      <c r="AQ40" s="139"/>
      <c r="AR40" s="139"/>
      <c r="AS40" s="139"/>
      <c r="AT40" s="139"/>
      <c r="AU40" s="182">
        <v>1.0</v>
      </c>
      <c r="AV40" s="139"/>
      <c r="AW40" s="139"/>
      <c r="AX40" s="139"/>
      <c r="AY40" s="139"/>
      <c r="AZ40" s="139"/>
      <c r="BA40" s="139"/>
      <c r="BB40" s="139"/>
      <c r="BC40" s="139"/>
      <c r="BD40" s="139"/>
      <c r="BE40" s="145">
        <f t="shared" si="15"/>
        <v>1</v>
      </c>
      <c r="BF40" s="168">
        <f t="shared" si="16"/>
        <v>14.28571429</v>
      </c>
      <c r="BG40" s="184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56"/>
      <c r="BV40" s="156"/>
      <c r="BW40" s="156"/>
      <c r="BX40" s="156"/>
      <c r="BY40" s="156"/>
      <c r="BZ40" s="156"/>
      <c r="CA40" s="189">
        <v>1.0</v>
      </c>
      <c r="CB40" s="170">
        <f t="shared" si="17"/>
        <v>1</v>
      </c>
      <c r="CC40" s="171">
        <f t="shared" si="18"/>
        <v>12.5</v>
      </c>
      <c r="CD40" s="259">
        <v>1.0</v>
      </c>
      <c r="CE40" s="189">
        <v>1.0</v>
      </c>
      <c r="CF40" s="156"/>
      <c r="CG40" s="156"/>
      <c r="CH40" s="156"/>
      <c r="CI40" s="157"/>
      <c r="CJ40" s="156"/>
      <c r="CK40" s="156"/>
      <c r="CL40" s="156"/>
      <c r="CM40" s="156"/>
      <c r="CN40" s="173">
        <f t="shared" si="19"/>
        <v>2</v>
      </c>
      <c r="CO40" s="175">
        <f t="shared" si="20"/>
        <v>100</v>
      </c>
    </row>
    <row r="41" ht="15.75" customHeight="1">
      <c r="A41" s="160">
        <v>32.0</v>
      </c>
      <c r="B41" s="125" t="s">
        <v>117</v>
      </c>
      <c r="C41" s="127" t="s">
        <v>118</v>
      </c>
      <c r="D41" s="128">
        <f t="shared" si="7"/>
        <v>4</v>
      </c>
      <c r="E41" s="161">
        <f t="shared" si="8"/>
        <v>18.18181818</v>
      </c>
      <c r="F41" s="162">
        <f t="shared" si="9"/>
        <v>18.18181818</v>
      </c>
      <c r="G41" s="163">
        <f t="shared" si="10"/>
        <v>18.18181818</v>
      </c>
      <c r="H41" s="187"/>
      <c r="I41" s="187"/>
      <c r="J41" s="187"/>
      <c r="K41" s="164"/>
      <c r="L41" s="148"/>
      <c r="M41" s="166">
        <f t="shared" si="11"/>
        <v>0</v>
      </c>
      <c r="N41" s="167" t="str">
        <f t="shared" si="12"/>
        <v>#DIV/0!</v>
      </c>
      <c r="O41" s="137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80"/>
      <c r="AG41" s="180"/>
      <c r="AH41" s="180"/>
      <c r="AI41" s="180"/>
      <c r="AJ41" s="135">
        <f t="shared" si="13"/>
        <v>0</v>
      </c>
      <c r="AK41" s="168">
        <f t="shared" si="14"/>
        <v>0</v>
      </c>
      <c r="AL41" s="137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82">
        <v>1.0</v>
      </c>
      <c r="AY41" s="182">
        <v>1.0</v>
      </c>
      <c r="AZ41" s="182"/>
      <c r="BA41" s="139"/>
      <c r="BB41" s="139"/>
      <c r="BC41" s="182">
        <v>1.0</v>
      </c>
      <c r="BD41" s="182">
        <v>1.0</v>
      </c>
      <c r="BE41" s="145">
        <f t="shared" si="15"/>
        <v>4</v>
      </c>
      <c r="BF41" s="168">
        <f t="shared" si="16"/>
        <v>57.14285714</v>
      </c>
      <c r="BG41" s="184"/>
      <c r="BH41" s="139"/>
      <c r="BI41" s="139"/>
      <c r="BJ41" s="139"/>
      <c r="BK41" s="139"/>
      <c r="BL41" s="139"/>
      <c r="BM41" s="139"/>
      <c r="BN41" s="148"/>
      <c r="BO41" s="139"/>
      <c r="BP41" s="139"/>
      <c r="BQ41" s="139"/>
      <c r="BR41" s="139"/>
      <c r="BS41" s="148"/>
      <c r="BT41" s="139"/>
      <c r="BU41" s="156"/>
      <c r="BV41" s="156"/>
      <c r="BW41" s="156"/>
      <c r="BX41" s="156"/>
      <c r="BY41" s="156"/>
      <c r="BZ41" s="156"/>
      <c r="CA41" s="156"/>
      <c r="CB41" s="170">
        <f t="shared" si="17"/>
        <v>0</v>
      </c>
      <c r="CC41" s="171">
        <f t="shared" si="18"/>
        <v>0</v>
      </c>
      <c r="CD41" s="185"/>
      <c r="CE41" s="156"/>
      <c r="CF41" s="156"/>
      <c r="CG41" s="156"/>
      <c r="CH41" s="156"/>
      <c r="CI41" s="157"/>
      <c r="CJ41" s="156"/>
      <c r="CK41" s="156"/>
      <c r="CL41" s="156"/>
      <c r="CM41" s="156"/>
      <c r="CN41" s="173">
        <f t="shared" si="19"/>
        <v>0</v>
      </c>
      <c r="CO41" s="175">
        <f t="shared" si="20"/>
        <v>0</v>
      </c>
    </row>
    <row r="42" ht="15.75" customHeight="1">
      <c r="A42" s="124">
        <v>33.0</v>
      </c>
      <c r="B42" s="125" t="s">
        <v>119</v>
      </c>
      <c r="C42" s="127" t="s">
        <v>120</v>
      </c>
      <c r="D42" s="128">
        <f t="shared" si="7"/>
        <v>2</v>
      </c>
      <c r="E42" s="161">
        <f t="shared" si="8"/>
        <v>9.090909091</v>
      </c>
      <c r="F42" s="162">
        <f t="shared" si="9"/>
        <v>9.090909091</v>
      </c>
      <c r="G42" s="163">
        <f t="shared" si="10"/>
        <v>9.090909091</v>
      </c>
      <c r="H42" s="164"/>
      <c r="I42" s="164"/>
      <c r="J42" s="164"/>
      <c r="K42" s="187"/>
      <c r="L42" s="165"/>
      <c r="M42" s="166">
        <f t="shared" si="11"/>
        <v>0</v>
      </c>
      <c r="N42" s="167" t="str">
        <f t="shared" si="12"/>
        <v>#DIV/0!</v>
      </c>
      <c r="O42" s="137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80"/>
      <c r="AG42" s="180"/>
      <c r="AH42" s="180"/>
      <c r="AI42" s="180"/>
      <c r="AJ42" s="135">
        <f t="shared" si="13"/>
        <v>0</v>
      </c>
      <c r="AK42" s="168">
        <f t="shared" si="14"/>
        <v>0</v>
      </c>
      <c r="AL42" s="137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82">
        <v>1.0</v>
      </c>
      <c r="AY42" s="182">
        <v>1.0</v>
      </c>
      <c r="AZ42" s="182"/>
      <c r="BA42" s="139"/>
      <c r="BB42" s="139"/>
      <c r="BC42" s="139"/>
      <c r="BD42" s="139"/>
      <c r="BE42" s="145">
        <f t="shared" si="15"/>
        <v>2</v>
      </c>
      <c r="BF42" s="168">
        <f t="shared" si="16"/>
        <v>28.57142857</v>
      </c>
      <c r="BG42" s="184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48"/>
      <c r="BT42" s="139"/>
      <c r="BU42" s="156"/>
      <c r="BV42" s="156"/>
      <c r="BW42" s="156"/>
      <c r="BX42" s="156"/>
      <c r="BY42" s="156"/>
      <c r="BZ42" s="156"/>
      <c r="CA42" s="156"/>
      <c r="CB42" s="170">
        <f t="shared" si="17"/>
        <v>0</v>
      </c>
      <c r="CC42" s="171">
        <f t="shared" si="18"/>
        <v>0</v>
      </c>
      <c r="CD42" s="185"/>
      <c r="CE42" s="156"/>
      <c r="CF42" s="156"/>
      <c r="CG42" s="156"/>
      <c r="CH42" s="156"/>
      <c r="CI42" s="157"/>
      <c r="CJ42" s="156"/>
      <c r="CK42" s="156"/>
      <c r="CL42" s="156"/>
      <c r="CM42" s="156"/>
      <c r="CN42" s="173">
        <f t="shared" si="19"/>
        <v>0</v>
      </c>
      <c r="CO42" s="175">
        <f t="shared" si="20"/>
        <v>0</v>
      </c>
    </row>
    <row r="43" ht="15.75" customHeight="1">
      <c r="A43" s="124">
        <v>34.0</v>
      </c>
      <c r="B43" s="125" t="s">
        <v>121</v>
      </c>
      <c r="C43" s="127" t="s">
        <v>122</v>
      </c>
      <c r="D43" s="128">
        <f t="shared" si="7"/>
        <v>1</v>
      </c>
      <c r="E43" s="161">
        <f t="shared" si="8"/>
        <v>4.545454545</v>
      </c>
      <c r="F43" s="162">
        <f t="shared" si="9"/>
        <v>4.545454545</v>
      </c>
      <c r="G43" s="163">
        <f t="shared" si="10"/>
        <v>4.545454545</v>
      </c>
      <c r="H43" s="164"/>
      <c r="I43" s="164"/>
      <c r="J43" s="164"/>
      <c r="K43" s="164"/>
      <c r="L43" s="148"/>
      <c r="M43" s="166">
        <f t="shared" si="11"/>
        <v>0</v>
      </c>
      <c r="N43" s="167" t="str">
        <f t="shared" si="12"/>
        <v>#DIV/0!</v>
      </c>
      <c r="O43" s="137"/>
      <c r="P43" s="156"/>
      <c r="Q43" s="156"/>
      <c r="R43" s="156"/>
      <c r="S43" s="156"/>
      <c r="T43" s="139"/>
      <c r="U43" s="156"/>
      <c r="V43" s="156"/>
      <c r="W43" s="156"/>
      <c r="X43" s="139"/>
      <c r="Y43" s="156"/>
      <c r="Z43" s="156"/>
      <c r="AA43" s="156"/>
      <c r="AB43" s="156"/>
      <c r="AC43" s="156"/>
      <c r="AD43" s="156"/>
      <c r="AE43" s="156"/>
      <c r="AF43" s="190"/>
      <c r="AG43" s="190"/>
      <c r="AH43" s="190"/>
      <c r="AI43" s="190"/>
      <c r="AJ43" s="135">
        <f t="shared" si="13"/>
        <v>0</v>
      </c>
      <c r="AK43" s="168">
        <f t="shared" si="14"/>
        <v>0</v>
      </c>
      <c r="AL43" s="185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89">
        <v>1.0</v>
      </c>
      <c r="BE43" s="145">
        <f t="shared" si="15"/>
        <v>1</v>
      </c>
      <c r="BF43" s="168">
        <f t="shared" si="16"/>
        <v>14.28571429</v>
      </c>
      <c r="BG43" s="191"/>
      <c r="BH43" s="156"/>
      <c r="BI43" s="139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70">
        <f t="shared" si="17"/>
        <v>0</v>
      </c>
      <c r="CC43" s="171">
        <f t="shared" si="18"/>
        <v>0</v>
      </c>
      <c r="CD43" s="185"/>
      <c r="CE43" s="156"/>
      <c r="CF43" s="156"/>
      <c r="CG43" s="156"/>
      <c r="CH43" s="156"/>
      <c r="CI43" s="157"/>
      <c r="CJ43" s="156"/>
      <c r="CK43" s="156"/>
      <c r="CL43" s="156"/>
      <c r="CM43" s="156"/>
      <c r="CN43" s="173">
        <f t="shared" si="19"/>
        <v>0</v>
      </c>
      <c r="CO43" s="175">
        <f t="shared" si="20"/>
        <v>0</v>
      </c>
    </row>
    <row r="44" ht="15.75" customHeight="1">
      <c r="A44" s="160">
        <v>35.0</v>
      </c>
      <c r="B44" s="125" t="s">
        <v>123</v>
      </c>
      <c r="C44" s="127" t="s">
        <v>124</v>
      </c>
      <c r="D44" s="128">
        <f t="shared" si="7"/>
        <v>14</v>
      </c>
      <c r="E44" s="161">
        <f t="shared" si="8"/>
        <v>63.63636364</v>
      </c>
      <c r="F44" s="162" t="str">
        <f t="shared" si="9"/>
        <v>  </v>
      </c>
      <c r="G44" s="186" t="str">
        <f t="shared" si="10"/>
        <v>  </v>
      </c>
      <c r="H44" s="164"/>
      <c r="I44" s="164"/>
      <c r="J44" s="164"/>
      <c r="K44" s="164"/>
      <c r="L44" s="148"/>
      <c r="M44" s="166">
        <f t="shared" si="11"/>
        <v>0</v>
      </c>
      <c r="N44" s="167" t="str">
        <f t="shared" si="12"/>
        <v>#DIV/0!</v>
      </c>
      <c r="O44" s="137"/>
      <c r="P44" s="156"/>
      <c r="Q44" s="156"/>
      <c r="R44" s="156"/>
      <c r="S44" s="156"/>
      <c r="T44" s="139"/>
      <c r="U44" s="156"/>
      <c r="V44" s="156"/>
      <c r="W44" s="156"/>
      <c r="X44" s="139"/>
      <c r="Y44" s="189">
        <v>1.0</v>
      </c>
      <c r="Z44" s="156"/>
      <c r="AA44" s="156"/>
      <c r="AB44" s="156"/>
      <c r="AC44" s="189">
        <v>1.0</v>
      </c>
      <c r="AD44" s="156"/>
      <c r="AE44" s="156"/>
      <c r="AF44" s="190"/>
      <c r="AG44" s="190"/>
      <c r="AH44" s="247">
        <v>1.0</v>
      </c>
      <c r="AI44" s="190"/>
      <c r="AJ44" s="135">
        <f t="shared" si="13"/>
        <v>3</v>
      </c>
      <c r="AK44" s="168">
        <f t="shared" si="14"/>
        <v>60</v>
      </c>
      <c r="AL44" s="185"/>
      <c r="AM44" s="156"/>
      <c r="AN44" s="156"/>
      <c r="AO44" s="156"/>
      <c r="AP44" s="156"/>
      <c r="AQ44" s="189">
        <v>1.0</v>
      </c>
      <c r="AR44" s="156"/>
      <c r="AS44" s="156"/>
      <c r="AT44" s="189">
        <v>1.0</v>
      </c>
      <c r="AU44" s="156"/>
      <c r="AV44" s="156"/>
      <c r="AW44" s="156"/>
      <c r="AX44" s="189">
        <v>1.0</v>
      </c>
      <c r="AY44" s="189">
        <v>1.0</v>
      </c>
      <c r="AZ44" s="189"/>
      <c r="BA44" s="156"/>
      <c r="BB44" s="156"/>
      <c r="BC44" s="156"/>
      <c r="BD44" s="189">
        <v>1.0</v>
      </c>
      <c r="BE44" s="145">
        <f t="shared" si="15"/>
        <v>5</v>
      </c>
      <c r="BF44" s="168">
        <f t="shared" si="16"/>
        <v>71.42857143</v>
      </c>
      <c r="BG44" s="191"/>
      <c r="BH44" s="189">
        <v>1.0</v>
      </c>
      <c r="BI44" s="139"/>
      <c r="BJ44" s="156"/>
      <c r="BK44" s="156"/>
      <c r="BL44" s="156"/>
      <c r="BM44" s="156"/>
      <c r="BN44" s="149">
        <v>1.0</v>
      </c>
      <c r="BO44" s="156"/>
      <c r="BP44" s="156"/>
      <c r="BQ44" s="156"/>
      <c r="BR44" s="156"/>
      <c r="BS44" s="149">
        <v>1.0</v>
      </c>
      <c r="BT44" s="156"/>
      <c r="BU44" s="156"/>
      <c r="BV44" s="156"/>
      <c r="BW44" s="156"/>
      <c r="BX44" s="189">
        <v>1.0</v>
      </c>
      <c r="BY44" s="156"/>
      <c r="BZ44" s="156"/>
      <c r="CA44" s="156"/>
      <c r="CB44" s="170">
        <f t="shared" si="17"/>
        <v>4</v>
      </c>
      <c r="CC44" s="171">
        <f t="shared" si="18"/>
        <v>50</v>
      </c>
      <c r="CD44" s="259">
        <v>1.0</v>
      </c>
      <c r="CE44" s="189">
        <v>1.0</v>
      </c>
      <c r="CF44" s="156"/>
      <c r="CG44" s="156"/>
      <c r="CH44" s="156"/>
      <c r="CI44" s="157"/>
      <c r="CJ44" s="156"/>
      <c r="CK44" s="156"/>
      <c r="CL44" s="156"/>
      <c r="CM44" s="156"/>
      <c r="CN44" s="173">
        <f t="shared" si="19"/>
        <v>2</v>
      </c>
      <c r="CO44" s="175">
        <f t="shared" si="20"/>
        <v>100</v>
      </c>
    </row>
    <row r="45" ht="15.75" customHeight="1">
      <c r="A45" s="124">
        <v>36.0</v>
      </c>
      <c r="B45" s="125" t="s">
        <v>125</v>
      </c>
      <c r="C45" s="127" t="s">
        <v>126</v>
      </c>
      <c r="D45" s="128">
        <f t="shared" si="7"/>
        <v>8</v>
      </c>
      <c r="E45" s="161">
        <f t="shared" si="8"/>
        <v>36.36363636</v>
      </c>
      <c r="F45" s="162">
        <f t="shared" si="9"/>
        <v>36.36363636</v>
      </c>
      <c r="G45" s="186" t="str">
        <f t="shared" si="10"/>
        <v>  </v>
      </c>
      <c r="H45" s="164"/>
      <c r="I45" s="164"/>
      <c r="J45" s="164"/>
      <c r="K45" s="164"/>
      <c r="L45" s="148"/>
      <c r="M45" s="166">
        <f t="shared" si="11"/>
        <v>0</v>
      </c>
      <c r="N45" s="167" t="str">
        <f t="shared" si="12"/>
        <v>#DIV/0!</v>
      </c>
      <c r="O45" s="185"/>
      <c r="P45" s="156"/>
      <c r="Q45" s="156"/>
      <c r="R45" s="156"/>
      <c r="S45" s="156"/>
      <c r="T45" s="156"/>
      <c r="U45" s="156"/>
      <c r="V45" s="156"/>
      <c r="W45" s="156"/>
      <c r="X45" s="156"/>
      <c r="Y45" s="189">
        <v>1.0</v>
      </c>
      <c r="Z45" s="156"/>
      <c r="AA45" s="156"/>
      <c r="AB45" s="156"/>
      <c r="AC45" s="189">
        <v>1.0</v>
      </c>
      <c r="AD45" s="156"/>
      <c r="AE45" s="156"/>
      <c r="AF45" s="190"/>
      <c r="AG45" s="190"/>
      <c r="AH45" s="190"/>
      <c r="AI45" s="247">
        <v>1.0</v>
      </c>
      <c r="AJ45" s="135">
        <f t="shared" si="13"/>
        <v>3</v>
      </c>
      <c r="AK45" s="168">
        <f t="shared" si="14"/>
        <v>60</v>
      </c>
      <c r="AL45" s="185"/>
      <c r="AM45" s="156"/>
      <c r="AN45" s="156"/>
      <c r="AO45" s="156"/>
      <c r="AP45" s="156"/>
      <c r="AQ45" s="189">
        <v>1.0</v>
      </c>
      <c r="AR45" s="156"/>
      <c r="AS45" s="156"/>
      <c r="AT45" s="156"/>
      <c r="AU45" s="156"/>
      <c r="AV45" s="156"/>
      <c r="AW45" s="156"/>
      <c r="AX45" s="189">
        <v>1.0</v>
      </c>
      <c r="AY45" s="189">
        <v>1.0</v>
      </c>
      <c r="AZ45" s="189"/>
      <c r="BA45" s="156"/>
      <c r="BB45" s="156"/>
      <c r="BC45" s="156"/>
      <c r="BD45" s="156"/>
      <c r="BE45" s="145">
        <f t="shared" si="15"/>
        <v>3</v>
      </c>
      <c r="BF45" s="168">
        <f t="shared" si="16"/>
        <v>42.85714286</v>
      </c>
      <c r="BG45" s="191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48"/>
      <c r="BT45" s="156"/>
      <c r="BU45" s="156"/>
      <c r="BV45" s="156"/>
      <c r="BW45" s="156"/>
      <c r="BX45" s="189">
        <v>1.0</v>
      </c>
      <c r="BY45" s="156"/>
      <c r="BZ45" s="156"/>
      <c r="CA45" s="156"/>
      <c r="CB45" s="170">
        <f t="shared" si="17"/>
        <v>1</v>
      </c>
      <c r="CC45" s="171">
        <f t="shared" si="18"/>
        <v>12.5</v>
      </c>
      <c r="CD45" s="259">
        <v>1.0</v>
      </c>
      <c r="CE45" s="156"/>
      <c r="CF45" s="156"/>
      <c r="CG45" s="156"/>
      <c r="CH45" s="156"/>
      <c r="CI45" s="157"/>
      <c r="CJ45" s="156"/>
      <c r="CK45" s="156"/>
      <c r="CL45" s="156"/>
      <c r="CM45" s="156"/>
      <c r="CN45" s="173">
        <f t="shared" si="19"/>
        <v>1</v>
      </c>
      <c r="CO45" s="175">
        <f t="shared" si="20"/>
        <v>50</v>
      </c>
    </row>
    <row r="46" ht="15.75" customHeight="1">
      <c r="A46" s="124">
        <v>37.0</v>
      </c>
      <c r="B46" s="125" t="s">
        <v>127</v>
      </c>
      <c r="C46" s="127" t="s">
        <v>128</v>
      </c>
      <c r="D46" s="128">
        <f t="shared" si="7"/>
        <v>0</v>
      </c>
      <c r="E46" s="161">
        <f t="shared" si="8"/>
        <v>0</v>
      </c>
      <c r="F46" s="162">
        <f t="shared" si="9"/>
        <v>0</v>
      </c>
      <c r="G46" s="163">
        <f t="shared" si="10"/>
        <v>0</v>
      </c>
      <c r="H46" s="164"/>
      <c r="I46" s="164"/>
      <c r="J46" s="164"/>
      <c r="K46" s="164"/>
      <c r="L46" s="148"/>
      <c r="M46" s="166">
        <f t="shared" si="11"/>
        <v>0</v>
      </c>
      <c r="N46" s="167" t="str">
        <f t="shared" si="12"/>
        <v>#DIV/0!</v>
      </c>
      <c r="O46" s="185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90"/>
      <c r="AG46" s="190"/>
      <c r="AH46" s="190"/>
      <c r="AI46" s="190"/>
      <c r="AJ46" s="135">
        <f t="shared" si="13"/>
        <v>0</v>
      </c>
      <c r="AK46" s="168">
        <f t="shared" si="14"/>
        <v>0</v>
      </c>
      <c r="AL46" s="185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45">
        <f t="shared" si="15"/>
        <v>0</v>
      </c>
      <c r="BF46" s="168">
        <f t="shared" si="16"/>
        <v>0</v>
      </c>
      <c r="BG46" s="191"/>
      <c r="BH46" s="156"/>
      <c r="BI46" s="156"/>
      <c r="BJ46" s="156"/>
      <c r="BK46" s="156"/>
      <c r="BL46" s="156"/>
      <c r="BM46" s="156"/>
      <c r="BN46" s="148"/>
      <c r="BO46" s="156"/>
      <c r="BP46" s="156"/>
      <c r="BQ46" s="156"/>
      <c r="BR46" s="156"/>
      <c r="BS46" s="148"/>
      <c r="BT46" s="156"/>
      <c r="BU46" s="156"/>
      <c r="BV46" s="156"/>
      <c r="BW46" s="156"/>
      <c r="BX46" s="156"/>
      <c r="BY46" s="156"/>
      <c r="BZ46" s="156"/>
      <c r="CA46" s="156"/>
      <c r="CB46" s="170">
        <f t="shared" si="17"/>
        <v>0</v>
      </c>
      <c r="CC46" s="171">
        <f t="shared" si="18"/>
        <v>0</v>
      </c>
      <c r="CD46" s="185"/>
      <c r="CE46" s="156"/>
      <c r="CF46" s="156"/>
      <c r="CG46" s="156"/>
      <c r="CH46" s="156"/>
      <c r="CI46" s="157"/>
      <c r="CJ46" s="156"/>
      <c r="CK46" s="156"/>
      <c r="CL46" s="156"/>
      <c r="CM46" s="156"/>
      <c r="CN46" s="173">
        <f t="shared" si="19"/>
        <v>0</v>
      </c>
      <c r="CO46" s="175">
        <f t="shared" si="20"/>
        <v>0</v>
      </c>
    </row>
    <row r="47" ht="15.75" customHeight="1">
      <c r="A47" s="160">
        <v>38.0</v>
      </c>
      <c r="B47" s="125" t="s">
        <v>129</v>
      </c>
      <c r="C47" s="127" t="s">
        <v>130</v>
      </c>
      <c r="D47" s="128">
        <f t="shared" si="7"/>
        <v>11</v>
      </c>
      <c r="E47" s="161">
        <f t="shared" si="8"/>
        <v>50</v>
      </c>
      <c r="F47" s="162" t="str">
        <f t="shared" si="9"/>
        <v>  </v>
      </c>
      <c r="G47" s="186" t="str">
        <f t="shared" si="10"/>
        <v>  </v>
      </c>
      <c r="H47" s="164"/>
      <c r="I47" s="164"/>
      <c r="J47" s="164"/>
      <c r="K47" s="164"/>
      <c r="L47" s="148"/>
      <c r="M47" s="166">
        <f t="shared" si="11"/>
        <v>0</v>
      </c>
      <c r="N47" s="167" t="str">
        <f t="shared" si="12"/>
        <v>#DIV/0!</v>
      </c>
      <c r="O47" s="185"/>
      <c r="P47" s="156"/>
      <c r="Q47" s="156"/>
      <c r="R47" s="156"/>
      <c r="S47" s="156"/>
      <c r="T47" s="139"/>
      <c r="U47" s="156"/>
      <c r="V47" s="156"/>
      <c r="W47" s="156"/>
      <c r="X47" s="139"/>
      <c r="Y47" s="189">
        <v>1.0</v>
      </c>
      <c r="Z47" s="156"/>
      <c r="AA47" s="156"/>
      <c r="AB47" s="156"/>
      <c r="AC47" s="156"/>
      <c r="AD47" s="156"/>
      <c r="AE47" s="156"/>
      <c r="AF47" s="190"/>
      <c r="AG47" s="190"/>
      <c r="AH47" s="247">
        <v>1.0</v>
      </c>
      <c r="AI47" s="190"/>
      <c r="AJ47" s="135">
        <f t="shared" si="13"/>
        <v>2</v>
      </c>
      <c r="AK47" s="168">
        <f t="shared" si="14"/>
        <v>40</v>
      </c>
      <c r="AL47" s="185"/>
      <c r="AM47" s="156"/>
      <c r="AN47" s="156"/>
      <c r="AO47" s="156"/>
      <c r="AP47" s="156"/>
      <c r="AQ47" s="189">
        <v>1.0</v>
      </c>
      <c r="AR47" s="156"/>
      <c r="AS47" s="156"/>
      <c r="AT47" s="189">
        <v>1.0</v>
      </c>
      <c r="AU47" s="156"/>
      <c r="AV47" s="156"/>
      <c r="AW47" s="156"/>
      <c r="AX47" s="189">
        <v>1.0</v>
      </c>
      <c r="AY47" s="189">
        <v>1.0</v>
      </c>
      <c r="AZ47" s="189"/>
      <c r="BA47" s="156"/>
      <c r="BB47" s="156"/>
      <c r="BC47" s="156"/>
      <c r="BD47" s="189">
        <v>1.0</v>
      </c>
      <c r="BE47" s="145">
        <f t="shared" si="15"/>
        <v>5</v>
      </c>
      <c r="BF47" s="168">
        <f t="shared" si="16"/>
        <v>71.42857143</v>
      </c>
      <c r="BG47" s="191"/>
      <c r="BH47" s="189">
        <v>1.0</v>
      </c>
      <c r="BI47" s="139"/>
      <c r="BJ47" s="156"/>
      <c r="BK47" s="156"/>
      <c r="BL47" s="156"/>
      <c r="BM47" s="156"/>
      <c r="BN47" s="148"/>
      <c r="BO47" s="156"/>
      <c r="BP47" s="156"/>
      <c r="BQ47" s="156"/>
      <c r="BR47" s="156"/>
      <c r="BS47" s="149">
        <v>1.0</v>
      </c>
      <c r="BT47" s="156"/>
      <c r="BU47" s="156"/>
      <c r="BV47" s="156"/>
      <c r="BW47" s="156"/>
      <c r="BX47" s="189">
        <v>1.0</v>
      </c>
      <c r="BY47" s="156"/>
      <c r="BZ47" s="156"/>
      <c r="CA47" s="156"/>
      <c r="CB47" s="170">
        <f t="shared" si="17"/>
        <v>3</v>
      </c>
      <c r="CC47" s="171">
        <f t="shared" si="18"/>
        <v>37.5</v>
      </c>
      <c r="CD47" s="185"/>
      <c r="CE47" s="189">
        <v>1.0</v>
      </c>
      <c r="CF47" s="156"/>
      <c r="CG47" s="156"/>
      <c r="CH47" s="156"/>
      <c r="CI47" s="157"/>
      <c r="CJ47" s="156"/>
      <c r="CK47" s="156"/>
      <c r="CL47" s="156"/>
      <c r="CM47" s="156"/>
      <c r="CN47" s="173">
        <f t="shared" si="19"/>
        <v>1</v>
      </c>
      <c r="CO47" s="175">
        <f t="shared" si="20"/>
        <v>50</v>
      </c>
    </row>
    <row r="48" ht="15.75" customHeight="1">
      <c r="A48" s="124">
        <v>39.0</v>
      </c>
      <c r="B48" s="125" t="s">
        <v>131</v>
      </c>
      <c r="C48" s="127" t="s">
        <v>132</v>
      </c>
      <c r="D48" s="128">
        <f t="shared" si="7"/>
        <v>13</v>
      </c>
      <c r="E48" s="161">
        <f t="shared" si="8"/>
        <v>59.09090909</v>
      </c>
      <c r="F48" s="162" t="str">
        <f t="shared" si="9"/>
        <v>  </v>
      </c>
      <c r="G48" s="163" t="str">
        <f t="shared" si="10"/>
        <v>  </v>
      </c>
      <c r="H48" s="164"/>
      <c r="I48" s="164"/>
      <c r="J48" s="164"/>
      <c r="K48" s="164"/>
      <c r="L48" s="148"/>
      <c r="M48" s="257">
        <f t="shared" si="11"/>
        <v>0</v>
      </c>
      <c r="N48" s="258" t="str">
        <f t="shared" si="12"/>
        <v>#DIV/0!</v>
      </c>
      <c r="O48" s="137"/>
      <c r="P48" s="156"/>
      <c r="Q48" s="156"/>
      <c r="R48" s="156"/>
      <c r="S48" s="156"/>
      <c r="T48" s="139"/>
      <c r="U48" s="156"/>
      <c r="V48" s="156"/>
      <c r="W48" s="156"/>
      <c r="X48" s="139"/>
      <c r="Y48" s="156"/>
      <c r="Z48" s="156"/>
      <c r="AA48" s="156"/>
      <c r="AB48" s="156"/>
      <c r="AC48" s="189">
        <v>1.0</v>
      </c>
      <c r="AD48" s="189">
        <v>1.0</v>
      </c>
      <c r="AE48" s="156"/>
      <c r="AF48" s="190"/>
      <c r="AG48" s="190"/>
      <c r="AH48" s="247">
        <v>1.0</v>
      </c>
      <c r="AI48" s="190"/>
      <c r="AJ48" s="135">
        <f t="shared" si="13"/>
        <v>3</v>
      </c>
      <c r="AK48" s="168">
        <f t="shared" si="14"/>
        <v>60</v>
      </c>
      <c r="AL48" s="185"/>
      <c r="AM48" s="156"/>
      <c r="AN48" s="156"/>
      <c r="AO48" s="156"/>
      <c r="AP48" s="156"/>
      <c r="AQ48" s="156"/>
      <c r="AR48" s="156"/>
      <c r="AS48" s="156"/>
      <c r="AT48" s="189">
        <v>1.0</v>
      </c>
      <c r="AU48" s="189">
        <v>1.0</v>
      </c>
      <c r="AV48" s="156"/>
      <c r="AW48" s="156"/>
      <c r="AX48" s="189">
        <v>1.0</v>
      </c>
      <c r="AY48" s="189">
        <v>1.0</v>
      </c>
      <c r="AZ48" s="189"/>
      <c r="BA48" s="156"/>
      <c r="BB48" s="156"/>
      <c r="BC48" s="156"/>
      <c r="BD48" s="156"/>
      <c r="BE48" s="145">
        <f t="shared" si="15"/>
        <v>4</v>
      </c>
      <c r="BF48" s="168">
        <f t="shared" si="16"/>
        <v>57.14285714</v>
      </c>
      <c r="BG48" s="191"/>
      <c r="BH48" s="156"/>
      <c r="BI48" s="139"/>
      <c r="BJ48" s="189">
        <v>1.0</v>
      </c>
      <c r="BK48" s="156"/>
      <c r="BL48" s="156"/>
      <c r="BM48" s="156"/>
      <c r="BN48" s="148"/>
      <c r="BO48" s="156"/>
      <c r="BP48" s="156"/>
      <c r="BQ48" s="156"/>
      <c r="BR48" s="156"/>
      <c r="BS48" s="149">
        <v>1.0</v>
      </c>
      <c r="BT48" s="156"/>
      <c r="BU48" s="156"/>
      <c r="BV48" s="156"/>
      <c r="BW48" s="189">
        <v>1.0</v>
      </c>
      <c r="BX48" s="156"/>
      <c r="BY48" s="189">
        <v>1.0</v>
      </c>
      <c r="BZ48" s="189"/>
      <c r="CA48" s="156"/>
      <c r="CB48" s="170">
        <f t="shared" si="17"/>
        <v>4</v>
      </c>
      <c r="CC48" s="171">
        <f t="shared" si="18"/>
        <v>50</v>
      </c>
      <c r="CD48" s="259">
        <v>1.0</v>
      </c>
      <c r="CE48" s="189">
        <v>1.0</v>
      </c>
      <c r="CF48" s="156"/>
      <c r="CG48" s="156"/>
      <c r="CH48" s="156"/>
      <c r="CI48" s="157"/>
      <c r="CJ48" s="156"/>
      <c r="CK48" s="156"/>
      <c r="CL48" s="156"/>
      <c r="CM48" s="156"/>
      <c r="CN48" s="173">
        <f t="shared" si="19"/>
        <v>2</v>
      </c>
      <c r="CO48" s="175">
        <f t="shared" si="20"/>
        <v>100</v>
      </c>
    </row>
    <row r="49" ht="15.75" customHeight="1">
      <c r="A49" s="260">
        <v>40.0</v>
      </c>
      <c r="B49" s="125" t="s">
        <v>133</v>
      </c>
      <c r="C49" s="127" t="s">
        <v>134</v>
      </c>
      <c r="D49" s="128">
        <f t="shared" si="7"/>
        <v>14</v>
      </c>
      <c r="E49" s="161">
        <f t="shared" si="8"/>
        <v>63.63636364</v>
      </c>
      <c r="F49" s="248" t="str">
        <f t="shared" si="9"/>
        <v>  </v>
      </c>
      <c r="G49" s="186" t="str">
        <f t="shared" si="10"/>
        <v>  </v>
      </c>
      <c r="H49" s="148"/>
      <c r="I49" s="165"/>
      <c r="J49" s="150"/>
      <c r="K49" s="148"/>
      <c r="L49" s="148"/>
      <c r="M49" s="257">
        <f t="shared" si="11"/>
        <v>0</v>
      </c>
      <c r="N49" s="258" t="str">
        <f t="shared" si="12"/>
        <v>#DIV/0!</v>
      </c>
      <c r="O49" s="221"/>
      <c r="P49" s="156"/>
      <c r="Q49" s="156"/>
      <c r="R49" s="156"/>
      <c r="S49" s="156"/>
      <c r="T49" s="201"/>
      <c r="U49" s="156"/>
      <c r="V49" s="156"/>
      <c r="W49" s="156"/>
      <c r="X49" s="201"/>
      <c r="Y49" s="189">
        <v>1.0</v>
      </c>
      <c r="Z49" s="156"/>
      <c r="AA49" s="156"/>
      <c r="AB49" s="156"/>
      <c r="AC49" s="189">
        <v>1.0</v>
      </c>
      <c r="AD49" s="156"/>
      <c r="AE49" s="156"/>
      <c r="AF49" s="190"/>
      <c r="AG49" s="190"/>
      <c r="AH49" s="247">
        <v>1.0</v>
      </c>
      <c r="AI49" s="247">
        <v>1.0</v>
      </c>
      <c r="AJ49" s="135">
        <f t="shared" si="13"/>
        <v>4</v>
      </c>
      <c r="AK49" s="168">
        <f t="shared" si="14"/>
        <v>80</v>
      </c>
      <c r="AL49" s="156"/>
      <c r="AM49" s="156"/>
      <c r="AN49" s="156"/>
      <c r="AO49" s="156"/>
      <c r="AP49" s="156"/>
      <c r="AQ49" s="189">
        <v>1.0</v>
      </c>
      <c r="AR49" s="156"/>
      <c r="AS49" s="156"/>
      <c r="AT49" s="189">
        <v>1.0</v>
      </c>
      <c r="AU49" s="156"/>
      <c r="AV49" s="156"/>
      <c r="AW49" s="156"/>
      <c r="AX49" s="189">
        <v>1.0</v>
      </c>
      <c r="AY49" s="189">
        <v>1.0</v>
      </c>
      <c r="AZ49" s="189"/>
      <c r="BA49" s="156"/>
      <c r="BB49" s="156"/>
      <c r="BC49" s="156"/>
      <c r="BD49" s="189">
        <v>1.0</v>
      </c>
      <c r="BE49" s="145">
        <f t="shared" si="15"/>
        <v>5</v>
      </c>
      <c r="BF49" s="168">
        <f t="shared" si="16"/>
        <v>71.42857143</v>
      </c>
      <c r="BG49" s="262"/>
      <c r="BH49" s="189">
        <v>1.0</v>
      </c>
      <c r="BI49" s="201"/>
      <c r="BJ49" s="189">
        <v>1.0</v>
      </c>
      <c r="BK49" s="156"/>
      <c r="BL49" s="156"/>
      <c r="BM49" s="156"/>
      <c r="BN49" s="189">
        <v>1.0</v>
      </c>
      <c r="BO49" s="156"/>
      <c r="BP49" s="156"/>
      <c r="BQ49" s="156"/>
      <c r="BR49" s="156"/>
      <c r="BS49" s="149">
        <v>1.0</v>
      </c>
      <c r="BT49" s="156"/>
      <c r="BU49" s="156"/>
      <c r="BV49" s="156"/>
      <c r="BW49" s="156"/>
      <c r="BX49" s="156"/>
      <c r="BY49" s="156"/>
      <c r="BZ49" s="156"/>
      <c r="CA49" s="156"/>
      <c r="CB49" s="170">
        <f t="shared" si="17"/>
        <v>4</v>
      </c>
      <c r="CC49" s="171">
        <f t="shared" si="18"/>
        <v>50</v>
      </c>
      <c r="CD49" s="189">
        <v>1.0</v>
      </c>
      <c r="CE49" s="156"/>
      <c r="CF49" s="156"/>
      <c r="CG49" s="156"/>
      <c r="CH49" s="156"/>
      <c r="CI49" s="157"/>
      <c r="CJ49" s="156"/>
      <c r="CK49" s="156"/>
      <c r="CL49" s="156"/>
      <c r="CM49" s="156"/>
      <c r="CN49" s="173">
        <f t="shared" si="19"/>
        <v>1</v>
      </c>
      <c r="CO49" s="175">
        <f t="shared" si="20"/>
        <v>50</v>
      </c>
    </row>
    <row r="50" ht="15.75" customHeight="1">
      <c r="A50" s="260">
        <v>41.0</v>
      </c>
      <c r="B50" s="125" t="s">
        <v>135</v>
      </c>
      <c r="C50" s="127" t="s">
        <v>136</v>
      </c>
      <c r="D50" s="128">
        <f t="shared" si="7"/>
        <v>14</v>
      </c>
      <c r="E50" s="161">
        <f t="shared" si="8"/>
        <v>63.63636364</v>
      </c>
      <c r="F50" s="162" t="str">
        <f t="shared" si="9"/>
        <v>  </v>
      </c>
      <c r="G50" s="163" t="str">
        <f t="shared" si="10"/>
        <v>  </v>
      </c>
      <c r="H50" s="148"/>
      <c r="I50" s="139"/>
      <c r="J50" s="177"/>
      <c r="K50" s="139"/>
      <c r="L50" s="139"/>
      <c r="M50" s="257">
        <f t="shared" si="11"/>
        <v>0</v>
      </c>
      <c r="N50" s="258" t="str">
        <f t="shared" si="12"/>
        <v>#DIV/0!</v>
      </c>
      <c r="O50" s="137"/>
      <c r="P50" s="156"/>
      <c r="Q50" s="156"/>
      <c r="R50" s="156"/>
      <c r="S50" s="156"/>
      <c r="T50" s="139"/>
      <c r="U50" s="156"/>
      <c r="V50" s="156"/>
      <c r="W50" s="156"/>
      <c r="X50" s="139"/>
      <c r="Y50" s="189">
        <v>1.0</v>
      </c>
      <c r="Z50" s="156"/>
      <c r="AA50" s="156"/>
      <c r="AB50" s="156"/>
      <c r="AC50" s="156"/>
      <c r="AD50" s="189">
        <v>1.0</v>
      </c>
      <c r="AE50" s="156"/>
      <c r="AF50" s="190"/>
      <c r="AG50" s="190"/>
      <c r="AH50" s="247">
        <v>1.0</v>
      </c>
      <c r="AI50" s="247">
        <v>1.0</v>
      </c>
      <c r="AJ50" s="135">
        <f t="shared" si="13"/>
        <v>4</v>
      </c>
      <c r="AK50" s="168">
        <f t="shared" si="14"/>
        <v>80</v>
      </c>
      <c r="AL50" s="156"/>
      <c r="AM50" s="156"/>
      <c r="AN50" s="156"/>
      <c r="AO50" s="156"/>
      <c r="AP50" s="156"/>
      <c r="AQ50" s="156"/>
      <c r="AR50" s="156"/>
      <c r="AS50" s="156"/>
      <c r="AT50" s="189">
        <v>1.0</v>
      </c>
      <c r="AU50" s="156"/>
      <c r="AV50" s="156"/>
      <c r="AW50" s="156"/>
      <c r="AX50" s="189">
        <v>1.0</v>
      </c>
      <c r="AY50" s="189">
        <v>1.0</v>
      </c>
      <c r="AZ50" s="189"/>
      <c r="BA50" s="156"/>
      <c r="BB50" s="156"/>
      <c r="BC50" s="156"/>
      <c r="BD50" s="156"/>
      <c r="BE50" s="145">
        <f t="shared" si="15"/>
        <v>3</v>
      </c>
      <c r="BF50" s="168">
        <f t="shared" si="16"/>
        <v>42.85714286</v>
      </c>
      <c r="BG50" s="262"/>
      <c r="BH50" s="156"/>
      <c r="BI50" s="139"/>
      <c r="BJ50" s="156"/>
      <c r="BK50" s="156"/>
      <c r="BL50" s="156"/>
      <c r="BM50" s="156"/>
      <c r="BN50" s="189">
        <v>1.0</v>
      </c>
      <c r="BO50" s="156"/>
      <c r="BP50" s="156"/>
      <c r="BQ50" s="156"/>
      <c r="BR50" s="156"/>
      <c r="BS50" s="149">
        <v>1.0</v>
      </c>
      <c r="BT50" s="156"/>
      <c r="BU50" s="156"/>
      <c r="BV50" s="156"/>
      <c r="BW50" s="189">
        <v>1.0</v>
      </c>
      <c r="BX50" s="189">
        <v>1.0</v>
      </c>
      <c r="BY50" s="189">
        <v>1.0</v>
      </c>
      <c r="BZ50" s="156"/>
      <c r="CA50" s="156"/>
      <c r="CB50" s="170">
        <f t="shared" si="17"/>
        <v>5</v>
      </c>
      <c r="CC50" s="171">
        <f t="shared" si="18"/>
        <v>62.5</v>
      </c>
      <c r="CD50" s="189">
        <v>1.0</v>
      </c>
      <c r="CE50" s="189">
        <v>1.0</v>
      </c>
      <c r="CF50" s="156"/>
      <c r="CG50" s="156"/>
      <c r="CH50" s="156"/>
      <c r="CI50" s="157"/>
      <c r="CJ50" s="156"/>
      <c r="CK50" s="156"/>
      <c r="CL50" s="156"/>
      <c r="CM50" s="156"/>
      <c r="CN50" s="173">
        <f t="shared" si="19"/>
        <v>2</v>
      </c>
      <c r="CO50" s="175">
        <f t="shared" si="20"/>
        <v>100</v>
      </c>
    </row>
    <row r="51" ht="15.75" customHeight="1">
      <c r="A51" s="264" t="s">
        <v>137</v>
      </c>
      <c r="B51" s="265"/>
      <c r="C51" s="266"/>
      <c r="D51" s="267">
        <f t="shared" si="7"/>
        <v>17</v>
      </c>
      <c r="E51" s="268"/>
      <c r="F51" s="269"/>
      <c r="G51" s="270"/>
      <c r="H51" s="271">
        <f t="shared" ref="H51:J51" si="21">SUM(H52:H95)</f>
        <v>0</v>
      </c>
      <c r="I51" s="271">
        <f t="shared" si="21"/>
        <v>0</v>
      </c>
      <c r="J51" s="271">
        <f t="shared" si="21"/>
        <v>0</v>
      </c>
      <c r="K51" s="271"/>
      <c r="L51" s="271">
        <f>SUM(L52:L95)</f>
        <v>0</v>
      </c>
      <c r="M51" s="97">
        <f>COUNTIF(H51:L51,"&gt;0")</f>
        <v>0</v>
      </c>
      <c r="N51" s="102">
        <f>COUNTIF(H51:L51,"&gt;0")</f>
        <v>0</v>
      </c>
      <c r="O51" s="271">
        <f t="shared" ref="O51:AI51" si="22">SUM(O52:O95)</f>
        <v>0</v>
      </c>
      <c r="P51" s="271">
        <f t="shared" si="22"/>
        <v>0</v>
      </c>
      <c r="Q51" s="271">
        <f t="shared" si="22"/>
        <v>0</v>
      </c>
      <c r="R51" s="271">
        <f t="shared" si="22"/>
        <v>0</v>
      </c>
      <c r="S51" s="271">
        <f t="shared" si="22"/>
        <v>0</v>
      </c>
      <c r="T51" s="271">
        <f t="shared" si="22"/>
        <v>0</v>
      </c>
      <c r="U51" s="271">
        <f t="shared" si="22"/>
        <v>0</v>
      </c>
      <c r="V51" s="271">
        <f t="shared" si="22"/>
        <v>0</v>
      </c>
      <c r="W51" s="271">
        <f t="shared" si="22"/>
        <v>0</v>
      </c>
      <c r="X51" s="271">
        <f t="shared" si="22"/>
        <v>0</v>
      </c>
      <c r="Y51" s="271">
        <f t="shared" si="22"/>
        <v>0</v>
      </c>
      <c r="Z51" s="271">
        <f t="shared" si="22"/>
        <v>0</v>
      </c>
      <c r="AA51" s="271">
        <f t="shared" si="22"/>
        <v>0</v>
      </c>
      <c r="AB51" s="271">
        <f t="shared" si="22"/>
        <v>0</v>
      </c>
      <c r="AC51" s="271">
        <f t="shared" si="22"/>
        <v>0</v>
      </c>
      <c r="AD51" s="271">
        <f t="shared" si="22"/>
        <v>0</v>
      </c>
      <c r="AE51" s="271">
        <f t="shared" si="22"/>
        <v>12</v>
      </c>
      <c r="AF51" s="271">
        <f t="shared" si="22"/>
        <v>0</v>
      </c>
      <c r="AG51" s="271">
        <f t="shared" si="22"/>
        <v>12</v>
      </c>
      <c r="AH51" s="271">
        <f t="shared" si="22"/>
        <v>0</v>
      </c>
      <c r="AI51" s="271">
        <f t="shared" si="22"/>
        <v>0</v>
      </c>
      <c r="AJ51" s="272">
        <f>COUNTIF(O51:AI51,"&gt;0")</f>
        <v>2</v>
      </c>
      <c r="AK51" s="273">
        <f>SUM(M51+AJ51)</f>
        <v>2</v>
      </c>
      <c r="AL51" s="271">
        <f t="shared" ref="AL51:AY51" si="23">SUM(AL52:AL95)</f>
        <v>13</v>
      </c>
      <c r="AM51" s="271">
        <f t="shared" si="23"/>
        <v>0</v>
      </c>
      <c r="AN51" s="271">
        <f t="shared" si="23"/>
        <v>17</v>
      </c>
      <c r="AO51" s="271">
        <f t="shared" si="23"/>
        <v>17</v>
      </c>
      <c r="AP51" s="271">
        <f t="shared" si="23"/>
        <v>0</v>
      </c>
      <c r="AQ51" s="271">
        <f t="shared" si="23"/>
        <v>0</v>
      </c>
      <c r="AR51" s="271">
        <f t="shared" si="23"/>
        <v>0</v>
      </c>
      <c r="AS51" s="271">
        <f t="shared" si="23"/>
        <v>18</v>
      </c>
      <c r="AT51" s="271">
        <f t="shared" si="23"/>
        <v>0</v>
      </c>
      <c r="AU51" s="271">
        <f t="shared" si="23"/>
        <v>0</v>
      </c>
      <c r="AV51" s="271">
        <f t="shared" si="23"/>
        <v>13</v>
      </c>
      <c r="AW51" s="271">
        <f t="shared" si="23"/>
        <v>0</v>
      </c>
      <c r="AX51" s="271">
        <f t="shared" si="23"/>
        <v>0</v>
      </c>
      <c r="AY51" s="271">
        <f t="shared" si="23"/>
        <v>0</v>
      </c>
      <c r="AZ51" s="403">
        <v>16.0</v>
      </c>
      <c r="BA51" s="271">
        <f t="shared" ref="BA51:BD51" si="24">SUM(BA52:BA95)</f>
        <v>0</v>
      </c>
      <c r="BB51" s="271">
        <f t="shared" si="24"/>
        <v>0</v>
      </c>
      <c r="BC51" s="271">
        <f t="shared" si="24"/>
        <v>5</v>
      </c>
      <c r="BD51" s="271">
        <f t="shared" si="24"/>
        <v>0</v>
      </c>
      <c r="BE51" s="272">
        <f>COUNTIF(AL51:BD51,"&gt;0")</f>
        <v>7</v>
      </c>
      <c r="BF51" s="273">
        <f>SUM(AK51+BE51)</f>
        <v>9</v>
      </c>
      <c r="BG51" s="271">
        <f t="shared" ref="BG51:CA51" si="25">SUM(BG52:BG95)</f>
        <v>0</v>
      </c>
      <c r="BH51" s="271">
        <f t="shared" si="25"/>
        <v>16</v>
      </c>
      <c r="BI51" s="271">
        <f t="shared" si="25"/>
        <v>0</v>
      </c>
      <c r="BJ51" s="271">
        <f t="shared" si="25"/>
        <v>0</v>
      </c>
      <c r="BK51" s="271">
        <f t="shared" si="25"/>
        <v>0</v>
      </c>
      <c r="BL51" s="271">
        <f t="shared" si="25"/>
        <v>0</v>
      </c>
      <c r="BM51" s="271">
        <f t="shared" si="25"/>
        <v>18</v>
      </c>
      <c r="BN51" s="271">
        <f t="shared" si="25"/>
        <v>0</v>
      </c>
      <c r="BO51" s="271">
        <f t="shared" si="25"/>
        <v>0</v>
      </c>
      <c r="BP51" s="271">
        <f t="shared" si="25"/>
        <v>20</v>
      </c>
      <c r="BQ51" s="271">
        <f t="shared" si="25"/>
        <v>0</v>
      </c>
      <c r="BR51" s="271">
        <f t="shared" si="25"/>
        <v>0</v>
      </c>
      <c r="BS51" s="271">
        <f t="shared" si="25"/>
        <v>0</v>
      </c>
      <c r="BT51" s="271">
        <f t="shared" si="25"/>
        <v>0</v>
      </c>
      <c r="BU51" s="271">
        <f t="shared" si="25"/>
        <v>12</v>
      </c>
      <c r="BV51" s="271">
        <f t="shared" si="25"/>
        <v>0</v>
      </c>
      <c r="BW51" s="271">
        <f t="shared" si="25"/>
        <v>14</v>
      </c>
      <c r="BX51" s="271">
        <f t="shared" si="25"/>
        <v>0</v>
      </c>
      <c r="BY51" s="271">
        <f t="shared" si="25"/>
        <v>9</v>
      </c>
      <c r="BZ51" s="271">
        <f t="shared" si="25"/>
        <v>8</v>
      </c>
      <c r="CA51" s="271">
        <f t="shared" si="25"/>
        <v>28</v>
      </c>
      <c r="CB51" s="272">
        <f>COUNTIF(BG51:CA51,"&gt;0")</f>
        <v>8</v>
      </c>
      <c r="CC51" s="273">
        <f>SUM(BF51+CB51)</f>
        <v>17</v>
      </c>
      <c r="CD51" s="271">
        <f t="shared" ref="CD51:CJ51" si="26">SUM(CD52:CD87)</f>
        <v>0</v>
      </c>
      <c r="CE51" s="271">
        <f t="shared" si="26"/>
        <v>0</v>
      </c>
      <c r="CF51" s="271">
        <f t="shared" si="26"/>
        <v>0</v>
      </c>
      <c r="CG51" s="271">
        <f t="shared" si="26"/>
        <v>0</v>
      </c>
      <c r="CH51" s="271">
        <f t="shared" si="26"/>
        <v>0</v>
      </c>
      <c r="CI51" s="271">
        <f t="shared" si="26"/>
        <v>0</v>
      </c>
      <c r="CJ51" s="271">
        <f t="shared" si="26"/>
        <v>0</v>
      </c>
      <c r="CK51" s="271">
        <f t="shared" ref="CK51:CM51" si="27">SUM(CE52:CE87)</f>
        <v>0</v>
      </c>
      <c r="CL51" s="271">
        <f t="shared" si="27"/>
        <v>0</v>
      </c>
      <c r="CM51" s="271">
        <f t="shared" si="27"/>
        <v>0</v>
      </c>
      <c r="CN51" s="274">
        <f>COUNTIF(CD51:CM51,"&gt;0")</f>
        <v>0</v>
      </c>
      <c r="CO51" s="275">
        <f>SUM(CC51+CN51)</f>
        <v>17</v>
      </c>
    </row>
    <row r="52" ht="15.75" customHeight="1">
      <c r="A52" s="124">
        <v>1.0</v>
      </c>
      <c r="B52" s="125" t="s">
        <v>138</v>
      </c>
      <c r="C52" s="127" t="s">
        <v>139</v>
      </c>
      <c r="D52" s="276">
        <f t="shared" si="7"/>
        <v>11</v>
      </c>
      <c r="E52" s="161">
        <f t="shared" ref="E52:E95" si="28">(D52)/D$51*100</f>
        <v>64.70588235</v>
      </c>
      <c r="F52" s="162" t="str">
        <f t="shared" ref="F52:F95" si="29">IF(E52&lt;50,E52, "  ")</f>
        <v>  </v>
      </c>
      <c r="G52" s="163" t="str">
        <f t="shared" ref="G52:G95" si="30">IF(E52&lt;30,E52, "  ")</f>
        <v>  </v>
      </c>
      <c r="H52" s="137"/>
      <c r="I52" s="137"/>
      <c r="J52" s="139"/>
      <c r="K52" s="201"/>
      <c r="L52" s="201"/>
      <c r="M52" s="166">
        <f t="shared" ref="M52:M95" si="31">SUM(H52:L52)</f>
        <v>0</v>
      </c>
      <c r="N52" s="167" t="str">
        <f t="shared" ref="N52:N95" si="32">M52/M$51*100</f>
        <v>#DIV/0!</v>
      </c>
      <c r="O52" s="221"/>
      <c r="P52" s="201"/>
      <c r="Q52" s="201"/>
      <c r="R52" s="201"/>
      <c r="S52" s="139"/>
      <c r="T52" s="201"/>
      <c r="U52" s="201"/>
      <c r="V52" s="201"/>
      <c r="W52" s="139"/>
      <c r="X52" s="201"/>
      <c r="Y52" s="201"/>
      <c r="Z52" s="201"/>
      <c r="AA52" s="201"/>
      <c r="AB52" s="242"/>
      <c r="AC52" s="201"/>
      <c r="AD52" s="201"/>
      <c r="AE52" s="253">
        <v>1.0</v>
      </c>
      <c r="AF52" s="203"/>
      <c r="AG52" s="345">
        <v>1.0</v>
      </c>
      <c r="AH52" s="203"/>
      <c r="AI52" s="203"/>
      <c r="AJ52" s="166">
        <f t="shared" ref="AJ52:AJ95" si="33">SUM(O52:AI52)</f>
        <v>2</v>
      </c>
      <c r="AK52" s="168">
        <f t="shared" ref="AK52:AK95" si="34">AJ52/AJ$51*100</f>
        <v>100</v>
      </c>
      <c r="AL52" s="205">
        <v>1.0</v>
      </c>
      <c r="AM52" s="139"/>
      <c r="AN52" s="253">
        <v>1.0</v>
      </c>
      <c r="AO52" s="253">
        <v>1.0</v>
      </c>
      <c r="AP52" s="201"/>
      <c r="AQ52" s="201"/>
      <c r="AR52" s="201"/>
      <c r="AS52" s="253">
        <v>1.0</v>
      </c>
      <c r="AT52" s="201"/>
      <c r="AU52" s="201"/>
      <c r="AV52" s="201"/>
      <c r="AW52" s="201"/>
      <c r="AX52" s="201"/>
      <c r="AY52" s="201"/>
      <c r="AZ52" s="201"/>
      <c r="BA52" s="201"/>
      <c r="BB52" s="201"/>
      <c r="BC52" s="139"/>
      <c r="BD52" s="201"/>
      <c r="BE52" s="166">
        <f t="shared" ref="BE52:BE95" si="35">SUM(AL52:BD52)</f>
        <v>4</v>
      </c>
      <c r="BF52" s="168">
        <f t="shared" ref="BF52:BF95" si="36">BE52/BE$51*100</f>
        <v>57.14285714</v>
      </c>
      <c r="BG52" s="221"/>
      <c r="BH52" s="139"/>
      <c r="BI52" s="201"/>
      <c r="BJ52" s="201"/>
      <c r="BK52" s="201"/>
      <c r="BL52" s="201"/>
      <c r="BM52" s="189">
        <v>1.0</v>
      </c>
      <c r="BN52" s="201"/>
      <c r="BO52" s="201"/>
      <c r="BP52" s="253">
        <v>1.0</v>
      </c>
      <c r="BQ52" s="201"/>
      <c r="BR52" s="156"/>
      <c r="BS52" s="201"/>
      <c r="BT52" s="201"/>
      <c r="BU52" s="156"/>
      <c r="BV52" s="156"/>
      <c r="BW52" s="189">
        <v>1.0</v>
      </c>
      <c r="BX52" s="156"/>
      <c r="BY52" s="189">
        <v>1.0</v>
      </c>
      <c r="BZ52" s="156"/>
      <c r="CA52" s="189">
        <v>1.0</v>
      </c>
      <c r="CB52" s="237">
        <f t="shared" ref="CB52:CB95" si="37">SUM(BG52:CA52)</f>
        <v>5</v>
      </c>
      <c r="CC52" s="171">
        <f t="shared" ref="CC52:CC95" si="38">CB52/CB$9*100</f>
        <v>62.5</v>
      </c>
      <c r="CD52" s="185"/>
      <c r="CE52" s="156"/>
      <c r="CF52" s="156"/>
      <c r="CG52" s="156"/>
      <c r="CH52" s="156"/>
      <c r="CI52" s="157"/>
      <c r="CJ52" s="156"/>
      <c r="CK52" s="156"/>
      <c r="CL52" s="156"/>
      <c r="CM52" s="156"/>
      <c r="CN52" s="173">
        <f t="shared" ref="CN52:CN95" si="39">SUM(CD52:CJ52)</f>
        <v>0</v>
      </c>
      <c r="CO52" s="175">
        <f t="shared" ref="CO52:CO95" si="40">CN52/CN$9*100</f>
        <v>0</v>
      </c>
    </row>
    <row r="53" ht="15.75" customHeight="1">
      <c r="A53" s="160">
        <v>2.0</v>
      </c>
      <c r="B53" s="125" t="s">
        <v>140</v>
      </c>
      <c r="C53" s="127" t="s">
        <v>141</v>
      </c>
      <c r="D53" s="276">
        <f t="shared" si="7"/>
        <v>6</v>
      </c>
      <c r="E53" s="161">
        <f t="shared" si="28"/>
        <v>35.29411765</v>
      </c>
      <c r="F53" s="162">
        <f t="shared" si="29"/>
        <v>35.29411765</v>
      </c>
      <c r="G53" s="186" t="str">
        <f t="shared" si="30"/>
        <v>  </v>
      </c>
      <c r="H53" s="137"/>
      <c r="I53" s="137"/>
      <c r="J53" s="201"/>
      <c r="K53" s="139"/>
      <c r="L53" s="139"/>
      <c r="M53" s="166">
        <f t="shared" si="31"/>
        <v>0</v>
      </c>
      <c r="N53" s="167" t="str">
        <f t="shared" si="32"/>
        <v>#DIV/0!</v>
      </c>
      <c r="O53" s="176"/>
      <c r="P53" s="177"/>
      <c r="Q53" s="177"/>
      <c r="R53" s="177"/>
      <c r="S53" s="139"/>
      <c r="T53" s="177"/>
      <c r="U53" s="177"/>
      <c r="V53" s="177"/>
      <c r="W53" s="139"/>
      <c r="X53" s="177"/>
      <c r="Y53" s="177"/>
      <c r="Z53" s="177"/>
      <c r="AA53" s="177"/>
      <c r="AB53" s="242"/>
      <c r="AC53" s="177"/>
      <c r="AD53" s="177"/>
      <c r="AE53" s="177"/>
      <c r="AF53" s="251"/>
      <c r="AG53" s="251"/>
      <c r="AH53" s="251"/>
      <c r="AI53" s="251"/>
      <c r="AJ53" s="166">
        <f t="shared" si="33"/>
        <v>0</v>
      </c>
      <c r="AK53" s="168">
        <f t="shared" si="34"/>
        <v>0</v>
      </c>
      <c r="AL53" s="176"/>
      <c r="AM53" s="139"/>
      <c r="AN53" s="177"/>
      <c r="AO53" s="177"/>
      <c r="AP53" s="177"/>
      <c r="AQ53" s="177"/>
      <c r="AR53" s="177"/>
      <c r="AS53" s="249">
        <v>1.0</v>
      </c>
      <c r="AT53" s="177"/>
      <c r="AU53" s="177"/>
      <c r="AV53" s="177"/>
      <c r="AW53" s="177"/>
      <c r="AX53" s="177"/>
      <c r="AY53" s="177"/>
      <c r="AZ53" s="177"/>
      <c r="BA53" s="177"/>
      <c r="BB53" s="177"/>
      <c r="BC53" s="139"/>
      <c r="BD53" s="177"/>
      <c r="BE53" s="166">
        <f t="shared" si="35"/>
        <v>1</v>
      </c>
      <c r="BF53" s="168">
        <f t="shared" si="36"/>
        <v>14.28571429</v>
      </c>
      <c r="BG53" s="176"/>
      <c r="BH53" s="182">
        <v>1.0</v>
      </c>
      <c r="BI53" s="177"/>
      <c r="BJ53" s="177"/>
      <c r="BK53" s="177"/>
      <c r="BL53" s="177"/>
      <c r="BM53" s="189">
        <v>1.0</v>
      </c>
      <c r="BN53" s="177"/>
      <c r="BO53" s="177"/>
      <c r="BP53" s="177"/>
      <c r="BQ53" s="177"/>
      <c r="BR53" s="156"/>
      <c r="BS53" s="177"/>
      <c r="BT53" s="177"/>
      <c r="BU53" s="156"/>
      <c r="BV53" s="156"/>
      <c r="BW53" s="189">
        <v>1.0</v>
      </c>
      <c r="BX53" s="156"/>
      <c r="BY53" s="189">
        <v>1.0</v>
      </c>
      <c r="BZ53" s="189">
        <v>1.0</v>
      </c>
      <c r="CA53" s="156"/>
      <c r="CB53" s="237">
        <f t="shared" si="37"/>
        <v>5</v>
      </c>
      <c r="CC53" s="171">
        <f t="shared" si="38"/>
        <v>62.5</v>
      </c>
      <c r="CD53" s="185"/>
      <c r="CE53" s="189"/>
      <c r="CF53" s="156"/>
      <c r="CG53" s="156"/>
      <c r="CH53" s="156"/>
      <c r="CI53" s="157"/>
      <c r="CJ53" s="156"/>
      <c r="CK53" s="156"/>
      <c r="CL53" s="156"/>
      <c r="CM53" s="156"/>
      <c r="CN53" s="173">
        <f t="shared" si="39"/>
        <v>0</v>
      </c>
      <c r="CO53" s="175">
        <f t="shared" si="40"/>
        <v>0</v>
      </c>
    </row>
    <row r="54" ht="15.75" customHeight="1">
      <c r="A54" s="124">
        <v>3.0</v>
      </c>
      <c r="B54" s="125" t="s">
        <v>142</v>
      </c>
      <c r="C54" s="127" t="s">
        <v>143</v>
      </c>
      <c r="D54" s="276">
        <f t="shared" si="7"/>
        <v>6</v>
      </c>
      <c r="E54" s="161">
        <f t="shared" si="28"/>
        <v>35.29411765</v>
      </c>
      <c r="F54" s="162">
        <f t="shared" si="29"/>
        <v>35.29411765</v>
      </c>
      <c r="G54" s="186" t="str">
        <f t="shared" si="30"/>
        <v>  </v>
      </c>
      <c r="H54" s="137"/>
      <c r="I54" s="137"/>
      <c r="J54" s="139"/>
      <c r="K54" s="139"/>
      <c r="L54" s="139"/>
      <c r="M54" s="166">
        <f t="shared" si="31"/>
        <v>0</v>
      </c>
      <c r="N54" s="167" t="str">
        <f t="shared" si="32"/>
        <v>#DIV/0!</v>
      </c>
      <c r="O54" s="137"/>
      <c r="P54" s="139"/>
      <c r="Q54" s="139"/>
      <c r="R54" s="139"/>
      <c r="S54" s="201"/>
      <c r="T54" s="139"/>
      <c r="U54" s="139"/>
      <c r="V54" s="139"/>
      <c r="W54" s="201"/>
      <c r="X54" s="139"/>
      <c r="Y54" s="139"/>
      <c r="Z54" s="139"/>
      <c r="AA54" s="139"/>
      <c r="AB54" s="242"/>
      <c r="AC54" s="139"/>
      <c r="AD54" s="139"/>
      <c r="AE54" s="182">
        <v>1.0</v>
      </c>
      <c r="AF54" s="180"/>
      <c r="AG54" s="180"/>
      <c r="AH54" s="180"/>
      <c r="AI54" s="180"/>
      <c r="AJ54" s="166">
        <f t="shared" si="33"/>
        <v>1</v>
      </c>
      <c r="AK54" s="168">
        <f t="shared" si="34"/>
        <v>50</v>
      </c>
      <c r="AL54" s="137"/>
      <c r="AM54" s="201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82">
        <v>1.0</v>
      </c>
      <c r="BA54" s="139"/>
      <c r="BB54" s="139"/>
      <c r="BC54" s="201"/>
      <c r="BD54" s="139"/>
      <c r="BE54" s="166">
        <f t="shared" si="35"/>
        <v>1</v>
      </c>
      <c r="BF54" s="168">
        <f t="shared" si="36"/>
        <v>14.28571429</v>
      </c>
      <c r="BG54" s="137"/>
      <c r="BH54" s="201"/>
      <c r="BI54" s="139"/>
      <c r="BJ54" s="139"/>
      <c r="BK54" s="139"/>
      <c r="BL54" s="139"/>
      <c r="BM54" s="189">
        <v>1.0</v>
      </c>
      <c r="BN54" s="139"/>
      <c r="BO54" s="139"/>
      <c r="BP54" s="139"/>
      <c r="BQ54" s="139"/>
      <c r="BR54" s="156"/>
      <c r="BS54" s="139"/>
      <c r="BT54" s="139"/>
      <c r="BU54" s="189">
        <v>1.0</v>
      </c>
      <c r="BV54" s="156"/>
      <c r="BW54" s="189">
        <v>1.0</v>
      </c>
      <c r="BX54" s="156"/>
      <c r="BY54" s="189">
        <v>1.0</v>
      </c>
      <c r="BZ54" s="156"/>
      <c r="CA54" s="156"/>
      <c r="CB54" s="237">
        <f t="shared" si="37"/>
        <v>4</v>
      </c>
      <c r="CC54" s="171">
        <f t="shared" si="38"/>
        <v>50</v>
      </c>
      <c r="CD54" s="185"/>
      <c r="CE54" s="189"/>
      <c r="CF54" s="156"/>
      <c r="CG54" s="156"/>
      <c r="CH54" s="156"/>
      <c r="CI54" s="157"/>
      <c r="CJ54" s="156"/>
      <c r="CK54" s="156"/>
      <c r="CL54" s="156"/>
      <c r="CM54" s="156"/>
      <c r="CN54" s="173">
        <f t="shared" si="39"/>
        <v>0</v>
      </c>
      <c r="CO54" s="175">
        <f t="shared" si="40"/>
        <v>0</v>
      </c>
    </row>
    <row r="55" ht="15.75" customHeight="1">
      <c r="A55" s="124">
        <v>4.0</v>
      </c>
      <c r="B55" s="125" t="s">
        <v>144</v>
      </c>
      <c r="C55" s="127" t="s">
        <v>145</v>
      </c>
      <c r="D55" s="276">
        <f t="shared" si="7"/>
        <v>7</v>
      </c>
      <c r="E55" s="161">
        <f t="shared" si="28"/>
        <v>41.17647059</v>
      </c>
      <c r="F55" s="162">
        <f t="shared" si="29"/>
        <v>41.17647059</v>
      </c>
      <c r="G55" s="186" t="str">
        <f t="shared" si="30"/>
        <v>  </v>
      </c>
      <c r="H55" s="137"/>
      <c r="I55" s="137"/>
      <c r="J55" s="139"/>
      <c r="K55" s="139"/>
      <c r="L55" s="139"/>
      <c r="M55" s="166">
        <f t="shared" si="31"/>
        <v>0</v>
      </c>
      <c r="N55" s="167" t="str">
        <f t="shared" si="32"/>
        <v>#DIV/0!</v>
      </c>
      <c r="O55" s="137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242"/>
      <c r="AC55" s="139"/>
      <c r="AD55" s="139"/>
      <c r="AE55" s="139"/>
      <c r="AF55" s="180"/>
      <c r="AG55" s="228">
        <v>1.0</v>
      </c>
      <c r="AH55" s="180"/>
      <c r="AI55" s="180"/>
      <c r="AJ55" s="166">
        <f t="shared" si="33"/>
        <v>1</v>
      </c>
      <c r="AK55" s="168">
        <f t="shared" si="34"/>
        <v>50</v>
      </c>
      <c r="AL55" s="196">
        <v>1.0</v>
      </c>
      <c r="AM55" s="139"/>
      <c r="AN55" s="182">
        <v>1.0</v>
      </c>
      <c r="AO55" s="182">
        <v>1.0</v>
      </c>
      <c r="AP55" s="139"/>
      <c r="AQ55" s="139"/>
      <c r="AR55" s="139"/>
      <c r="AS55" s="139"/>
      <c r="AT55" s="139"/>
      <c r="AU55" s="139"/>
      <c r="AV55" s="182">
        <v>1.0</v>
      </c>
      <c r="AW55" s="139"/>
      <c r="AX55" s="139"/>
      <c r="AY55" s="139"/>
      <c r="AZ55" s="139"/>
      <c r="BA55" s="139"/>
      <c r="BB55" s="139"/>
      <c r="BC55" s="139"/>
      <c r="BD55" s="139"/>
      <c r="BE55" s="166">
        <f t="shared" si="35"/>
        <v>4</v>
      </c>
      <c r="BF55" s="168">
        <f t="shared" si="36"/>
        <v>57.14285714</v>
      </c>
      <c r="BG55" s="137"/>
      <c r="BH55" s="139"/>
      <c r="BI55" s="139"/>
      <c r="BJ55" s="139"/>
      <c r="BK55" s="139"/>
      <c r="BL55" s="139"/>
      <c r="BM55" s="156"/>
      <c r="BN55" s="139"/>
      <c r="BO55" s="139"/>
      <c r="BP55" s="182">
        <v>1.0</v>
      </c>
      <c r="BQ55" s="139"/>
      <c r="BR55" s="139"/>
      <c r="BS55" s="139"/>
      <c r="BT55" s="139"/>
      <c r="BU55" s="156"/>
      <c r="BV55" s="156"/>
      <c r="BW55" s="156"/>
      <c r="BX55" s="156"/>
      <c r="BY55" s="156"/>
      <c r="BZ55" s="156"/>
      <c r="CA55" s="189">
        <v>1.0</v>
      </c>
      <c r="CB55" s="237">
        <f t="shared" si="37"/>
        <v>2</v>
      </c>
      <c r="CC55" s="171">
        <f t="shared" si="38"/>
        <v>25</v>
      </c>
      <c r="CD55" s="185"/>
      <c r="CE55" s="189"/>
      <c r="CF55" s="156"/>
      <c r="CG55" s="156"/>
      <c r="CH55" s="156"/>
      <c r="CI55" s="157"/>
      <c r="CJ55" s="156"/>
      <c r="CK55" s="156"/>
      <c r="CL55" s="156"/>
      <c r="CM55" s="156"/>
      <c r="CN55" s="173">
        <f t="shared" si="39"/>
        <v>0</v>
      </c>
      <c r="CO55" s="175">
        <f t="shared" si="40"/>
        <v>0</v>
      </c>
    </row>
    <row r="56" ht="15.75" customHeight="1">
      <c r="A56" s="160">
        <v>5.0</v>
      </c>
      <c r="B56" s="125" t="s">
        <v>146</v>
      </c>
      <c r="C56" s="127" t="s">
        <v>147</v>
      </c>
      <c r="D56" s="276">
        <f t="shared" si="7"/>
        <v>7</v>
      </c>
      <c r="E56" s="161">
        <f t="shared" si="28"/>
        <v>41.17647059</v>
      </c>
      <c r="F56" s="162">
        <f t="shared" si="29"/>
        <v>41.17647059</v>
      </c>
      <c r="G56" s="163" t="str">
        <f t="shared" si="30"/>
        <v>  </v>
      </c>
      <c r="H56" s="221"/>
      <c r="I56" s="221"/>
      <c r="J56" s="139"/>
      <c r="K56" s="139"/>
      <c r="L56" s="139"/>
      <c r="M56" s="166">
        <f t="shared" si="31"/>
        <v>0</v>
      </c>
      <c r="N56" s="167" t="str">
        <f t="shared" si="32"/>
        <v>#DIV/0!</v>
      </c>
      <c r="O56" s="137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242"/>
      <c r="AC56" s="139"/>
      <c r="AD56" s="139"/>
      <c r="AE56" s="182">
        <v>1.0</v>
      </c>
      <c r="AF56" s="180"/>
      <c r="AG56" s="180"/>
      <c r="AH56" s="180"/>
      <c r="AI56" s="180"/>
      <c r="AJ56" s="166">
        <f t="shared" si="33"/>
        <v>1</v>
      </c>
      <c r="AK56" s="168">
        <f t="shared" si="34"/>
        <v>50</v>
      </c>
      <c r="AL56" s="137"/>
      <c r="AM56" s="139"/>
      <c r="AN56" s="182">
        <v>1.0</v>
      </c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82">
        <v>1.0</v>
      </c>
      <c r="BA56" s="139"/>
      <c r="BB56" s="139"/>
      <c r="BC56" s="139"/>
      <c r="BD56" s="139"/>
      <c r="BE56" s="166">
        <f t="shared" si="35"/>
        <v>2</v>
      </c>
      <c r="BF56" s="168">
        <f t="shared" si="36"/>
        <v>28.57142857</v>
      </c>
      <c r="BG56" s="137"/>
      <c r="BH56" s="182">
        <v>1.0</v>
      </c>
      <c r="BI56" s="139"/>
      <c r="BJ56" s="139"/>
      <c r="BK56" s="139"/>
      <c r="BL56" s="139"/>
      <c r="BM56" s="182">
        <v>1.0</v>
      </c>
      <c r="BN56" s="139"/>
      <c r="BO56" s="139"/>
      <c r="BP56" s="182">
        <v>1.0</v>
      </c>
      <c r="BQ56" s="139"/>
      <c r="BR56" s="139"/>
      <c r="BS56" s="139"/>
      <c r="BT56" s="139"/>
      <c r="BU56" s="156"/>
      <c r="BV56" s="156"/>
      <c r="BW56" s="156"/>
      <c r="BX56" s="156"/>
      <c r="BY56" s="156"/>
      <c r="BZ56" s="156"/>
      <c r="CA56" s="189">
        <v>1.0</v>
      </c>
      <c r="CB56" s="237">
        <f t="shared" si="37"/>
        <v>4</v>
      </c>
      <c r="CC56" s="171">
        <f t="shared" si="38"/>
        <v>50</v>
      </c>
      <c r="CD56" s="185"/>
      <c r="CE56" s="156"/>
      <c r="CF56" s="156"/>
      <c r="CG56" s="156"/>
      <c r="CH56" s="156"/>
      <c r="CI56" s="157"/>
      <c r="CJ56" s="156"/>
      <c r="CK56" s="156"/>
      <c r="CL56" s="156"/>
      <c r="CM56" s="156"/>
      <c r="CN56" s="173">
        <f t="shared" si="39"/>
        <v>0</v>
      </c>
      <c r="CO56" s="175">
        <f t="shared" si="40"/>
        <v>0</v>
      </c>
    </row>
    <row r="57" ht="15.75" customHeight="1">
      <c r="A57" s="124">
        <v>6.0</v>
      </c>
      <c r="B57" s="125" t="s">
        <v>148</v>
      </c>
      <c r="C57" s="127" t="s">
        <v>149</v>
      </c>
      <c r="D57" s="276">
        <f t="shared" si="7"/>
        <v>6</v>
      </c>
      <c r="E57" s="161">
        <f t="shared" si="28"/>
        <v>35.29411765</v>
      </c>
      <c r="F57" s="162">
        <f t="shared" si="29"/>
        <v>35.29411765</v>
      </c>
      <c r="G57" s="163" t="str">
        <f t="shared" si="30"/>
        <v>  </v>
      </c>
      <c r="H57" s="137"/>
      <c r="I57" s="137"/>
      <c r="J57" s="177"/>
      <c r="K57" s="139"/>
      <c r="L57" s="139"/>
      <c r="M57" s="166">
        <f t="shared" si="31"/>
        <v>0</v>
      </c>
      <c r="N57" s="167" t="str">
        <f t="shared" si="32"/>
        <v>#DIV/0!</v>
      </c>
      <c r="O57" s="137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242"/>
      <c r="AC57" s="139"/>
      <c r="AD57" s="139"/>
      <c r="AE57" s="139"/>
      <c r="AF57" s="180"/>
      <c r="AG57" s="180"/>
      <c r="AH57" s="180"/>
      <c r="AI57" s="180"/>
      <c r="AJ57" s="166">
        <f t="shared" si="33"/>
        <v>0</v>
      </c>
      <c r="AK57" s="168">
        <f t="shared" si="34"/>
        <v>0</v>
      </c>
      <c r="AL57" s="137"/>
      <c r="AM57" s="139"/>
      <c r="AN57" s="182">
        <v>1.0</v>
      </c>
      <c r="AO57" s="139"/>
      <c r="AP57" s="139"/>
      <c r="AQ57" s="139"/>
      <c r="AR57" s="139"/>
      <c r="AS57" s="182">
        <v>1.0</v>
      </c>
      <c r="AT57" s="139"/>
      <c r="AU57" s="139"/>
      <c r="AV57" s="139"/>
      <c r="AW57" s="139"/>
      <c r="AX57" s="139"/>
      <c r="AY57" s="139"/>
      <c r="AZ57" s="182">
        <v>1.0</v>
      </c>
      <c r="BA57" s="139"/>
      <c r="BB57" s="139"/>
      <c r="BC57" s="139"/>
      <c r="BD57" s="139"/>
      <c r="BE57" s="166">
        <f t="shared" si="35"/>
        <v>3</v>
      </c>
      <c r="BF57" s="168">
        <f t="shared" si="36"/>
        <v>42.85714286</v>
      </c>
      <c r="BG57" s="137"/>
      <c r="BH57" s="139"/>
      <c r="BI57" s="139"/>
      <c r="BJ57" s="139"/>
      <c r="BK57" s="139"/>
      <c r="BL57" s="139"/>
      <c r="BM57" s="156"/>
      <c r="BN57" s="139"/>
      <c r="BO57" s="139"/>
      <c r="BP57" s="182">
        <v>1.0</v>
      </c>
      <c r="BQ57" s="139"/>
      <c r="BR57" s="156"/>
      <c r="BS57" s="139"/>
      <c r="BT57" s="139"/>
      <c r="BU57" s="156"/>
      <c r="BV57" s="156"/>
      <c r="BW57" s="156"/>
      <c r="BX57" s="156"/>
      <c r="BY57" s="156"/>
      <c r="BZ57" s="189">
        <v>1.0</v>
      </c>
      <c r="CA57" s="189">
        <v>1.0</v>
      </c>
      <c r="CB57" s="237">
        <f t="shared" si="37"/>
        <v>3</v>
      </c>
      <c r="CC57" s="171">
        <f t="shared" si="38"/>
        <v>37.5</v>
      </c>
      <c r="CD57" s="185"/>
      <c r="CE57" s="156"/>
      <c r="CF57" s="156"/>
      <c r="CG57" s="156"/>
      <c r="CH57" s="156"/>
      <c r="CI57" s="157"/>
      <c r="CJ57" s="156"/>
      <c r="CK57" s="156"/>
      <c r="CL57" s="156"/>
      <c r="CM57" s="156"/>
      <c r="CN57" s="173">
        <f t="shared" si="39"/>
        <v>0</v>
      </c>
      <c r="CO57" s="175">
        <f t="shared" si="40"/>
        <v>0</v>
      </c>
    </row>
    <row r="58" ht="15.75" customHeight="1">
      <c r="A58" s="124">
        <v>7.0</v>
      </c>
      <c r="B58" s="125" t="s">
        <v>150</v>
      </c>
      <c r="C58" s="127" t="s">
        <v>151</v>
      </c>
      <c r="D58" s="276">
        <f t="shared" si="7"/>
        <v>4</v>
      </c>
      <c r="E58" s="161">
        <f t="shared" si="28"/>
        <v>23.52941176</v>
      </c>
      <c r="F58" s="162">
        <f t="shared" si="29"/>
        <v>23.52941176</v>
      </c>
      <c r="G58" s="163">
        <f t="shared" si="30"/>
        <v>23.52941176</v>
      </c>
      <c r="H58" s="137"/>
      <c r="I58" s="137"/>
      <c r="J58" s="201"/>
      <c r="K58" s="139"/>
      <c r="L58" s="139"/>
      <c r="M58" s="166">
        <f t="shared" si="31"/>
        <v>0</v>
      </c>
      <c r="N58" s="167" t="str">
        <f t="shared" si="32"/>
        <v>#DIV/0!</v>
      </c>
      <c r="O58" s="137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242"/>
      <c r="AC58" s="139"/>
      <c r="AD58" s="139"/>
      <c r="AE58" s="139"/>
      <c r="AF58" s="180"/>
      <c r="AG58" s="180"/>
      <c r="AH58" s="180"/>
      <c r="AI58" s="180"/>
      <c r="AJ58" s="166">
        <f t="shared" si="33"/>
        <v>0</v>
      </c>
      <c r="AK58" s="168">
        <f t="shared" si="34"/>
        <v>0</v>
      </c>
      <c r="AL58" s="137"/>
      <c r="AM58" s="139"/>
      <c r="AN58" s="139"/>
      <c r="AO58" s="139"/>
      <c r="AP58" s="139"/>
      <c r="AQ58" s="139"/>
      <c r="AR58" s="139"/>
      <c r="AS58" s="182">
        <v>1.0</v>
      </c>
      <c r="AT58" s="139"/>
      <c r="AU58" s="139"/>
      <c r="AV58" s="139"/>
      <c r="AW58" s="139"/>
      <c r="AX58" s="139"/>
      <c r="AY58" s="139"/>
      <c r="AZ58" s="139"/>
      <c r="BA58" s="139"/>
      <c r="BB58" s="139"/>
      <c r="BC58" s="182">
        <v>1.0</v>
      </c>
      <c r="BD58" s="139"/>
      <c r="BE58" s="166">
        <f t="shared" si="35"/>
        <v>2</v>
      </c>
      <c r="BF58" s="168">
        <f t="shared" si="36"/>
        <v>28.57142857</v>
      </c>
      <c r="BG58" s="137"/>
      <c r="BH58" s="139"/>
      <c r="BI58" s="139"/>
      <c r="BJ58" s="139"/>
      <c r="BK58" s="139"/>
      <c r="BL58" s="139"/>
      <c r="BM58" s="156"/>
      <c r="BN58" s="139"/>
      <c r="BO58" s="139"/>
      <c r="BP58" s="182">
        <v>1.0</v>
      </c>
      <c r="BQ58" s="139"/>
      <c r="BR58" s="139"/>
      <c r="BS58" s="139"/>
      <c r="BT58" s="139"/>
      <c r="BU58" s="156"/>
      <c r="BV58" s="156"/>
      <c r="BW58" s="156"/>
      <c r="BX58" s="156"/>
      <c r="BY58" s="156"/>
      <c r="BZ58" s="156"/>
      <c r="CA58" s="189">
        <v>1.0</v>
      </c>
      <c r="CB58" s="237">
        <f t="shared" si="37"/>
        <v>2</v>
      </c>
      <c r="CC58" s="171">
        <f t="shared" si="38"/>
        <v>25</v>
      </c>
      <c r="CD58" s="185"/>
      <c r="CE58" s="156"/>
      <c r="CF58" s="156"/>
      <c r="CG58" s="156"/>
      <c r="CH58" s="156"/>
      <c r="CI58" s="157"/>
      <c r="CJ58" s="156"/>
      <c r="CK58" s="156"/>
      <c r="CL58" s="156"/>
      <c r="CM58" s="156"/>
      <c r="CN58" s="173">
        <f t="shared" si="39"/>
        <v>0</v>
      </c>
      <c r="CO58" s="175">
        <f t="shared" si="40"/>
        <v>0</v>
      </c>
    </row>
    <row r="59" ht="15.75" customHeight="1">
      <c r="A59" s="160">
        <v>8.0</v>
      </c>
      <c r="B59" s="125" t="s">
        <v>152</v>
      </c>
      <c r="C59" s="127" t="s">
        <v>153</v>
      </c>
      <c r="D59" s="276">
        <f t="shared" si="7"/>
        <v>9</v>
      </c>
      <c r="E59" s="161">
        <f t="shared" si="28"/>
        <v>52.94117647</v>
      </c>
      <c r="F59" s="162" t="str">
        <f t="shared" si="29"/>
        <v>  </v>
      </c>
      <c r="G59" s="186" t="str">
        <f t="shared" si="30"/>
        <v>  </v>
      </c>
      <c r="H59" s="137"/>
      <c r="I59" s="137"/>
      <c r="J59" s="139"/>
      <c r="K59" s="139"/>
      <c r="L59" s="139"/>
      <c r="M59" s="166">
        <f t="shared" si="31"/>
        <v>0</v>
      </c>
      <c r="N59" s="167" t="str">
        <f t="shared" si="32"/>
        <v>#DIV/0!</v>
      </c>
      <c r="O59" s="137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242"/>
      <c r="AC59" s="139"/>
      <c r="AD59" s="139"/>
      <c r="AE59" s="182">
        <v>1.0</v>
      </c>
      <c r="AF59" s="180"/>
      <c r="AG59" s="228">
        <v>1.0</v>
      </c>
      <c r="AH59" s="180"/>
      <c r="AI59" s="180"/>
      <c r="AJ59" s="166">
        <f t="shared" si="33"/>
        <v>2</v>
      </c>
      <c r="AK59" s="168">
        <f t="shared" si="34"/>
        <v>100</v>
      </c>
      <c r="AL59" s="137"/>
      <c r="AM59" s="139"/>
      <c r="AN59" s="139"/>
      <c r="AO59" s="182">
        <v>1.0</v>
      </c>
      <c r="AP59" s="139"/>
      <c r="AQ59" s="139"/>
      <c r="AR59" s="139"/>
      <c r="AS59" s="182">
        <v>1.0</v>
      </c>
      <c r="AT59" s="139"/>
      <c r="AU59" s="139"/>
      <c r="AV59" s="182">
        <v>1.0</v>
      </c>
      <c r="AW59" s="139"/>
      <c r="AX59" s="139"/>
      <c r="AY59" s="139"/>
      <c r="AZ59" s="139"/>
      <c r="BA59" s="139"/>
      <c r="BB59" s="139"/>
      <c r="BC59" s="139"/>
      <c r="BD59" s="139"/>
      <c r="BE59" s="166">
        <f t="shared" si="35"/>
        <v>3</v>
      </c>
      <c r="BF59" s="168">
        <f t="shared" si="36"/>
        <v>42.85714286</v>
      </c>
      <c r="BG59" s="137"/>
      <c r="BH59" s="182">
        <v>1.0</v>
      </c>
      <c r="BI59" s="139"/>
      <c r="BJ59" s="139"/>
      <c r="BK59" s="139"/>
      <c r="BL59" s="139"/>
      <c r="BM59" s="182">
        <v>1.0</v>
      </c>
      <c r="BN59" s="139"/>
      <c r="BO59" s="139"/>
      <c r="BP59" s="182">
        <v>1.0</v>
      </c>
      <c r="BQ59" s="139"/>
      <c r="BR59" s="156"/>
      <c r="BS59" s="139"/>
      <c r="BT59" s="139"/>
      <c r="BU59" s="156"/>
      <c r="BV59" s="156"/>
      <c r="BW59" s="156"/>
      <c r="BX59" s="156"/>
      <c r="BY59" s="156"/>
      <c r="BZ59" s="189">
        <v>1.0</v>
      </c>
      <c r="CA59" s="156"/>
      <c r="CB59" s="237">
        <f t="shared" si="37"/>
        <v>4</v>
      </c>
      <c r="CC59" s="171">
        <f t="shared" si="38"/>
        <v>50</v>
      </c>
      <c r="CD59" s="185"/>
      <c r="CE59" s="189"/>
      <c r="CF59" s="156"/>
      <c r="CG59" s="156"/>
      <c r="CH59" s="156"/>
      <c r="CI59" s="157"/>
      <c r="CJ59" s="156"/>
      <c r="CK59" s="156"/>
      <c r="CL59" s="156"/>
      <c r="CM59" s="156"/>
      <c r="CN59" s="173">
        <f t="shared" si="39"/>
        <v>0</v>
      </c>
      <c r="CO59" s="175">
        <f t="shared" si="40"/>
        <v>0</v>
      </c>
    </row>
    <row r="60" ht="15.75" customHeight="1">
      <c r="A60" s="124">
        <v>9.0</v>
      </c>
      <c r="B60" s="125" t="s">
        <v>154</v>
      </c>
      <c r="C60" s="127" t="s">
        <v>155</v>
      </c>
      <c r="D60" s="276">
        <f t="shared" si="7"/>
        <v>6</v>
      </c>
      <c r="E60" s="161">
        <f t="shared" si="28"/>
        <v>35.29411765</v>
      </c>
      <c r="F60" s="162">
        <f t="shared" si="29"/>
        <v>35.29411765</v>
      </c>
      <c r="G60" s="186" t="str">
        <f t="shared" si="30"/>
        <v>  </v>
      </c>
      <c r="H60" s="137"/>
      <c r="I60" s="137"/>
      <c r="J60" s="156"/>
      <c r="K60" s="139"/>
      <c r="L60" s="139"/>
      <c r="M60" s="166">
        <f t="shared" si="31"/>
        <v>0</v>
      </c>
      <c r="N60" s="167" t="str">
        <f t="shared" si="32"/>
        <v>#DIV/0!</v>
      </c>
      <c r="O60" s="185"/>
      <c r="P60" s="156"/>
      <c r="Q60" s="156"/>
      <c r="R60" s="156"/>
      <c r="S60" s="139"/>
      <c r="T60" s="156"/>
      <c r="U60" s="156"/>
      <c r="V60" s="156"/>
      <c r="W60" s="139"/>
      <c r="X60" s="156"/>
      <c r="Y60" s="156"/>
      <c r="Z60" s="156"/>
      <c r="AA60" s="156"/>
      <c r="AB60" s="242"/>
      <c r="AC60" s="156"/>
      <c r="AD60" s="156"/>
      <c r="AE60" s="156"/>
      <c r="AF60" s="190"/>
      <c r="AG60" s="247">
        <v>1.0</v>
      </c>
      <c r="AH60" s="190"/>
      <c r="AI60" s="190"/>
      <c r="AJ60" s="166">
        <f t="shared" si="33"/>
        <v>1</v>
      </c>
      <c r="AK60" s="168">
        <f t="shared" si="34"/>
        <v>50</v>
      </c>
      <c r="AL60" s="185"/>
      <c r="AM60" s="139"/>
      <c r="AN60" s="189">
        <v>1.0</v>
      </c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82">
        <v>1.0</v>
      </c>
      <c r="BD60" s="156"/>
      <c r="BE60" s="166">
        <f t="shared" si="35"/>
        <v>2</v>
      </c>
      <c r="BF60" s="168">
        <f t="shared" si="36"/>
        <v>28.57142857</v>
      </c>
      <c r="BG60" s="185"/>
      <c r="BH60" s="139"/>
      <c r="BI60" s="156"/>
      <c r="BJ60" s="156"/>
      <c r="BK60" s="156"/>
      <c r="BL60" s="156"/>
      <c r="BM60" s="189">
        <v>1.0</v>
      </c>
      <c r="BN60" s="156"/>
      <c r="BO60" s="156"/>
      <c r="BP60" s="189">
        <v>1.0</v>
      </c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89">
        <v>1.0</v>
      </c>
      <c r="CB60" s="237">
        <f t="shared" si="37"/>
        <v>3</v>
      </c>
      <c r="CC60" s="171">
        <f t="shared" si="38"/>
        <v>37.5</v>
      </c>
      <c r="CD60" s="185"/>
      <c r="CE60" s="156"/>
      <c r="CF60" s="156"/>
      <c r="CG60" s="156"/>
      <c r="CH60" s="156"/>
      <c r="CI60" s="157"/>
      <c r="CJ60" s="156"/>
      <c r="CK60" s="156"/>
      <c r="CL60" s="156"/>
      <c r="CM60" s="156"/>
      <c r="CN60" s="173">
        <f t="shared" si="39"/>
        <v>0</v>
      </c>
      <c r="CO60" s="175">
        <f t="shared" si="40"/>
        <v>0</v>
      </c>
    </row>
    <row r="61" ht="15.75" customHeight="1">
      <c r="A61" s="124">
        <v>10.0</v>
      </c>
      <c r="B61" s="181" t="s">
        <v>156</v>
      </c>
      <c r="C61" s="279" t="s">
        <v>157</v>
      </c>
      <c r="D61" s="276">
        <f t="shared" si="7"/>
        <v>3</v>
      </c>
      <c r="E61" s="161">
        <f t="shared" si="28"/>
        <v>17.64705882</v>
      </c>
      <c r="F61" s="162">
        <f t="shared" si="29"/>
        <v>17.64705882</v>
      </c>
      <c r="G61" s="163">
        <f t="shared" si="30"/>
        <v>17.64705882</v>
      </c>
      <c r="H61" s="137"/>
      <c r="I61" s="137"/>
      <c r="J61" s="156"/>
      <c r="K61" s="139"/>
      <c r="L61" s="139"/>
      <c r="M61" s="166">
        <f t="shared" si="31"/>
        <v>0</v>
      </c>
      <c r="N61" s="167" t="str">
        <f t="shared" si="32"/>
        <v>#DIV/0!</v>
      </c>
      <c r="O61" s="185"/>
      <c r="P61" s="156"/>
      <c r="Q61" s="156"/>
      <c r="R61" s="156"/>
      <c r="S61" s="139"/>
      <c r="T61" s="156"/>
      <c r="U61" s="156"/>
      <c r="V61" s="156"/>
      <c r="W61" s="139"/>
      <c r="X61" s="156"/>
      <c r="Y61" s="156"/>
      <c r="Z61" s="156"/>
      <c r="AA61" s="156"/>
      <c r="AB61" s="242"/>
      <c r="AC61" s="156"/>
      <c r="AD61" s="156"/>
      <c r="AE61" s="156"/>
      <c r="AF61" s="190"/>
      <c r="AG61" s="190"/>
      <c r="AH61" s="190"/>
      <c r="AI61" s="190"/>
      <c r="AJ61" s="166">
        <f t="shared" si="33"/>
        <v>0</v>
      </c>
      <c r="AK61" s="168">
        <f t="shared" si="34"/>
        <v>0</v>
      </c>
      <c r="AL61" s="259">
        <v>1.0</v>
      </c>
      <c r="AM61" s="139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39"/>
      <c r="BD61" s="156"/>
      <c r="BE61" s="166">
        <f t="shared" si="35"/>
        <v>1</v>
      </c>
      <c r="BF61" s="168">
        <f t="shared" si="36"/>
        <v>14.28571429</v>
      </c>
      <c r="BG61" s="185"/>
      <c r="BH61" s="182">
        <v>1.0</v>
      </c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89">
        <v>1.0</v>
      </c>
      <c r="CB61" s="237">
        <f t="shared" si="37"/>
        <v>2</v>
      </c>
      <c r="CC61" s="171">
        <f t="shared" si="38"/>
        <v>25</v>
      </c>
      <c r="CD61" s="185"/>
      <c r="CE61" s="156"/>
      <c r="CF61" s="156"/>
      <c r="CG61" s="156"/>
      <c r="CH61" s="156"/>
      <c r="CI61" s="157"/>
      <c r="CJ61" s="156"/>
      <c r="CK61" s="156"/>
      <c r="CL61" s="156"/>
      <c r="CM61" s="156"/>
      <c r="CN61" s="173">
        <f t="shared" si="39"/>
        <v>0</v>
      </c>
      <c r="CO61" s="175">
        <f t="shared" si="40"/>
        <v>0</v>
      </c>
    </row>
    <row r="62" ht="15.75" customHeight="1">
      <c r="A62" s="160">
        <v>11.0</v>
      </c>
      <c r="B62" s="181" t="s">
        <v>158</v>
      </c>
      <c r="C62" s="279" t="s">
        <v>159</v>
      </c>
      <c r="D62" s="276">
        <f t="shared" si="7"/>
        <v>6</v>
      </c>
      <c r="E62" s="161">
        <f t="shared" si="28"/>
        <v>35.29411765</v>
      </c>
      <c r="F62" s="162">
        <f t="shared" si="29"/>
        <v>35.29411765</v>
      </c>
      <c r="G62" s="186" t="str">
        <f t="shared" si="30"/>
        <v>  </v>
      </c>
      <c r="H62" s="137"/>
      <c r="I62" s="137"/>
      <c r="J62" s="201"/>
      <c r="K62" s="139"/>
      <c r="L62" s="139"/>
      <c r="M62" s="166">
        <f t="shared" si="31"/>
        <v>0</v>
      </c>
      <c r="N62" s="167" t="str">
        <f t="shared" si="32"/>
        <v>#DIV/0!</v>
      </c>
      <c r="O62" s="137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242"/>
      <c r="AC62" s="139"/>
      <c r="AD62" s="139"/>
      <c r="AE62" s="139"/>
      <c r="AF62" s="180"/>
      <c r="AG62" s="180"/>
      <c r="AH62" s="180"/>
      <c r="AI62" s="180"/>
      <c r="AJ62" s="166">
        <f t="shared" si="33"/>
        <v>0</v>
      </c>
      <c r="AK62" s="168">
        <f t="shared" si="34"/>
        <v>0</v>
      </c>
      <c r="AL62" s="196">
        <v>1.0</v>
      </c>
      <c r="AM62" s="139"/>
      <c r="AN62" s="139"/>
      <c r="AO62" s="139"/>
      <c r="AP62" s="139"/>
      <c r="AQ62" s="139"/>
      <c r="AR62" s="139"/>
      <c r="AS62" s="182">
        <v>1.0</v>
      </c>
      <c r="AT62" s="139"/>
      <c r="AU62" s="139"/>
      <c r="AV62" s="182">
        <v>1.0</v>
      </c>
      <c r="AW62" s="139"/>
      <c r="AX62" s="139"/>
      <c r="AY62" s="139"/>
      <c r="AZ62" s="182">
        <v>1.0</v>
      </c>
      <c r="BA62" s="139"/>
      <c r="BB62" s="139"/>
      <c r="BC62" s="139"/>
      <c r="BD62" s="139"/>
      <c r="BE62" s="166">
        <f t="shared" si="35"/>
        <v>4</v>
      </c>
      <c r="BF62" s="168">
        <f t="shared" si="36"/>
        <v>57.14285714</v>
      </c>
      <c r="BG62" s="137"/>
      <c r="BH62" s="139"/>
      <c r="BI62" s="139"/>
      <c r="BJ62" s="139"/>
      <c r="BK62" s="139"/>
      <c r="BL62" s="139"/>
      <c r="BM62" s="156"/>
      <c r="BN62" s="139"/>
      <c r="BO62" s="139"/>
      <c r="BP62" s="182">
        <v>1.0</v>
      </c>
      <c r="BQ62" s="139"/>
      <c r="BR62" s="156"/>
      <c r="BS62" s="139"/>
      <c r="BT62" s="139"/>
      <c r="BU62" s="156"/>
      <c r="BV62" s="156"/>
      <c r="BW62" s="156"/>
      <c r="BX62" s="156"/>
      <c r="BY62" s="156"/>
      <c r="BZ62" s="156"/>
      <c r="CA62" s="189">
        <v>1.0</v>
      </c>
      <c r="CB62" s="237">
        <f t="shared" si="37"/>
        <v>2</v>
      </c>
      <c r="CC62" s="171">
        <f t="shared" si="38"/>
        <v>25</v>
      </c>
      <c r="CD62" s="185"/>
      <c r="CE62" s="189"/>
      <c r="CF62" s="156"/>
      <c r="CG62" s="156"/>
      <c r="CH62" s="156"/>
      <c r="CI62" s="157"/>
      <c r="CJ62" s="156"/>
      <c r="CK62" s="156"/>
      <c r="CL62" s="156"/>
      <c r="CM62" s="156"/>
      <c r="CN62" s="173">
        <f t="shared" si="39"/>
        <v>0</v>
      </c>
      <c r="CO62" s="175">
        <f t="shared" si="40"/>
        <v>0</v>
      </c>
    </row>
    <row r="63" ht="15.75" customHeight="1">
      <c r="A63" s="124">
        <v>12.0</v>
      </c>
      <c r="B63" s="125" t="s">
        <v>160</v>
      </c>
      <c r="C63" s="127" t="s">
        <v>161</v>
      </c>
      <c r="D63" s="276">
        <f t="shared" si="7"/>
        <v>7</v>
      </c>
      <c r="E63" s="161">
        <f t="shared" si="28"/>
        <v>41.17647059</v>
      </c>
      <c r="F63" s="162">
        <f t="shared" si="29"/>
        <v>41.17647059</v>
      </c>
      <c r="G63" s="163" t="str">
        <f t="shared" si="30"/>
        <v>  </v>
      </c>
      <c r="H63" s="221"/>
      <c r="I63" s="221"/>
      <c r="J63" s="139"/>
      <c r="K63" s="139"/>
      <c r="L63" s="139"/>
      <c r="M63" s="166">
        <f t="shared" si="31"/>
        <v>0</v>
      </c>
      <c r="N63" s="167" t="str">
        <f t="shared" si="32"/>
        <v>#DIV/0!</v>
      </c>
      <c r="O63" s="137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242"/>
      <c r="AC63" s="139"/>
      <c r="AD63" s="139"/>
      <c r="AE63" s="182">
        <v>1.0</v>
      </c>
      <c r="AF63" s="180"/>
      <c r="AG63" s="180"/>
      <c r="AH63" s="180"/>
      <c r="AI63" s="180"/>
      <c r="AJ63" s="166">
        <f t="shared" si="33"/>
        <v>1</v>
      </c>
      <c r="AK63" s="168">
        <f t="shared" si="34"/>
        <v>50</v>
      </c>
      <c r="AL63" s="137"/>
      <c r="AM63" s="139"/>
      <c r="AN63" s="182">
        <v>1.0</v>
      </c>
      <c r="AO63" s="182">
        <v>1.0</v>
      </c>
      <c r="AP63" s="139"/>
      <c r="AQ63" s="139"/>
      <c r="AR63" s="139"/>
      <c r="AS63" s="139"/>
      <c r="AT63" s="139"/>
      <c r="AU63" s="139"/>
      <c r="AV63" s="182">
        <v>1.0</v>
      </c>
      <c r="AW63" s="139"/>
      <c r="AX63" s="139"/>
      <c r="AY63" s="139"/>
      <c r="AZ63" s="139"/>
      <c r="BA63" s="139"/>
      <c r="BB63" s="139"/>
      <c r="BC63" s="139"/>
      <c r="BD63" s="139"/>
      <c r="BE63" s="166">
        <f t="shared" si="35"/>
        <v>3</v>
      </c>
      <c r="BF63" s="168">
        <f t="shared" si="36"/>
        <v>42.85714286</v>
      </c>
      <c r="BG63" s="137"/>
      <c r="BH63" s="139"/>
      <c r="BI63" s="139"/>
      <c r="BJ63" s="139"/>
      <c r="BK63" s="139"/>
      <c r="BL63" s="139"/>
      <c r="BM63" s="156"/>
      <c r="BN63" s="139"/>
      <c r="BO63" s="139"/>
      <c r="BP63" s="182">
        <v>1.0</v>
      </c>
      <c r="BQ63" s="139"/>
      <c r="BR63" s="139"/>
      <c r="BS63" s="139"/>
      <c r="BT63" s="139"/>
      <c r="BU63" s="156"/>
      <c r="BV63" s="156"/>
      <c r="BW63" s="189">
        <v>1.0</v>
      </c>
      <c r="BX63" s="156"/>
      <c r="BY63" s="189">
        <v>1.0</v>
      </c>
      <c r="BZ63" s="156"/>
      <c r="CA63" s="156"/>
      <c r="CB63" s="237">
        <f t="shared" si="37"/>
        <v>3</v>
      </c>
      <c r="CC63" s="171">
        <f t="shared" si="38"/>
        <v>37.5</v>
      </c>
      <c r="CD63" s="185"/>
      <c r="CE63" s="189"/>
      <c r="CF63" s="156"/>
      <c r="CG63" s="156"/>
      <c r="CH63" s="156"/>
      <c r="CI63" s="157"/>
      <c r="CJ63" s="156"/>
      <c r="CK63" s="156"/>
      <c r="CL63" s="156"/>
      <c r="CM63" s="156"/>
      <c r="CN63" s="173">
        <f t="shared" si="39"/>
        <v>0</v>
      </c>
      <c r="CO63" s="175">
        <f t="shared" si="40"/>
        <v>0</v>
      </c>
    </row>
    <row r="64" ht="15.75" customHeight="1">
      <c r="A64" s="124">
        <v>13.0</v>
      </c>
      <c r="B64" s="125" t="s">
        <v>162</v>
      </c>
      <c r="C64" s="127" t="s">
        <v>163</v>
      </c>
      <c r="D64" s="276">
        <f t="shared" si="7"/>
        <v>6</v>
      </c>
      <c r="E64" s="161">
        <f t="shared" si="28"/>
        <v>35.29411765</v>
      </c>
      <c r="F64" s="162">
        <f t="shared" si="29"/>
        <v>35.29411765</v>
      </c>
      <c r="G64" s="163" t="str">
        <f t="shared" si="30"/>
        <v>  </v>
      </c>
      <c r="H64" s="137"/>
      <c r="I64" s="137"/>
      <c r="J64" s="139"/>
      <c r="K64" s="139"/>
      <c r="L64" s="139"/>
      <c r="M64" s="166">
        <f t="shared" si="31"/>
        <v>0</v>
      </c>
      <c r="N64" s="167" t="str">
        <f t="shared" si="32"/>
        <v>#DIV/0!</v>
      </c>
      <c r="O64" s="221"/>
      <c r="P64" s="201"/>
      <c r="Q64" s="201"/>
      <c r="R64" s="201"/>
      <c r="S64" s="139"/>
      <c r="T64" s="201"/>
      <c r="U64" s="201"/>
      <c r="V64" s="201"/>
      <c r="W64" s="139"/>
      <c r="X64" s="201"/>
      <c r="Y64" s="201"/>
      <c r="Z64" s="201"/>
      <c r="AA64" s="201"/>
      <c r="AB64" s="242"/>
      <c r="AC64" s="201"/>
      <c r="AD64" s="201"/>
      <c r="AE64" s="253">
        <v>1.0</v>
      </c>
      <c r="AF64" s="203"/>
      <c r="AG64" s="203"/>
      <c r="AH64" s="203"/>
      <c r="AI64" s="203"/>
      <c r="AJ64" s="166">
        <f t="shared" si="33"/>
        <v>1</v>
      </c>
      <c r="AK64" s="168">
        <f t="shared" si="34"/>
        <v>50</v>
      </c>
      <c r="AL64" s="221"/>
      <c r="AM64" s="139"/>
      <c r="AN64" s="201"/>
      <c r="AO64" s="253">
        <v>1.0</v>
      </c>
      <c r="AP64" s="201"/>
      <c r="AQ64" s="201"/>
      <c r="AR64" s="201"/>
      <c r="AS64" s="253">
        <v>1.0</v>
      </c>
      <c r="AT64" s="201"/>
      <c r="AU64" s="201"/>
      <c r="AV64" s="201"/>
      <c r="AW64" s="201"/>
      <c r="AX64" s="201"/>
      <c r="AY64" s="201"/>
      <c r="AZ64" s="253">
        <v>1.0</v>
      </c>
      <c r="BA64" s="201"/>
      <c r="BB64" s="201"/>
      <c r="BC64" s="139"/>
      <c r="BD64" s="201"/>
      <c r="BE64" s="166">
        <f t="shared" si="35"/>
        <v>3</v>
      </c>
      <c r="BF64" s="168">
        <f t="shared" si="36"/>
        <v>42.85714286</v>
      </c>
      <c r="BG64" s="221"/>
      <c r="BH64" s="182">
        <v>1.0</v>
      </c>
      <c r="BI64" s="201"/>
      <c r="BJ64" s="201"/>
      <c r="BK64" s="201"/>
      <c r="BL64" s="201"/>
      <c r="BM64" s="139"/>
      <c r="BN64" s="201"/>
      <c r="BO64" s="201"/>
      <c r="BP64" s="253">
        <v>1.0</v>
      </c>
      <c r="BQ64" s="201"/>
      <c r="BR64" s="156"/>
      <c r="BS64" s="201"/>
      <c r="BT64" s="201"/>
      <c r="BU64" s="156"/>
      <c r="BV64" s="156"/>
      <c r="BW64" s="156"/>
      <c r="BX64" s="156"/>
      <c r="BY64" s="156"/>
      <c r="BZ64" s="156"/>
      <c r="CA64" s="156"/>
      <c r="CB64" s="237">
        <f t="shared" si="37"/>
        <v>2</v>
      </c>
      <c r="CC64" s="171">
        <f t="shared" si="38"/>
        <v>25</v>
      </c>
      <c r="CD64" s="185"/>
      <c r="CE64" s="156"/>
      <c r="CF64" s="156"/>
      <c r="CG64" s="156"/>
      <c r="CH64" s="156"/>
      <c r="CI64" s="157"/>
      <c r="CJ64" s="150"/>
      <c r="CK64" s="156"/>
      <c r="CL64" s="156"/>
      <c r="CM64" s="156"/>
      <c r="CN64" s="173">
        <f t="shared" si="39"/>
        <v>0</v>
      </c>
      <c r="CO64" s="175">
        <f t="shared" si="40"/>
        <v>0</v>
      </c>
    </row>
    <row r="65" ht="15.75" customHeight="1">
      <c r="A65" s="160">
        <v>14.0</v>
      </c>
      <c r="B65" s="125" t="s">
        <v>164</v>
      </c>
      <c r="C65" s="127" t="s">
        <v>165</v>
      </c>
      <c r="D65" s="276">
        <f t="shared" si="7"/>
        <v>6</v>
      </c>
      <c r="E65" s="161">
        <f t="shared" si="28"/>
        <v>35.29411765</v>
      </c>
      <c r="F65" s="162">
        <f t="shared" si="29"/>
        <v>35.29411765</v>
      </c>
      <c r="G65" s="163" t="str">
        <f t="shared" si="30"/>
        <v>  </v>
      </c>
      <c r="H65" s="137"/>
      <c r="I65" s="137"/>
      <c r="J65" s="139"/>
      <c r="K65" s="139"/>
      <c r="L65" s="139"/>
      <c r="M65" s="166">
        <f t="shared" si="31"/>
        <v>0</v>
      </c>
      <c r="N65" s="167" t="str">
        <f t="shared" si="32"/>
        <v>#DIV/0!</v>
      </c>
      <c r="O65" s="137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242"/>
      <c r="AC65" s="139"/>
      <c r="AD65" s="139"/>
      <c r="AE65" s="139"/>
      <c r="AF65" s="180"/>
      <c r="AG65" s="180"/>
      <c r="AH65" s="180"/>
      <c r="AI65" s="180"/>
      <c r="AJ65" s="166">
        <f t="shared" si="33"/>
        <v>0</v>
      </c>
      <c r="AK65" s="168">
        <f t="shared" si="34"/>
        <v>0</v>
      </c>
      <c r="AL65" s="137"/>
      <c r="AM65" s="139"/>
      <c r="AN65" s="139"/>
      <c r="AO65" s="182">
        <v>1.0</v>
      </c>
      <c r="AP65" s="139"/>
      <c r="AQ65" s="139"/>
      <c r="AR65" s="139"/>
      <c r="AS65" s="139"/>
      <c r="AT65" s="139"/>
      <c r="AU65" s="139"/>
      <c r="AV65" s="182">
        <v>1.0</v>
      </c>
      <c r="AW65" s="139"/>
      <c r="AX65" s="139"/>
      <c r="AY65" s="139"/>
      <c r="AZ65" s="139"/>
      <c r="BA65" s="139"/>
      <c r="BB65" s="139"/>
      <c r="BC65" s="139"/>
      <c r="BD65" s="139"/>
      <c r="BE65" s="166">
        <f t="shared" si="35"/>
        <v>2</v>
      </c>
      <c r="BF65" s="168">
        <f t="shared" si="36"/>
        <v>28.57142857</v>
      </c>
      <c r="BG65" s="137"/>
      <c r="BH65" s="182">
        <v>1.0</v>
      </c>
      <c r="BI65" s="139"/>
      <c r="BJ65" s="139"/>
      <c r="BK65" s="139"/>
      <c r="BL65" s="139"/>
      <c r="BM65" s="182">
        <v>1.0</v>
      </c>
      <c r="BN65" s="139"/>
      <c r="BO65" s="139"/>
      <c r="BP65" s="182">
        <v>1.0</v>
      </c>
      <c r="BQ65" s="139"/>
      <c r="BR65" s="139"/>
      <c r="BS65" s="139"/>
      <c r="BT65" s="139"/>
      <c r="BU65" s="189">
        <v>1.0</v>
      </c>
      <c r="BV65" s="156"/>
      <c r="BW65" s="156"/>
      <c r="BX65" s="156"/>
      <c r="BY65" s="156"/>
      <c r="BZ65" s="156"/>
      <c r="CA65" s="156"/>
      <c r="CB65" s="237">
        <f t="shared" si="37"/>
        <v>4</v>
      </c>
      <c r="CC65" s="171">
        <f t="shared" si="38"/>
        <v>50</v>
      </c>
      <c r="CD65" s="185"/>
      <c r="CE65" s="156"/>
      <c r="CF65" s="156"/>
      <c r="CG65" s="156"/>
      <c r="CH65" s="156"/>
      <c r="CI65" s="157"/>
      <c r="CJ65" s="156"/>
      <c r="CK65" s="156"/>
      <c r="CL65" s="156"/>
      <c r="CM65" s="156"/>
      <c r="CN65" s="173">
        <f t="shared" si="39"/>
        <v>0</v>
      </c>
      <c r="CO65" s="175">
        <f t="shared" si="40"/>
        <v>0</v>
      </c>
    </row>
    <row r="66" ht="15.75" customHeight="1">
      <c r="A66" s="124">
        <v>15.0</v>
      </c>
      <c r="B66" s="125" t="s">
        <v>166</v>
      </c>
      <c r="C66" s="127" t="s">
        <v>167</v>
      </c>
      <c r="D66" s="276">
        <f t="shared" si="7"/>
        <v>8</v>
      </c>
      <c r="E66" s="161">
        <f t="shared" si="28"/>
        <v>47.05882353</v>
      </c>
      <c r="F66" s="162">
        <f t="shared" si="29"/>
        <v>47.05882353</v>
      </c>
      <c r="G66" s="163" t="str">
        <f t="shared" si="30"/>
        <v>  </v>
      </c>
      <c r="H66" s="137"/>
      <c r="I66" s="137"/>
      <c r="J66" s="139"/>
      <c r="K66" s="139"/>
      <c r="L66" s="139"/>
      <c r="M66" s="166">
        <f t="shared" si="31"/>
        <v>0</v>
      </c>
      <c r="N66" s="167" t="str">
        <f t="shared" si="32"/>
        <v>#DIV/0!</v>
      </c>
      <c r="O66" s="137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242"/>
      <c r="AC66" s="139"/>
      <c r="AD66" s="139"/>
      <c r="AE66" s="139"/>
      <c r="AF66" s="180"/>
      <c r="AG66" s="180"/>
      <c r="AH66" s="180"/>
      <c r="AI66" s="180"/>
      <c r="AJ66" s="166">
        <f t="shared" si="33"/>
        <v>0</v>
      </c>
      <c r="AK66" s="168">
        <f t="shared" si="34"/>
        <v>0</v>
      </c>
      <c r="AL66" s="196">
        <v>1.0</v>
      </c>
      <c r="AM66" s="139"/>
      <c r="AN66" s="182">
        <v>1.0</v>
      </c>
      <c r="AO66" s="182">
        <v>1.0</v>
      </c>
      <c r="AP66" s="139"/>
      <c r="AQ66" s="139"/>
      <c r="AR66" s="139"/>
      <c r="AS66" s="139"/>
      <c r="AT66" s="139"/>
      <c r="AU66" s="139"/>
      <c r="AV66" s="182">
        <v>1.0</v>
      </c>
      <c r="AW66" s="139"/>
      <c r="AX66" s="139"/>
      <c r="AY66" s="139"/>
      <c r="AZ66" s="139"/>
      <c r="BA66" s="139"/>
      <c r="BB66" s="139"/>
      <c r="BC66" s="139"/>
      <c r="BD66" s="139"/>
      <c r="BE66" s="166">
        <f t="shared" si="35"/>
        <v>4</v>
      </c>
      <c r="BF66" s="168">
        <f t="shared" si="36"/>
        <v>57.14285714</v>
      </c>
      <c r="BG66" s="137"/>
      <c r="BH66" s="182">
        <v>1.0</v>
      </c>
      <c r="BI66" s="139"/>
      <c r="BJ66" s="139"/>
      <c r="BK66" s="139"/>
      <c r="BL66" s="139"/>
      <c r="BM66" s="182">
        <v>1.0</v>
      </c>
      <c r="BN66" s="139"/>
      <c r="BO66" s="139"/>
      <c r="BP66" s="139"/>
      <c r="BQ66" s="139"/>
      <c r="BR66" s="156"/>
      <c r="BS66" s="139"/>
      <c r="BT66" s="139"/>
      <c r="BU66" s="189">
        <v>1.0</v>
      </c>
      <c r="BV66" s="156"/>
      <c r="BW66" s="156"/>
      <c r="BX66" s="156"/>
      <c r="BY66" s="156"/>
      <c r="BZ66" s="156"/>
      <c r="CA66" s="189">
        <v>1.0</v>
      </c>
      <c r="CB66" s="237">
        <f t="shared" si="37"/>
        <v>4</v>
      </c>
      <c r="CC66" s="171">
        <f t="shared" si="38"/>
        <v>50</v>
      </c>
      <c r="CD66" s="185"/>
      <c r="CE66" s="156"/>
      <c r="CF66" s="156"/>
      <c r="CG66" s="156"/>
      <c r="CH66" s="156"/>
      <c r="CI66" s="157"/>
      <c r="CJ66" s="156"/>
      <c r="CK66" s="156"/>
      <c r="CL66" s="156"/>
      <c r="CM66" s="156"/>
      <c r="CN66" s="173">
        <f t="shared" si="39"/>
        <v>0</v>
      </c>
      <c r="CO66" s="175">
        <f t="shared" si="40"/>
        <v>0</v>
      </c>
    </row>
    <row r="67" ht="15.75" customHeight="1">
      <c r="A67" s="124">
        <v>16.0</v>
      </c>
      <c r="B67" s="125" t="s">
        <v>168</v>
      </c>
      <c r="C67" s="127" t="s">
        <v>169</v>
      </c>
      <c r="D67" s="276">
        <f t="shared" si="7"/>
        <v>7</v>
      </c>
      <c r="E67" s="161">
        <f t="shared" si="28"/>
        <v>41.17647059</v>
      </c>
      <c r="F67" s="162">
        <f t="shared" si="29"/>
        <v>41.17647059</v>
      </c>
      <c r="G67" s="186" t="str">
        <f t="shared" si="30"/>
        <v>  </v>
      </c>
      <c r="H67" s="137"/>
      <c r="I67" s="137"/>
      <c r="J67" s="139"/>
      <c r="K67" s="139"/>
      <c r="L67" s="139"/>
      <c r="M67" s="166">
        <f t="shared" si="31"/>
        <v>0</v>
      </c>
      <c r="N67" s="167" t="str">
        <f t="shared" si="32"/>
        <v>#DIV/0!</v>
      </c>
      <c r="O67" s="137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242"/>
      <c r="AC67" s="139"/>
      <c r="AD67" s="139"/>
      <c r="AE67" s="139"/>
      <c r="AF67" s="180"/>
      <c r="AG67" s="180"/>
      <c r="AH67" s="180"/>
      <c r="AI67" s="180"/>
      <c r="AJ67" s="166">
        <f t="shared" si="33"/>
        <v>0</v>
      </c>
      <c r="AK67" s="168">
        <f t="shared" si="34"/>
        <v>0</v>
      </c>
      <c r="AL67" s="196">
        <v>1.0</v>
      </c>
      <c r="AM67" s="139"/>
      <c r="AN67" s="139"/>
      <c r="AO67" s="182">
        <v>1.0</v>
      </c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66">
        <f t="shared" si="35"/>
        <v>2</v>
      </c>
      <c r="BF67" s="168">
        <f t="shared" si="36"/>
        <v>28.57142857</v>
      </c>
      <c r="BG67" s="137"/>
      <c r="BH67" s="182">
        <v>1.0</v>
      </c>
      <c r="BI67" s="139"/>
      <c r="BJ67" s="139"/>
      <c r="BK67" s="139"/>
      <c r="BL67" s="139"/>
      <c r="BM67" s="189">
        <v>1.0</v>
      </c>
      <c r="BN67" s="139"/>
      <c r="BO67" s="139"/>
      <c r="BP67" s="182">
        <v>1.0</v>
      </c>
      <c r="BQ67" s="139"/>
      <c r="BR67" s="156"/>
      <c r="BS67" s="139"/>
      <c r="BT67" s="139"/>
      <c r="BU67" s="189">
        <v>1.0</v>
      </c>
      <c r="BV67" s="156"/>
      <c r="BW67" s="156"/>
      <c r="BX67" s="156"/>
      <c r="BY67" s="156"/>
      <c r="BZ67" s="189">
        <v>1.0</v>
      </c>
      <c r="CA67" s="156"/>
      <c r="CB67" s="237">
        <f t="shared" si="37"/>
        <v>5</v>
      </c>
      <c r="CC67" s="171">
        <f t="shared" si="38"/>
        <v>62.5</v>
      </c>
      <c r="CD67" s="185"/>
      <c r="CE67" s="156"/>
      <c r="CF67" s="156"/>
      <c r="CG67" s="156"/>
      <c r="CH67" s="156"/>
      <c r="CI67" s="157"/>
      <c r="CJ67" s="156"/>
      <c r="CK67" s="156"/>
      <c r="CL67" s="156"/>
      <c r="CM67" s="156"/>
      <c r="CN67" s="173">
        <f t="shared" si="39"/>
        <v>0</v>
      </c>
      <c r="CO67" s="175">
        <f t="shared" si="40"/>
        <v>0</v>
      </c>
    </row>
    <row r="68" ht="15.75" customHeight="1">
      <c r="A68" s="160">
        <v>17.0</v>
      </c>
      <c r="B68" s="125" t="s">
        <v>170</v>
      </c>
      <c r="C68" s="127" t="s">
        <v>171</v>
      </c>
      <c r="D68" s="276">
        <f t="shared" si="7"/>
        <v>4</v>
      </c>
      <c r="E68" s="161">
        <f t="shared" si="28"/>
        <v>23.52941176</v>
      </c>
      <c r="F68" s="162">
        <f t="shared" si="29"/>
        <v>23.52941176</v>
      </c>
      <c r="G68" s="163">
        <f t="shared" si="30"/>
        <v>23.52941176</v>
      </c>
      <c r="H68" s="137"/>
      <c r="I68" s="137"/>
      <c r="J68" s="139"/>
      <c r="K68" s="139"/>
      <c r="L68" s="139"/>
      <c r="M68" s="166">
        <f t="shared" si="31"/>
        <v>0</v>
      </c>
      <c r="N68" s="167" t="str">
        <f t="shared" si="32"/>
        <v>#DIV/0!</v>
      </c>
      <c r="O68" s="137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242"/>
      <c r="AC68" s="139"/>
      <c r="AD68" s="139"/>
      <c r="AE68" s="139"/>
      <c r="AF68" s="180"/>
      <c r="AG68" s="180"/>
      <c r="AH68" s="180"/>
      <c r="AI68" s="180"/>
      <c r="AJ68" s="166">
        <f t="shared" si="33"/>
        <v>0</v>
      </c>
      <c r="AK68" s="168">
        <f t="shared" si="34"/>
        <v>0</v>
      </c>
      <c r="AL68" s="137"/>
      <c r="AM68" s="139"/>
      <c r="AN68" s="182">
        <v>1.0</v>
      </c>
      <c r="AO68" s="139"/>
      <c r="AP68" s="139"/>
      <c r="AQ68" s="139"/>
      <c r="AR68" s="139"/>
      <c r="AS68" s="182">
        <v>1.0</v>
      </c>
      <c r="AT68" s="139"/>
      <c r="AU68" s="139"/>
      <c r="AV68" s="139"/>
      <c r="AW68" s="139"/>
      <c r="AX68" s="139"/>
      <c r="AY68" s="139"/>
      <c r="AZ68" s="182">
        <v>1.0</v>
      </c>
      <c r="BA68" s="139"/>
      <c r="BB68" s="139"/>
      <c r="BC68" s="139"/>
      <c r="BD68" s="139"/>
      <c r="BE68" s="166">
        <f t="shared" si="35"/>
        <v>3</v>
      </c>
      <c r="BF68" s="168">
        <f t="shared" si="36"/>
        <v>42.85714286</v>
      </c>
      <c r="BG68" s="137"/>
      <c r="BH68" s="182">
        <v>1.0</v>
      </c>
      <c r="BI68" s="139"/>
      <c r="BJ68" s="139"/>
      <c r="BK68" s="139"/>
      <c r="BL68" s="139"/>
      <c r="BM68" s="139"/>
      <c r="BN68" s="139"/>
      <c r="BO68" s="139"/>
      <c r="BP68" s="139"/>
      <c r="BQ68" s="139"/>
      <c r="BR68" s="156"/>
      <c r="BS68" s="139"/>
      <c r="BT68" s="139"/>
      <c r="BU68" s="156"/>
      <c r="BV68" s="156"/>
      <c r="BW68" s="156"/>
      <c r="BX68" s="156"/>
      <c r="BY68" s="156"/>
      <c r="BZ68" s="156"/>
      <c r="CA68" s="156"/>
      <c r="CB68" s="237">
        <f t="shared" si="37"/>
        <v>1</v>
      </c>
      <c r="CC68" s="171">
        <f t="shared" si="38"/>
        <v>12.5</v>
      </c>
      <c r="CD68" s="185"/>
      <c r="CE68" s="156"/>
      <c r="CF68" s="156"/>
      <c r="CG68" s="156"/>
      <c r="CH68" s="156"/>
      <c r="CI68" s="157"/>
      <c r="CJ68" s="156"/>
      <c r="CK68" s="156"/>
      <c r="CL68" s="156"/>
      <c r="CM68" s="156"/>
      <c r="CN68" s="173">
        <f t="shared" si="39"/>
        <v>0</v>
      </c>
      <c r="CO68" s="175">
        <f t="shared" si="40"/>
        <v>0</v>
      </c>
    </row>
    <row r="69" ht="15.75" customHeight="1">
      <c r="A69" s="124">
        <v>18.0</v>
      </c>
      <c r="B69" s="125" t="s">
        <v>172</v>
      </c>
      <c r="C69" s="127" t="s">
        <v>173</v>
      </c>
      <c r="D69" s="276">
        <f t="shared" si="7"/>
        <v>0</v>
      </c>
      <c r="E69" s="161">
        <f t="shared" si="28"/>
        <v>0</v>
      </c>
      <c r="F69" s="162">
        <f t="shared" si="29"/>
        <v>0</v>
      </c>
      <c r="G69" s="163">
        <f t="shared" si="30"/>
        <v>0</v>
      </c>
      <c r="H69" s="221"/>
      <c r="I69" s="221"/>
      <c r="J69" s="201"/>
      <c r="K69" s="201"/>
      <c r="L69" s="201"/>
      <c r="M69" s="166">
        <f t="shared" si="31"/>
        <v>0</v>
      </c>
      <c r="N69" s="167" t="str">
        <f t="shared" si="32"/>
        <v>#DIV/0!</v>
      </c>
      <c r="O69" s="221"/>
      <c r="P69" s="201"/>
      <c r="Q69" s="201"/>
      <c r="R69" s="201"/>
      <c r="S69" s="139"/>
      <c r="T69" s="201"/>
      <c r="U69" s="201"/>
      <c r="V69" s="201"/>
      <c r="W69" s="139"/>
      <c r="X69" s="201"/>
      <c r="Y69" s="201"/>
      <c r="Z69" s="201"/>
      <c r="AA69" s="201"/>
      <c r="AB69" s="242"/>
      <c r="AC69" s="201"/>
      <c r="AD69" s="201"/>
      <c r="AE69" s="201"/>
      <c r="AF69" s="203"/>
      <c r="AG69" s="203"/>
      <c r="AH69" s="203"/>
      <c r="AI69" s="203"/>
      <c r="AJ69" s="166">
        <f t="shared" si="33"/>
        <v>0</v>
      </c>
      <c r="AK69" s="168">
        <f t="shared" si="34"/>
        <v>0</v>
      </c>
      <c r="AL69" s="221"/>
      <c r="AM69" s="139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139"/>
      <c r="BD69" s="201"/>
      <c r="BE69" s="166">
        <f t="shared" si="35"/>
        <v>0</v>
      </c>
      <c r="BF69" s="168">
        <f t="shared" si="36"/>
        <v>0</v>
      </c>
      <c r="BG69" s="221"/>
      <c r="BH69" s="139"/>
      <c r="BI69" s="201"/>
      <c r="BJ69" s="201"/>
      <c r="BK69" s="201"/>
      <c r="BL69" s="201"/>
      <c r="BM69" s="139"/>
      <c r="BN69" s="201"/>
      <c r="BO69" s="201"/>
      <c r="BP69" s="201"/>
      <c r="BQ69" s="201"/>
      <c r="BR69" s="139"/>
      <c r="BS69" s="201"/>
      <c r="BT69" s="201"/>
      <c r="BU69" s="156"/>
      <c r="BV69" s="156"/>
      <c r="BW69" s="156"/>
      <c r="BX69" s="156"/>
      <c r="BY69" s="156"/>
      <c r="BZ69" s="156"/>
      <c r="CA69" s="156"/>
      <c r="CB69" s="237">
        <f t="shared" si="37"/>
        <v>0</v>
      </c>
      <c r="CC69" s="171">
        <f t="shared" si="38"/>
        <v>0</v>
      </c>
      <c r="CD69" s="185"/>
      <c r="CE69" s="156"/>
      <c r="CF69" s="156"/>
      <c r="CG69" s="156"/>
      <c r="CH69" s="156"/>
      <c r="CI69" s="157"/>
      <c r="CJ69" s="156"/>
      <c r="CK69" s="156"/>
      <c r="CL69" s="156"/>
      <c r="CM69" s="156"/>
      <c r="CN69" s="173">
        <f t="shared" si="39"/>
        <v>0</v>
      </c>
      <c r="CO69" s="175">
        <f t="shared" si="40"/>
        <v>0</v>
      </c>
    </row>
    <row r="70" ht="15.75" customHeight="1">
      <c r="A70" s="124">
        <v>19.0</v>
      </c>
      <c r="B70" s="125" t="s">
        <v>174</v>
      </c>
      <c r="C70" s="127" t="s">
        <v>175</v>
      </c>
      <c r="D70" s="276">
        <f t="shared" si="7"/>
        <v>9</v>
      </c>
      <c r="E70" s="161">
        <f t="shared" si="28"/>
        <v>52.94117647</v>
      </c>
      <c r="F70" s="162" t="str">
        <f t="shared" si="29"/>
        <v>  </v>
      </c>
      <c r="G70" s="186" t="str">
        <f t="shared" si="30"/>
        <v>  </v>
      </c>
      <c r="H70" s="137"/>
      <c r="I70" s="137"/>
      <c r="J70" s="139"/>
      <c r="K70" s="139"/>
      <c r="L70" s="139"/>
      <c r="M70" s="166">
        <f t="shared" si="31"/>
        <v>0</v>
      </c>
      <c r="N70" s="167" t="str">
        <f t="shared" si="32"/>
        <v>#DIV/0!</v>
      </c>
      <c r="O70" s="137"/>
      <c r="P70" s="139"/>
      <c r="Q70" s="139"/>
      <c r="R70" s="139"/>
      <c r="S70" s="244"/>
      <c r="T70" s="139"/>
      <c r="U70" s="139"/>
      <c r="V70" s="139"/>
      <c r="W70" s="139"/>
      <c r="X70" s="139"/>
      <c r="Y70" s="139"/>
      <c r="Z70" s="139"/>
      <c r="AA70" s="139"/>
      <c r="AB70" s="242"/>
      <c r="AC70" s="139"/>
      <c r="AD70" s="139"/>
      <c r="AE70" s="182">
        <v>1.0</v>
      </c>
      <c r="AF70" s="180"/>
      <c r="AG70" s="228">
        <v>1.0</v>
      </c>
      <c r="AH70" s="180"/>
      <c r="AI70" s="180"/>
      <c r="AJ70" s="166">
        <f t="shared" si="33"/>
        <v>2</v>
      </c>
      <c r="AK70" s="168">
        <f t="shared" si="34"/>
        <v>100</v>
      </c>
      <c r="AL70" s="196">
        <v>1.0</v>
      </c>
      <c r="AM70" s="139"/>
      <c r="AN70" s="182">
        <v>1.0</v>
      </c>
      <c r="AO70" s="182">
        <v>1.0</v>
      </c>
      <c r="AP70" s="139"/>
      <c r="AQ70" s="139"/>
      <c r="AR70" s="139"/>
      <c r="AS70" s="182">
        <v>1.0</v>
      </c>
      <c r="AT70" s="139"/>
      <c r="AU70" s="139"/>
      <c r="AV70" s="139"/>
      <c r="AW70" s="139"/>
      <c r="AX70" s="139"/>
      <c r="AY70" s="139"/>
      <c r="AZ70" s="139"/>
      <c r="BA70" s="139"/>
      <c r="BB70" s="139"/>
      <c r="BC70" s="244"/>
      <c r="BD70" s="139"/>
      <c r="BE70" s="166">
        <f t="shared" si="35"/>
        <v>4</v>
      </c>
      <c r="BF70" s="168">
        <f t="shared" si="36"/>
        <v>57.14285714</v>
      </c>
      <c r="BG70" s="137"/>
      <c r="BH70" s="244"/>
      <c r="BI70" s="139"/>
      <c r="BJ70" s="139"/>
      <c r="BK70" s="139"/>
      <c r="BL70" s="139"/>
      <c r="BM70" s="244"/>
      <c r="BN70" s="139"/>
      <c r="BO70" s="139"/>
      <c r="BP70" s="182">
        <v>1.0</v>
      </c>
      <c r="BQ70" s="139"/>
      <c r="BR70" s="156"/>
      <c r="BS70" s="139"/>
      <c r="BT70" s="139"/>
      <c r="BU70" s="189">
        <v>1.0</v>
      </c>
      <c r="BV70" s="156"/>
      <c r="BW70" s="244"/>
      <c r="BX70" s="156"/>
      <c r="BY70" s="156"/>
      <c r="BZ70" s="156"/>
      <c r="CA70" s="189">
        <v>1.0</v>
      </c>
      <c r="CB70" s="237">
        <f t="shared" si="37"/>
        <v>3</v>
      </c>
      <c r="CC70" s="171">
        <f t="shared" si="38"/>
        <v>37.5</v>
      </c>
      <c r="CD70" s="185"/>
      <c r="CE70" s="156"/>
      <c r="CF70" s="156"/>
      <c r="CG70" s="156"/>
      <c r="CH70" s="156"/>
      <c r="CI70" s="157"/>
      <c r="CJ70" s="156"/>
      <c r="CK70" s="156"/>
      <c r="CL70" s="156"/>
      <c r="CM70" s="156"/>
      <c r="CN70" s="173">
        <f t="shared" si="39"/>
        <v>0</v>
      </c>
      <c r="CO70" s="175">
        <f t="shared" si="40"/>
        <v>0</v>
      </c>
    </row>
    <row r="71" ht="15.75" customHeight="1">
      <c r="A71" s="160">
        <v>20.0</v>
      </c>
      <c r="B71" s="125" t="s">
        <v>176</v>
      </c>
      <c r="C71" s="127" t="s">
        <v>177</v>
      </c>
      <c r="D71" s="276">
        <f t="shared" si="7"/>
        <v>10</v>
      </c>
      <c r="E71" s="161">
        <f t="shared" si="28"/>
        <v>58.82352941</v>
      </c>
      <c r="F71" s="162" t="str">
        <f t="shared" si="29"/>
        <v>  </v>
      </c>
      <c r="G71" s="163" t="str">
        <f t="shared" si="30"/>
        <v>  </v>
      </c>
      <c r="H71" s="137"/>
      <c r="I71" s="137"/>
      <c r="J71" s="139"/>
      <c r="K71" s="139"/>
      <c r="L71" s="139"/>
      <c r="M71" s="166">
        <f t="shared" si="31"/>
        <v>0</v>
      </c>
      <c r="N71" s="167" t="str">
        <f t="shared" si="32"/>
        <v>#DIV/0!</v>
      </c>
      <c r="O71" s="137"/>
      <c r="P71" s="139"/>
      <c r="Q71" s="139"/>
      <c r="R71" s="139"/>
      <c r="S71" s="244"/>
      <c r="T71" s="139"/>
      <c r="U71" s="139"/>
      <c r="V71" s="139"/>
      <c r="W71" s="139"/>
      <c r="X71" s="139"/>
      <c r="Y71" s="139"/>
      <c r="Z71" s="139"/>
      <c r="AA71" s="139"/>
      <c r="AB71" s="242"/>
      <c r="AC71" s="139"/>
      <c r="AD71" s="139"/>
      <c r="AE71" s="139"/>
      <c r="AF71" s="180"/>
      <c r="AG71" s="228">
        <v>1.0</v>
      </c>
      <c r="AH71" s="180"/>
      <c r="AI71" s="180"/>
      <c r="AJ71" s="166">
        <f t="shared" si="33"/>
        <v>1</v>
      </c>
      <c r="AK71" s="168">
        <f t="shared" si="34"/>
        <v>50</v>
      </c>
      <c r="AL71" s="137"/>
      <c r="AM71" s="139"/>
      <c r="AN71" s="182">
        <v>1.0</v>
      </c>
      <c r="AO71" s="182">
        <v>1.0</v>
      </c>
      <c r="AP71" s="139"/>
      <c r="AQ71" s="139"/>
      <c r="AR71" s="139"/>
      <c r="AS71" s="139"/>
      <c r="AT71" s="139"/>
      <c r="AU71" s="139"/>
      <c r="AV71" s="182">
        <v>1.0</v>
      </c>
      <c r="AW71" s="139"/>
      <c r="AX71" s="139"/>
      <c r="AY71" s="139"/>
      <c r="AZ71" s="139"/>
      <c r="BA71" s="139"/>
      <c r="BB71" s="139"/>
      <c r="BC71" s="244"/>
      <c r="BD71" s="139"/>
      <c r="BE71" s="166">
        <f t="shared" si="35"/>
        <v>3</v>
      </c>
      <c r="BF71" s="168">
        <f t="shared" si="36"/>
        <v>42.85714286</v>
      </c>
      <c r="BG71" s="137"/>
      <c r="BH71" s="244"/>
      <c r="BI71" s="139"/>
      <c r="BJ71" s="139"/>
      <c r="BK71" s="139"/>
      <c r="BL71" s="139"/>
      <c r="BM71" s="280">
        <v>1.0</v>
      </c>
      <c r="BN71" s="139"/>
      <c r="BO71" s="139"/>
      <c r="BP71" s="139"/>
      <c r="BQ71" s="139"/>
      <c r="BR71" s="244"/>
      <c r="BS71" s="139"/>
      <c r="BT71" s="139"/>
      <c r="BU71" s="189">
        <v>1.0</v>
      </c>
      <c r="BV71" s="156"/>
      <c r="BW71" s="280">
        <v>1.0</v>
      </c>
      <c r="BX71" s="156"/>
      <c r="BY71" s="189">
        <v>1.0</v>
      </c>
      <c r="BZ71" s="189">
        <v>1.0</v>
      </c>
      <c r="CA71" s="189">
        <v>1.0</v>
      </c>
      <c r="CB71" s="237">
        <f t="shared" si="37"/>
        <v>6</v>
      </c>
      <c r="CC71" s="171">
        <f t="shared" si="38"/>
        <v>75</v>
      </c>
      <c r="CD71" s="185"/>
      <c r="CE71" s="156"/>
      <c r="CF71" s="156"/>
      <c r="CG71" s="156"/>
      <c r="CH71" s="244"/>
      <c r="CI71" s="157"/>
      <c r="CJ71" s="156"/>
      <c r="CK71" s="156"/>
      <c r="CL71" s="156"/>
      <c r="CM71" s="156"/>
      <c r="CN71" s="173">
        <f t="shared" si="39"/>
        <v>0</v>
      </c>
      <c r="CO71" s="175">
        <f t="shared" si="40"/>
        <v>0</v>
      </c>
    </row>
    <row r="72" ht="15.75" customHeight="1">
      <c r="A72" s="124">
        <v>21.0</v>
      </c>
      <c r="B72" s="125" t="s">
        <v>178</v>
      </c>
      <c r="C72" s="127" t="s">
        <v>179</v>
      </c>
      <c r="D72" s="276">
        <f t="shared" si="7"/>
        <v>10</v>
      </c>
      <c r="E72" s="161">
        <f t="shared" si="28"/>
        <v>58.82352941</v>
      </c>
      <c r="F72" s="162" t="str">
        <f t="shared" si="29"/>
        <v>  </v>
      </c>
      <c r="G72" s="186" t="str">
        <f t="shared" si="30"/>
        <v>  </v>
      </c>
      <c r="H72" s="137"/>
      <c r="I72" s="137"/>
      <c r="J72" s="139"/>
      <c r="K72" s="139"/>
      <c r="L72" s="139"/>
      <c r="M72" s="166">
        <f t="shared" si="31"/>
        <v>0</v>
      </c>
      <c r="N72" s="167" t="str">
        <f t="shared" si="32"/>
        <v>#DIV/0!</v>
      </c>
      <c r="O72" s="137"/>
      <c r="P72" s="139"/>
      <c r="Q72" s="139"/>
      <c r="R72" s="139"/>
      <c r="S72" s="244"/>
      <c r="T72" s="139"/>
      <c r="U72" s="139"/>
      <c r="V72" s="139"/>
      <c r="W72" s="244"/>
      <c r="X72" s="139"/>
      <c r="Y72" s="139"/>
      <c r="Z72" s="139"/>
      <c r="AA72" s="139"/>
      <c r="AB72" s="244"/>
      <c r="AC72" s="139"/>
      <c r="AD72" s="139"/>
      <c r="AE72" s="182">
        <v>1.0</v>
      </c>
      <c r="AF72" s="180"/>
      <c r="AG72" s="180"/>
      <c r="AH72" s="180"/>
      <c r="AI72" s="180"/>
      <c r="AJ72" s="166">
        <f t="shared" si="33"/>
        <v>1</v>
      </c>
      <c r="AK72" s="168">
        <f t="shared" si="34"/>
        <v>50</v>
      </c>
      <c r="AL72" s="196">
        <v>1.0</v>
      </c>
      <c r="AM72" s="244"/>
      <c r="AN72" s="182">
        <v>1.0</v>
      </c>
      <c r="AO72" s="182">
        <v>1.0</v>
      </c>
      <c r="AP72" s="139"/>
      <c r="AQ72" s="139"/>
      <c r="AR72" s="139"/>
      <c r="AS72" s="182">
        <v>1.0</v>
      </c>
      <c r="AT72" s="139"/>
      <c r="AU72" s="139"/>
      <c r="AV72" s="139"/>
      <c r="AW72" s="139"/>
      <c r="AX72" s="139"/>
      <c r="AY72" s="139"/>
      <c r="AZ72" s="182">
        <v>1.0</v>
      </c>
      <c r="BA72" s="139"/>
      <c r="BB72" s="139"/>
      <c r="BC72" s="244"/>
      <c r="BD72" s="139"/>
      <c r="BE72" s="166">
        <f t="shared" si="35"/>
        <v>5</v>
      </c>
      <c r="BF72" s="168">
        <f t="shared" si="36"/>
        <v>71.42857143</v>
      </c>
      <c r="BG72" s="137"/>
      <c r="BH72" s="244"/>
      <c r="BI72" s="139"/>
      <c r="BJ72" s="139"/>
      <c r="BK72" s="139"/>
      <c r="BL72" s="139"/>
      <c r="BM72" s="189">
        <v>1.0</v>
      </c>
      <c r="BN72" s="139"/>
      <c r="BO72" s="139"/>
      <c r="BP72" s="182">
        <v>1.0</v>
      </c>
      <c r="BQ72" s="139"/>
      <c r="BR72" s="156"/>
      <c r="BS72" s="139"/>
      <c r="BT72" s="139"/>
      <c r="BU72" s="156"/>
      <c r="BV72" s="156"/>
      <c r="BW72" s="244"/>
      <c r="BX72" s="156"/>
      <c r="BY72" s="156"/>
      <c r="BZ72" s="189">
        <v>1.0</v>
      </c>
      <c r="CA72" s="189">
        <v>1.0</v>
      </c>
      <c r="CB72" s="237">
        <f t="shared" si="37"/>
        <v>4</v>
      </c>
      <c r="CC72" s="171">
        <f t="shared" si="38"/>
        <v>50</v>
      </c>
      <c r="CD72" s="185"/>
      <c r="CE72" s="156"/>
      <c r="CF72" s="156"/>
      <c r="CG72" s="156"/>
      <c r="CH72" s="244"/>
      <c r="CI72" s="157"/>
      <c r="CJ72" s="156"/>
      <c r="CK72" s="156"/>
      <c r="CL72" s="156"/>
      <c r="CM72" s="156"/>
      <c r="CN72" s="173">
        <f t="shared" si="39"/>
        <v>0</v>
      </c>
      <c r="CO72" s="175">
        <f t="shared" si="40"/>
        <v>0</v>
      </c>
    </row>
    <row r="73" ht="15.75" customHeight="1">
      <c r="A73" s="124">
        <v>22.0</v>
      </c>
      <c r="B73" s="125" t="s">
        <v>180</v>
      </c>
      <c r="C73" s="127" t="s">
        <v>181</v>
      </c>
      <c r="D73" s="276">
        <f t="shared" si="7"/>
        <v>6</v>
      </c>
      <c r="E73" s="161">
        <f t="shared" si="28"/>
        <v>35.29411765</v>
      </c>
      <c r="F73" s="162">
        <f t="shared" si="29"/>
        <v>35.29411765</v>
      </c>
      <c r="G73" s="163" t="str">
        <f t="shared" si="30"/>
        <v>  </v>
      </c>
      <c r="H73" s="137"/>
      <c r="I73" s="137"/>
      <c r="J73" s="139"/>
      <c r="K73" s="139"/>
      <c r="L73" s="139"/>
      <c r="M73" s="166">
        <f t="shared" si="31"/>
        <v>0</v>
      </c>
      <c r="N73" s="167" t="str">
        <f t="shared" si="32"/>
        <v>#DIV/0!</v>
      </c>
      <c r="O73" s="137"/>
      <c r="P73" s="139"/>
      <c r="Q73" s="139"/>
      <c r="R73" s="139"/>
      <c r="S73" s="244"/>
      <c r="T73" s="139"/>
      <c r="U73" s="139"/>
      <c r="V73" s="139"/>
      <c r="W73" s="244"/>
      <c r="X73" s="139"/>
      <c r="Y73" s="139"/>
      <c r="Z73" s="139"/>
      <c r="AA73" s="139"/>
      <c r="AB73" s="244"/>
      <c r="AC73" s="139"/>
      <c r="AD73" s="139"/>
      <c r="AE73" s="139"/>
      <c r="AF73" s="180"/>
      <c r="AG73" s="228">
        <v>1.0</v>
      </c>
      <c r="AH73" s="180"/>
      <c r="AI73" s="180"/>
      <c r="AJ73" s="166">
        <f t="shared" si="33"/>
        <v>1</v>
      </c>
      <c r="AK73" s="168">
        <f t="shared" si="34"/>
        <v>50</v>
      </c>
      <c r="AL73" s="137"/>
      <c r="AM73" s="244"/>
      <c r="AN73" s="182">
        <v>1.0</v>
      </c>
      <c r="AO73" s="182">
        <v>1.0</v>
      </c>
      <c r="AP73" s="139"/>
      <c r="AQ73" s="139"/>
      <c r="AR73" s="139"/>
      <c r="AS73" s="182">
        <v>1.0</v>
      </c>
      <c r="AT73" s="139"/>
      <c r="AU73" s="139"/>
      <c r="AV73" s="182">
        <v>1.0</v>
      </c>
      <c r="AW73" s="139"/>
      <c r="AX73" s="139"/>
      <c r="AY73" s="139"/>
      <c r="AZ73" s="139"/>
      <c r="BA73" s="139"/>
      <c r="BB73" s="139"/>
      <c r="BC73" s="244"/>
      <c r="BD73" s="139"/>
      <c r="BE73" s="166">
        <f t="shared" si="35"/>
        <v>4</v>
      </c>
      <c r="BF73" s="168">
        <f t="shared" si="36"/>
        <v>57.14285714</v>
      </c>
      <c r="BG73" s="137"/>
      <c r="BH73" s="280">
        <v>1.0</v>
      </c>
      <c r="BI73" s="139"/>
      <c r="BJ73" s="139"/>
      <c r="BK73" s="139"/>
      <c r="BL73" s="139"/>
      <c r="BM73" s="156"/>
      <c r="BN73" s="139"/>
      <c r="BO73" s="139"/>
      <c r="BP73" s="139"/>
      <c r="BQ73" s="139"/>
      <c r="BR73" s="156"/>
      <c r="BS73" s="139"/>
      <c r="BT73" s="139"/>
      <c r="BU73" s="156"/>
      <c r="BV73" s="156"/>
      <c r="BW73" s="244"/>
      <c r="BX73" s="156"/>
      <c r="BY73" s="156"/>
      <c r="BZ73" s="156"/>
      <c r="CA73" s="156"/>
      <c r="CB73" s="237">
        <f t="shared" si="37"/>
        <v>1</v>
      </c>
      <c r="CC73" s="171">
        <f t="shared" si="38"/>
        <v>12.5</v>
      </c>
      <c r="CD73" s="185"/>
      <c r="CE73" s="156"/>
      <c r="CF73" s="156"/>
      <c r="CG73" s="156"/>
      <c r="CH73" s="244"/>
      <c r="CI73" s="157"/>
      <c r="CJ73" s="156"/>
      <c r="CK73" s="156"/>
      <c r="CL73" s="156"/>
      <c r="CM73" s="156"/>
      <c r="CN73" s="173">
        <f t="shared" si="39"/>
        <v>0</v>
      </c>
      <c r="CO73" s="175">
        <f t="shared" si="40"/>
        <v>0</v>
      </c>
    </row>
    <row r="74" ht="15.75" customHeight="1">
      <c r="A74" s="160">
        <v>23.0</v>
      </c>
      <c r="B74" s="125" t="s">
        <v>182</v>
      </c>
      <c r="C74" s="127" t="s">
        <v>183</v>
      </c>
      <c r="D74" s="276">
        <f t="shared" si="7"/>
        <v>7</v>
      </c>
      <c r="E74" s="161">
        <f t="shared" si="28"/>
        <v>41.17647059</v>
      </c>
      <c r="F74" s="162">
        <f t="shared" si="29"/>
        <v>41.17647059</v>
      </c>
      <c r="G74" s="163" t="str">
        <f t="shared" si="30"/>
        <v>  </v>
      </c>
      <c r="H74" s="137"/>
      <c r="I74" s="137"/>
      <c r="J74" s="139"/>
      <c r="K74" s="139"/>
      <c r="L74" s="139"/>
      <c r="M74" s="166">
        <f t="shared" si="31"/>
        <v>0</v>
      </c>
      <c r="N74" s="167" t="str">
        <f t="shared" si="32"/>
        <v>#DIV/0!</v>
      </c>
      <c r="O74" s="137"/>
      <c r="P74" s="139"/>
      <c r="Q74" s="139"/>
      <c r="R74" s="139"/>
      <c r="S74" s="244"/>
      <c r="T74" s="139"/>
      <c r="U74" s="139"/>
      <c r="V74" s="139"/>
      <c r="W74" s="244"/>
      <c r="X74" s="139"/>
      <c r="Y74" s="139"/>
      <c r="Z74" s="139"/>
      <c r="AA74" s="139"/>
      <c r="AB74" s="244"/>
      <c r="AC74" s="139"/>
      <c r="AD74" s="139"/>
      <c r="AE74" s="139"/>
      <c r="AF74" s="180"/>
      <c r="AG74" s="228">
        <v>1.0</v>
      </c>
      <c r="AH74" s="180"/>
      <c r="AI74" s="180"/>
      <c r="AJ74" s="166">
        <f t="shared" si="33"/>
        <v>1</v>
      </c>
      <c r="AK74" s="168">
        <f t="shared" si="34"/>
        <v>50</v>
      </c>
      <c r="AL74" s="196">
        <v>1.0</v>
      </c>
      <c r="AM74" s="244"/>
      <c r="AN74" s="182">
        <v>1.0</v>
      </c>
      <c r="AO74" s="182">
        <v>1.0</v>
      </c>
      <c r="AP74" s="139"/>
      <c r="AQ74" s="139"/>
      <c r="AR74" s="139"/>
      <c r="AS74" s="139"/>
      <c r="AT74" s="139"/>
      <c r="AU74" s="139"/>
      <c r="AV74" s="182">
        <v>1.0</v>
      </c>
      <c r="AW74" s="139"/>
      <c r="AX74" s="139"/>
      <c r="AY74" s="139"/>
      <c r="AZ74" s="139"/>
      <c r="BA74" s="139"/>
      <c r="BB74" s="139"/>
      <c r="BC74" s="244"/>
      <c r="BD74" s="139"/>
      <c r="BE74" s="166">
        <f t="shared" si="35"/>
        <v>4</v>
      </c>
      <c r="BF74" s="168">
        <f t="shared" si="36"/>
        <v>57.14285714</v>
      </c>
      <c r="BG74" s="137"/>
      <c r="BH74" s="244"/>
      <c r="BI74" s="139"/>
      <c r="BJ74" s="139"/>
      <c r="BK74" s="139"/>
      <c r="BL74" s="139"/>
      <c r="BM74" s="156"/>
      <c r="BN74" s="139"/>
      <c r="BO74" s="139"/>
      <c r="BP74" s="182">
        <v>1.0</v>
      </c>
      <c r="BQ74" s="139"/>
      <c r="BR74" s="156"/>
      <c r="BS74" s="139"/>
      <c r="BT74" s="139"/>
      <c r="BU74" s="156"/>
      <c r="BV74" s="156"/>
      <c r="BW74" s="244"/>
      <c r="BX74" s="156"/>
      <c r="BY74" s="156"/>
      <c r="BZ74" s="156"/>
      <c r="CA74" s="189">
        <v>1.0</v>
      </c>
      <c r="CB74" s="237">
        <f t="shared" si="37"/>
        <v>2</v>
      </c>
      <c r="CC74" s="171">
        <f t="shared" si="38"/>
        <v>25</v>
      </c>
      <c r="CD74" s="185"/>
      <c r="CE74" s="189"/>
      <c r="CF74" s="156"/>
      <c r="CG74" s="156"/>
      <c r="CH74" s="244"/>
      <c r="CI74" s="157"/>
      <c r="CJ74" s="156"/>
      <c r="CK74" s="156"/>
      <c r="CL74" s="156"/>
      <c r="CM74" s="156"/>
      <c r="CN74" s="173">
        <f t="shared" si="39"/>
        <v>0</v>
      </c>
      <c r="CO74" s="175">
        <f t="shared" si="40"/>
        <v>0</v>
      </c>
    </row>
    <row r="75" ht="15.75" customHeight="1">
      <c r="A75" s="124">
        <v>24.0</v>
      </c>
      <c r="B75" s="125" t="s">
        <v>184</v>
      </c>
      <c r="C75" s="127" t="s">
        <v>185</v>
      </c>
      <c r="D75" s="276">
        <f t="shared" si="7"/>
        <v>8</v>
      </c>
      <c r="E75" s="161">
        <f t="shared" si="28"/>
        <v>47.05882353</v>
      </c>
      <c r="F75" s="162">
        <f t="shared" si="29"/>
        <v>47.05882353</v>
      </c>
      <c r="G75" s="163" t="str">
        <f t="shared" si="30"/>
        <v>  </v>
      </c>
      <c r="H75" s="137"/>
      <c r="I75" s="137"/>
      <c r="J75" s="139"/>
      <c r="K75" s="139"/>
      <c r="L75" s="139"/>
      <c r="M75" s="166">
        <f t="shared" si="31"/>
        <v>0</v>
      </c>
      <c r="N75" s="167" t="str">
        <f t="shared" si="32"/>
        <v>#DIV/0!</v>
      </c>
      <c r="O75" s="137"/>
      <c r="P75" s="139"/>
      <c r="Q75" s="139"/>
      <c r="R75" s="139"/>
      <c r="S75" s="244"/>
      <c r="T75" s="139"/>
      <c r="U75" s="139"/>
      <c r="V75" s="139"/>
      <c r="W75" s="244"/>
      <c r="X75" s="139"/>
      <c r="Y75" s="139"/>
      <c r="Z75" s="139"/>
      <c r="AA75" s="139"/>
      <c r="AB75" s="244"/>
      <c r="AC75" s="139"/>
      <c r="AD75" s="139"/>
      <c r="AE75" s="182">
        <v>1.0</v>
      </c>
      <c r="AF75" s="180"/>
      <c r="AG75" s="180"/>
      <c r="AH75" s="180"/>
      <c r="AI75" s="180"/>
      <c r="AJ75" s="166">
        <f t="shared" si="33"/>
        <v>1</v>
      </c>
      <c r="AK75" s="168">
        <f t="shared" si="34"/>
        <v>50</v>
      </c>
      <c r="AL75" s="137"/>
      <c r="AM75" s="244"/>
      <c r="AN75" s="139"/>
      <c r="AO75" s="182">
        <v>1.0</v>
      </c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82">
        <v>1.0</v>
      </c>
      <c r="BA75" s="139"/>
      <c r="BB75" s="139"/>
      <c r="BC75" s="244"/>
      <c r="BD75" s="139"/>
      <c r="BE75" s="166">
        <f t="shared" si="35"/>
        <v>2</v>
      </c>
      <c r="BF75" s="168">
        <f t="shared" si="36"/>
        <v>28.57142857</v>
      </c>
      <c r="BG75" s="137"/>
      <c r="BH75" s="244"/>
      <c r="BI75" s="139"/>
      <c r="BJ75" s="139"/>
      <c r="BK75" s="139"/>
      <c r="BL75" s="139"/>
      <c r="BM75" s="156"/>
      <c r="BN75" s="139"/>
      <c r="BO75" s="139"/>
      <c r="BP75" s="182">
        <v>1.0</v>
      </c>
      <c r="BQ75" s="139"/>
      <c r="BR75" s="156"/>
      <c r="BS75" s="139"/>
      <c r="BT75" s="139"/>
      <c r="BU75" s="189">
        <v>1.0</v>
      </c>
      <c r="BV75" s="156"/>
      <c r="BW75" s="280">
        <v>1.0</v>
      </c>
      <c r="BX75" s="156"/>
      <c r="BY75" s="156"/>
      <c r="BZ75" s="189">
        <v>1.0</v>
      </c>
      <c r="CA75" s="189">
        <v>1.0</v>
      </c>
      <c r="CB75" s="237">
        <f t="shared" si="37"/>
        <v>5</v>
      </c>
      <c r="CC75" s="171">
        <f t="shared" si="38"/>
        <v>62.5</v>
      </c>
      <c r="CD75" s="185"/>
      <c r="CE75" s="156"/>
      <c r="CF75" s="156"/>
      <c r="CG75" s="156"/>
      <c r="CH75" s="244"/>
      <c r="CI75" s="157"/>
      <c r="CJ75" s="156"/>
      <c r="CK75" s="156"/>
      <c r="CL75" s="156"/>
      <c r="CM75" s="156"/>
      <c r="CN75" s="173">
        <f t="shared" si="39"/>
        <v>0</v>
      </c>
      <c r="CO75" s="175">
        <f t="shared" si="40"/>
        <v>0</v>
      </c>
    </row>
    <row r="76" ht="15.75" customHeight="1">
      <c r="A76" s="124">
        <v>25.0</v>
      </c>
      <c r="B76" s="125" t="s">
        <v>186</v>
      </c>
      <c r="C76" s="127" t="s">
        <v>187</v>
      </c>
      <c r="D76" s="276">
        <f t="shared" si="7"/>
        <v>10</v>
      </c>
      <c r="E76" s="161">
        <f t="shared" si="28"/>
        <v>58.82352941</v>
      </c>
      <c r="F76" s="162" t="str">
        <f t="shared" si="29"/>
        <v>  </v>
      </c>
      <c r="G76" s="163" t="str">
        <f t="shared" si="30"/>
        <v>  </v>
      </c>
      <c r="H76" s="137"/>
      <c r="I76" s="137"/>
      <c r="J76" s="139"/>
      <c r="K76" s="139"/>
      <c r="L76" s="139"/>
      <c r="M76" s="166">
        <f t="shared" si="31"/>
        <v>0</v>
      </c>
      <c r="N76" s="167" t="str">
        <f t="shared" si="32"/>
        <v>#DIV/0!</v>
      </c>
      <c r="O76" s="137"/>
      <c r="P76" s="139"/>
      <c r="Q76" s="139"/>
      <c r="R76" s="139"/>
      <c r="S76" s="244"/>
      <c r="T76" s="139"/>
      <c r="U76" s="139"/>
      <c r="V76" s="139"/>
      <c r="W76" s="244"/>
      <c r="X76" s="139"/>
      <c r="Y76" s="139"/>
      <c r="Z76" s="139"/>
      <c r="AA76" s="139"/>
      <c r="AB76" s="244"/>
      <c r="AC76" s="139"/>
      <c r="AD76" s="139"/>
      <c r="AE76" s="182">
        <v>1.0</v>
      </c>
      <c r="AF76" s="180"/>
      <c r="AG76" s="228">
        <v>1.0</v>
      </c>
      <c r="AH76" s="180"/>
      <c r="AI76" s="180"/>
      <c r="AJ76" s="166">
        <f t="shared" si="33"/>
        <v>2</v>
      </c>
      <c r="AK76" s="168">
        <f t="shared" si="34"/>
        <v>100</v>
      </c>
      <c r="AL76" s="137"/>
      <c r="AM76" s="244"/>
      <c r="AN76" s="139"/>
      <c r="AO76" s="139"/>
      <c r="AP76" s="139"/>
      <c r="AQ76" s="139"/>
      <c r="AR76" s="139"/>
      <c r="AS76" s="182">
        <v>1.0</v>
      </c>
      <c r="AT76" s="139"/>
      <c r="AU76" s="139"/>
      <c r="AV76" s="182">
        <v>1.0</v>
      </c>
      <c r="AW76" s="139"/>
      <c r="AX76" s="139"/>
      <c r="AY76" s="139"/>
      <c r="AZ76" s="182">
        <v>1.0</v>
      </c>
      <c r="BA76" s="139"/>
      <c r="BB76" s="139"/>
      <c r="BC76" s="280">
        <v>1.0</v>
      </c>
      <c r="BD76" s="139"/>
      <c r="BE76" s="166">
        <f t="shared" si="35"/>
        <v>4</v>
      </c>
      <c r="BF76" s="168">
        <f t="shared" si="36"/>
        <v>57.14285714</v>
      </c>
      <c r="BG76" s="137"/>
      <c r="BH76" s="244"/>
      <c r="BI76" s="139"/>
      <c r="BJ76" s="139"/>
      <c r="BK76" s="139"/>
      <c r="BL76" s="139"/>
      <c r="BM76" s="280">
        <v>1.0</v>
      </c>
      <c r="BN76" s="139"/>
      <c r="BO76" s="139"/>
      <c r="BP76" s="139"/>
      <c r="BQ76" s="139"/>
      <c r="BR76" s="156"/>
      <c r="BS76" s="139"/>
      <c r="BT76" s="139"/>
      <c r="BU76" s="189">
        <v>1.0</v>
      </c>
      <c r="BV76" s="156"/>
      <c r="BW76" s="280">
        <v>1.0</v>
      </c>
      <c r="BX76" s="156"/>
      <c r="BY76" s="156"/>
      <c r="BZ76" s="156"/>
      <c r="CA76" s="189">
        <v>1.0</v>
      </c>
      <c r="CB76" s="237">
        <f t="shared" si="37"/>
        <v>4</v>
      </c>
      <c r="CC76" s="171">
        <f t="shared" si="38"/>
        <v>50</v>
      </c>
      <c r="CD76" s="185"/>
      <c r="CE76" s="156"/>
      <c r="CF76" s="156"/>
      <c r="CG76" s="156"/>
      <c r="CH76" s="244"/>
      <c r="CI76" s="157"/>
      <c r="CJ76" s="156"/>
      <c r="CK76" s="156"/>
      <c r="CL76" s="156"/>
      <c r="CM76" s="156"/>
      <c r="CN76" s="173">
        <f t="shared" si="39"/>
        <v>0</v>
      </c>
      <c r="CO76" s="175">
        <f t="shared" si="40"/>
        <v>0</v>
      </c>
    </row>
    <row r="77" ht="15.75" customHeight="1">
      <c r="A77" s="160">
        <v>26.0</v>
      </c>
      <c r="B77" s="125" t="s">
        <v>189</v>
      </c>
      <c r="C77" s="127" t="s">
        <v>190</v>
      </c>
      <c r="D77" s="276">
        <f t="shared" si="7"/>
        <v>7</v>
      </c>
      <c r="E77" s="161">
        <f t="shared" si="28"/>
        <v>41.17647059</v>
      </c>
      <c r="F77" s="162">
        <f t="shared" si="29"/>
        <v>41.17647059</v>
      </c>
      <c r="G77" s="163" t="str">
        <f t="shared" si="30"/>
        <v>  </v>
      </c>
      <c r="H77" s="137"/>
      <c r="I77" s="137"/>
      <c r="J77" s="139"/>
      <c r="K77" s="139"/>
      <c r="L77" s="139"/>
      <c r="M77" s="166">
        <f t="shared" si="31"/>
        <v>0</v>
      </c>
      <c r="N77" s="167" t="str">
        <f t="shared" si="32"/>
        <v>#DIV/0!</v>
      </c>
      <c r="O77" s="137"/>
      <c r="P77" s="139"/>
      <c r="Q77" s="139"/>
      <c r="R77" s="139"/>
      <c r="S77" s="244"/>
      <c r="T77" s="139"/>
      <c r="U77" s="139"/>
      <c r="V77" s="139"/>
      <c r="W77" s="244"/>
      <c r="X77" s="139"/>
      <c r="Y77" s="139"/>
      <c r="Z77" s="139"/>
      <c r="AA77" s="139"/>
      <c r="AB77" s="244"/>
      <c r="AC77" s="139"/>
      <c r="AD77" s="139"/>
      <c r="AE77" s="139"/>
      <c r="AF77" s="180"/>
      <c r="AG77" s="180"/>
      <c r="AH77" s="180"/>
      <c r="AI77" s="180"/>
      <c r="AJ77" s="166">
        <f t="shared" si="33"/>
        <v>0</v>
      </c>
      <c r="AK77" s="168">
        <f t="shared" si="34"/>
        <v>0</v>
      </c>
      <c r="AL77" s="137"/>
      <c r="AM77" s="244"/>
      <c r="AN77" s="139"/>
      <c r="AO77" s="139"/>
      <c r="AP77" s="139"/>
      <c r="AQ77" s="139"/>
      <c r="AR77" s="139"/>
      <c r="AS77" s="182">
        <v>1.0</v>
      </c>
      <c r="AT77" s="139"/>
      <c r="AU77" s="139"/>
      <c r="AV77" s="182">
        <v>1.0</v>
      </c>
      <c r="AW77" s="139"/>
      <c r="AX77" s="139"/>
      <c r="AY77" s="139"/>
      <c r="AZ77" s="139"/>
      <c r="BA77" s="139"/>
      <c r="BB77" s="139"/>
      <c r="BC77" s="244"/>
      <c r="BD77" s="139"/>
      <c r="BE77" s="166">
        <f t="shared" si="35"/>
        <v>2</v>
      </c>
      <c r="BF77" s="168">
        <f t="shared" si="36"/>
        <v>28.57142857</v>
      </c>
      <c r="BG77" s="137"/>
      <c r="BH77" s="280">
        <v>1.0</v>
      </c>
      <c r="BI77" s="139"/>
      <c r="BJ77" s="139"/>
      <c r="BK77" s="139"/>
      <c r="BL77" s="139"/>
      <c r="BM77" s="244"/>
      <c r="BN77" s="139"/>
      <c r="BO77" s="139"/>
      <c r="BP77" s="182">
        <v>1.0</v>
      </c>
      <c r="BQ77" s="139"/>
      <c r="BR77" s="156"/>
      <c r="BS77" s="139"/>
      <c r="BT77" s="139"/>
      <c r="BU77" s="189">
        <v>1.0</v>
      </c>
      <c r="BV77" s="156"/>
      <c r="BW77" s="244"/>
      <c r="BX77" s="156"/>
      <c r="BY77" s="189">
        <v>1.0</v>
      </c>
      <c r="BZ77" s="156"/>
      <c r="CA77" s="189">
        <v>1.0</v>
      </c>
      <c r="CB77" s="237">
        <f t="shared" si="37"/>
        <v>5</v>
      </c>
      <c r="CC77" s="171">
        <f t="shared" si="38"/>
        <v>62.5</v>
      </c>
      <c r="CD77" s="185"/>
      <c r="CE77" s="156"/>
      <c r="CF77" s="156"/>
      <c r="CG77" s="156"/>
      <c r="CH77" s="244"/>
      <c r="CI77" s="157"/>
      <c r="CJ77" s="156"/>
      <c r="CK77" s="156"/>
      <c r="CL77" s="156"/>
      <c r="CM77" s="156"/>
      <c r="CN77" s="173">
        <f t="shared" si="39"/>
        <v>0</v>
      </c>
      <c r="CO77" s="175">
        <f t="shared" si="40"/>
        <v>0</v>
      </c>
    </row>
    <row r="78" ht="15.75" customHeight="1">
      <c r="A78" s="124">
        <v>27.0</v>
      </c>
      <c r="B78" s="125" t="s">
        <v>191</v>
      </c>
      <c r="C78" s="127" t="s">
        <v>192</v>
      </c>
      <c r="D78" s="276">
        <f t="shared" si="7"/>
        <v>11</v>
      </c>
      <c r="E78" s="161">
        <f t="shared" si="28"/>
        <v>64.70588235</v>
      </c>
      <c r="F78" s="162" t="str">
        <f t="shared" si="29"/>
        <v>  </v>
      </c>
      <c r="G78" s="186" t="str">
        <f t="shared" si="30"/>
        <v>  </v>
      </c>
      <c r="H78" s="137"/>
      <c r="I78" s="137"/>
      <c r="J78" s="139"/>
      <c r="K78" s="139"/>
      <c r="L78" s="139"/>
      <c r="M78" s="166">
        <f t="shared" si="31"/>
        <v>0</v>
      </c>
      <c r="N78" s="167" t="str">
        <f t="shared" si="32"/>
        <v>#DIV/0!</v>
      </c>
      <c r="O78" s="137"/>
      <c r="P78" s="139"/>
      <c r="Q78" s="139"/>
      <c r="R78" s="139"/>
      <c r="S78" s="244"/>
      <c r="T78" s="139"/>
      <c r="U78" s="139"/>
      <c r="V78" s="139"/>
      <c r="W78" s="244"/>
      <c r="X78" s="139"/>
      <c r="Y78" s="139"/>
      <c r="Z78" s="139"/>
      <c r="AA78" s="139"/>
      <c r="AB78" s="244"/>
      <c r="AC78" s="139"/>
      <c r="AD78" s="139"/>
      <c r="AE78" s="182">
        <v>1.0</v>
      </c>
      <c r="AF78" s="180"/>
      <c r="AG78" s="228">
        <v>1.0</v>
      </c>
      <c r="AH78" s="180"/>
      <c r="AI78" s="180"/>
      <c r="AJ78" s="166">
        <f t="shared" si="33"/>
        <v>2</v>
      </c>
      <c r="AK78" s="168">
        <f t="shared" si="34"/>
        <v>100</v>
      </c>
      <c r="AL78" s="137"/>
      <c r="AM78" s="244"/>
      <c r="AN78" s="182">
        <v>1.0</v>
      </c>
      <c r="AO78" s="182">
        <v>1.0</v>
      </c>
      <c r="AP78" s="139"/>
      <c r="AQ78" s="139"/>
      <c r="AR78" s="139"/>
      <c r="AS78" s="182">
        <v>1.0</v>
      </c>
      <c r="AT78" s="139"/>
      <c r="AU78" s="139"/>
      <c r="AV78" s="139"/>
      <c r="AW78" s="139"/>
      <c r="AX78" s="139"/>
      <c r="AY78" s="139"/>
      <c r="AZ78" s="139"/>
      <c r="BA78" s="139"/>
      <c r="BB78" s="139"/>
      <c r="BC78" s="244"/>
      <c r="BD78" s="139"/>
      <c r="BE78" s="166">
        <f t="shared" si="35"/>
        <v>3</v>
      </c>
      <c r="BF78" s="168">
        <f t="shared" si="36"/>
        <v>42.85714286</v>
      </c>
      <c r="BG78" s="137"/>
      <c r="BH78" s="244"/>
      <c r="BI78" s="139"/>
      <c r="BJ78" s="139"/>
      <c r="BK78" s="139"/>
      <c r="BL78" s="139"/>
      <c r="BM78" s="156"/>
      <c r="BN78" s="139"/>
      <c r="BO78" s="139"/>
      <c r="BP78" s="182">
        <v>1.0</v>
      </c>
      <c r="BQ78" s="139"/>
      <c r="BR78" s="156"/>
      <c r="BS78" s="139"/>
      <c r="BT78" s="139"/>
      <c r="BU78" s="189">
        <v>1.0</v>
      </c>
      <c r="BV78" s="156"/>
      <c r="BW78" s="280">
        <v>1.0</v>
      </c>
      <c r="BX78" s="156"/>
      <c r="BY78" s="189">
        <v>1.0</v>
      </c>
      <c r="BZ78" s="189">
        <v>1.0</v>
      </c>
      <c r="CA78" s="189">
        <v>1.0</v>
      </c>
      <c r="CB78" s="237">
        <f t="shared" si="37"/>
        <v>6</v>
      </c>
      <c r="CC78" s="171">
        <f t="shared" si="38"/>
        <v>75</v>
      </c>
      <c r="CD78" s="185"/>
      <c r="CE78" s="156"/>
      <c r="CF78" s="156"/>
      <c r="CG78" s="156"/>
      <c r="CH78" s="244"/>
      <c r="CI78" s="157"/>
      <c r="CJ78" s="156"/>
      <c r="CK78" s="156"/>
      <c r="CL78" s="156"/>
      <c r="CM78" s="156"/>
      <c r="CN78" s="173">
        <f t="shared" si="39"/>
        <v>0</v>
      </c>
      <c r="CO78" s="175">
        <f t="shared" si="40"/>
        <v>0</v>
      </c>
    </row>
    <row r="79" ht="15.75" customHeight="1">
      <c r="A79" s="124">
        <v>28.0</v>
      </c>
      <c r="B79" s="125" t="s">
        <v>193</v>
      </c>
      <c r="C79" s="127" t="s">
        <v>194</v>
      </c>
      <c r="D79" s="276">
        <f t="shared" si="7"/>
        <v>2</v>
      </c>
      <c r="E79" s="161">
        <f t="shared" si="28"/>
        <v>11.76470588</v>
      </c>
      <c r="F79" s="162">
        <f t="shared" si="29"/>
        <v>11.76470588</v>
      </c>
      <c r="G79" s="163">
        <f t="shared" si="30"/>
        <v>11.76470588</v>
      </c>
      <c r="H79" s="137"/>
      <c r="I79" s="137"/>
      <c r="J79" s="139"/>
      <c r="K79" s="139"/>
      <c r="L79" s="139"/>
      <c r="M79" s="166">
        <f t="shared" si="31"/>
        <v>0</v>
      </c>
      <c r="N79" s="167" t="str">
        <f t="shared" si="32"/>
        <v>#DIV/0!</v>
      </c>
      <c r="O79" s="137"/>
      <c r="P79" s="139"/>
      <c r="Q79" s="139"/>
      <c r="R79" s="139"/>
      <c r="S79" s="244"/>
      <c r="T79" s="139"/>
      <c r="U79" s="139"/>
      <c r="V79" s="139"/>
      <c r="W79" s="244"/>
      <c r="X79" s="139"/>
      <c r="Y79" s="139"/>
      <c r="Z79" s="139"/>
      <c r="AA79" s="139"/>
      <c r="AB79" s="244"/>
      <c r="AC79" s="139"/>
      <c r="AD79" s="139"/>
      <c r="AE79" s="139"/>
      <c r="AF79" s="180"/>
      <c r="AG79" s="180"/>
      <c r="AH79" s="180"/>
      <c r="AI79" s="180"/>
      <c r="AJ79" s="166">
        <f t="shared" si="33"/>
        <v>0</v>
      </c>
      <c r="AK79" s="168">
        <f t="shared" si="34"/>
        <v>0</v>
      </c>
      <c r="AL79" s="137"/>
      <c r="AM79" s="244"/>
      <c r="AN79" s="139"/>
      <c r="AO79" s="139"/>
      <c r="AP79" s="139"/>
      <c r="AQ79" s="139"/>
      <c r="AR79" s="139"/>
      <c r="AS79" s="139"/>
      <c r="AT79" s="139"/>
      <c r="AU79" s="139"/>
      <c r="AV79" s="182">
        <v>1.0</v>
      </c>
      <c r="AW79" s="139"/>
      <c r="AX79" s="139"/>
      <c r="AY79" s="139"/>
      <c r="AZ79" s="139"/>
      <c r="BA79" s="139"/>
      <c r="BB79" s="139"/>
      <c r="BC79" s="244"/>
      <c r="BD79" s="139"/>
      <c r="BE79" s="166">
        <f t="shared" si="35"/>
        <v>1</v>
      </c>
      <c r="BF79" s="168">
        <f t="shared" si="36"/>
        <v>14.28571429</v>
      </c>
      <c r="BG79" s="137"/>
      <c r="BH79" s="244"/>
      <c r="BI79" s="139"/>
      <c r="BJ79" s="139"/>
      <c r="BK79" s="139"/>
      <c r="BL79" s="139"/>
      <c r="BM79" s="156"/>
      <c r="BN79" s="139"/>
      <c r="BO79" s="139"/>
      <c r="BP79" s="139"/>
      <c r="BQ79" s="139"/>
      <c r="BR79" s="156"/>
      <c r="BS79" s="139"/>
      <c r="BT79" s="139"/>
      <c r="BU79" s="156"/>
      <c r="BV79" s="156"/>
      <c r="BW79" s="244"/>
      <c r="BX79" s="156"/>
      <c r="BY79" s="156"/>
      <c r="BZ79" s="156"/>
      <c r="CA79" s="189">
        <v>1.0</v>
      </c>
      <c r="CB79" s="237">
        <f t="shared" si="37"/>
        <v>1</v>
      </c>
      <c r="CC79" s="171">
        <f t="shared" si="38"/>
        <v>12.5</v>
      </c>
      <c r="CD79" s="185"/>
      <c r="CE79" s="156"/>
      <c r="CF79" s="156"/>
      <c r="CG79" s="156"/>
      <c r="CH79" s="244"/>
      <c r="CI79" s="157"/>
      <c r="CJ79" s="156"/>
      <c r="CK79" s="156"/>
      <c r="CL79" s="156"/>
      <c r="CM79" s="156"/>
      <c r="CN79" s="173">
        <f t="shared" si="39"/>
        <v>0</v>
      </c>
      <c r="CO79" s="175">
        <f t="shared" si="40"/>
        <v>0</v>
      </c>
    </row>
    <row r="80" ht="15.75" customHeight="1">
      <c r="A80" s="160">
        <v>29.0</v>
      </c>
      <c r="B80" s="125" t="s">
        <v>195</v>
      </c>
      <c r="C80" s="127" t="s">
        <v>196</v>
      </c>
      <c r="D80" s="276">
        <f t="shared" si="7"/>
        <v>3</v>
      </c>
      <c r="E80" s="161">
        <f t="shared" si="28"/>
        <v>17.64705882</v>
      </c>
      <c r="F80" s="162">
        <f t="shared" si="29"/>
        <v>17.64705882</v>
      </c>
      <c r="G80" s="163">
        <f t="shared" si="30"/>
        <v>17.64705882</v>
      </c>
      <c r="H80" s="137"/>
      <c r="I80" s="137"/>
      <c r="J80" s="139"/>
      <c r="K80" s="139"/>
      <c r="L80" s="139"/>
      <c r="M80" s="166">
        <f t="shared" si="31"/>
        <v>0</v>
      </c>
      <c r="N80" s="167" t="str">
        <f t="shared" si="32"/>
        <v>#DIV/0!</v>
      </c>
      <c r="O80" s="137"/>
      <c r="P80" s="139"/>
      <c r="Q80" s="139"/>
      <c r="R80" s="139"/>
      <c r="S80" s="244"/>
      <c r="T80" s="139"/>
      <c r="U80" s="139"/>
      <c r="V80" s="139"/>
      <c r="W80" s="244"/>
      <c r="X80" s="139"/>
      <c r="Y80" s="139"/>
      <c r="Z80" s="139"/>
      <c r="AA80" s="139"/>
      <c r="AB80" s="244"/>
      <c r="AC80" s="139"/>
      <c r="AD80" s="139"/>
      <c r="AE80" s="139"/>
      <c r="AF80" s="180"/>
      <c r="AG80" s="180"/>
      <c r="AH80" s="180"/>
      <c r="AI80" s="180"/>
      <c r="AJ80" s="166">
        <f t="shared" si="33"/>
        <v>0</v>
      </c>
      <c r="AK80" s="168">
        <f t="shared" si="34"/>
        <v>0</v>
      </c>
      <c r="AL80" s="137"/>
      <c r="AM80" s="244"/>
      <c r="AN80" s="182">
        <v>1.0</v>
      </c>
      <c r="AO80" s="139"/>
      <c r="AP80" s="139"/>
      <c r="AQ80" s="139"/>
      <c r="AR80" s="139"/>
      <c r="AS80" s="182">
        <v>1.0</v>
      </c>
      <c r="AT80" s="139"/>
      <c r="AU80" s="139"/>
      <c r="AV80" s="139"/>
      <c r="AW80" s="139"/>
      <c r="AX80" s="139"/>
      <c r="AY80" s="139"/>
      <c r="AZ80" s="139"/>
      <c r="BA80" s="139"/>
      <c r="BB80" s="139"/>
      <c r="BC80" s="244"/>
      <c r="BD80" s="139"/>
      <c r="BE80" s="166">
        <f t="shared" si="35"/>
        <v>2</v>
      </c>
      <c r="BF80" s="168">
        <f t="shared" si="36"/>
        <v>28.57142857</v>
      </c>
      <c r="BG80" s="137"/>
      <c r="BH80" s="280">
        <v>1.0</v>
      </c>
      <c r="BI80" s="139"/>
      <c r="BJ80" s="139"/>
      <c r="BK80" s="139"/>
      <c r="BL80" s="139"/>
      <c r="BM80" s="156"/>
      <c r="BN80" s="139"/>
      <c r="BO80" s="139"/>
      <c r="BP80" s="139"/>
      <c r="BQ80" s="139"/>
      <c r="BR80" s="156"/>
      <c r="BS80" s="139"/>
      <c r="BT80" s="139"/>
      <c r="BU80" s="156"/>
      <c r="BV80" s="156"/>
      <c r="BW80" s="244"/>
      <c r="BX80" s="156"/>
      <c r="BY80" s="156"/>
      <c r="BZ80" s="156"/>
      <c r="CA80" s="156"/>
      <c r="CB80" s="237">
        <f t="shared" si="37"/>
        <v>1</v>
      </c>
      <c r="CC80" s="171">
        <f t="shared" si="38"/>
        <v>12.5</v>
      </c>
      <c r="CD80" s="185"/>
      <c r="CE80" s="156"/>
      <c r="CF80" s="156"/>
      <c r="CG80" s="156"/>
      <c r="CH80" s="244"/>
      <c r="CI80" s="157"/>
      <c r="CJ80" s="156"/>
      <c r="CK80" s="156"/>
      <c r="CL80" s="156"/>
      <c r="CM80" s="156"/>
      <c r="CN80" s="173">
        <f t="shared" si="39"/>
        <v>0</v>
      </c>
      <c r="CO80" s="175">
        <f t="shared" si="40"/>
        <v>0</v>
      </c>
    </row>
    <row r="81" ht="15.75" customHeight="1">
      <c r="A81" s="124">
        <v>30.0</v>
      </c>
      <c r="B81" s="125" t="s">
        <v>197</v>
      </c>
      <c r="C81" s="127" t="s">
        <v>198</v>
      </c>
      <c r="D81" s="276">
        <f t="shared" si="7"/>
        <v>12</v>
      </c>
      <c r="E81" s="161">
        <f t="shared" si="28"/>
        <v>70.58823529</v>
      </c>
      <c r="F81" s="162" t="str">
        <f t="shared" si="29"/>
        <v>  </v>
      </c>
      <c r="G81" s="163" t="str">
        <f t="shared" si="30"/>
        <v>  </v>
      </c>
      <c r="H81" s="137"/>
      <c r="I81" s="137"/>
      <c r="J81" s="139"/>
      <c r="K81" s="139"/>
      <c r="L81" s="139"/>
      <c r="M81" s="166">
        <f t="shared" si="31"/>
        <v>0</v>
      </c>
      <c r="N81" s="167" t="str">
        <f t="shared" si="32"/>
        <v>#DIV/0!</v>
      </c>
      <c r="O81" s="137"/>
      <c r="P81" s="139"/>
      <c r="Q81" s="139"/>
      <c r="R81" s="139"/>
      <c r="S81" s="244"/>
      <c r="T81" s="139"/>
      <c r="U81" s="139"/>
      <c r="V81" s="139"/>
      <c r="W81" s="244"/>
      <c r="X81" s="139"/>
      <c r="Y81" s="139"/>
      <c r="Z81" s="139"/>
      <c r="AA81" s="139"/>
      <c r="AB81" s="244"/>
      <c r="AC81" s="139"/>
      <c r="AD81" s="139"/>
      <c r="AE81" s="139"/>
      <c r="AF81" s="180"/>
      <c r="AG81" s="228">
        <v>1.0</v>
      </c>
      <c r="AH81" s="180"/>
      <c r="AI81" s="180"/>
      <c r="AJ81" s="166">
        <f t="shared" si="33"/>
        <v>1</v>
      </c>
      <c r="AK81" s="168">
        <f t="shared" si="34"/>
        <v>50</v>
      </c>
      <c r="AL81" s="196">
        <v>1.0</v>
      </c>
      <c r="AM81" s="244"/>
      <c r="AN81" s="139"/>
      <c r="AO81" s="182">
        <v>1.0</v>
      </c>
      <c r="AP81" s="139"/>
      <c r="AQ81" s="139"/>
      <c r="AR81" s="139"/>
      <c r="AS81" s="182">
        <v>1.0</v>
      </c>
      <c r="AT81" s="139"/>
      <c r="AU81" s="139"/>
      <c r="AV81" s="182">
        <v>1.0</v>
      </c>
      <c r="AW81" s="139"/>
      <c r="AX81" s="139"/>
      <c r="AY81" s="139"/>
      <c r="AZ81" s="182">
        <v>1.0</v>
      </c>
      <c r="BA81" s="139"/>
      <c r="BB81" s="139"/>
      <c r="BC81" s="280">
        <v>1.0</v>
      </c>
      <c r="BD81" s="139"/>
      <c r="BE81" s="166">
        <f t="shared" si="35"/>
        <v>6</v>
      </c>
      <c r="BF81" s="168">
        <f t="shared" si="36"/>
        <v>85.71428571</v>
      </c>
      <c r="BG81" s="137"/>
      <c r="BH81" s="280">
        <v>1.0</v>
      </c>
      <c r="BI81" s="139"/>
      <c r="BJ81" s="139"/>
      <c r="BK81" s="139"/>
      <c r="BL81" s="139"/>
      <c r="BM81" s="189">
        <v>1.0</v>
      </c>
      <c r="BN81" s="139"/>
      <c r="BO81" s="139"/>
      <c r="BP81" s="182">
        <v>1.0</v>
      </c>
      <c r="BQ81" s="139"/>
      <c r="BR81" s="156"/>
      <c r="BS81" s="139"/>
      <c r="BT81" s="139"/>
      <c r="BU81" s="156"/>
      <c r="BV81" s="156"/>
      <c r="BW81" s="244"/>
      <c r="BX81" s="156"/>
      <c r="BY81" s="189">
        <v>1.0</v>
      </c>
      <c r="BZ81" s="156"/>
      <c r="CA81" s="189">
        <v>1.0</v>
      </c>
      <c r="CB81" s="237">
        <f t="shared" si="37"/>
        <v>5</v>
      </c>
      <c r="CC81" s="171">
        <f t="shared" si="38"/>
        <v>62.5</v>
      </c>
      <c r="CD81" s="185"/>
      <c r="CE81" s="156"/>
      <c r="CF81" s="156"/>
      <c r="CG81" s="156"/>
      <c r="CH81" s="244"/>
      <c r="CI81" s="157"/>
      <c r="CJ81" s="156"/>
      <c r="CK81" s="156"/>
      <c r="CL81" s="156"/>
      <c r="CM81" s="156"/>
      <c r="CN81" s="173">
        <f t="shared" si="39"/>
        <v>0</v>
      </c>
      <c r="CO81" s="175">
        <f t="shared" si="40"/>
        <v>0</v>
      </c>
    </row>
    <row r="82" ht="15.75" customHeight="1">
      <c r="A82" s="124">
        <v>31.0</v>
      </c>
      <c r="B82" s="125" t="s">
        <v>199</v>
      </c>
      <c r="C82" s="127" t="s">
        <v>200</v>
      </c>
      <c r="D82" s="276">
        <f t="shared" si="7"/>
        <v>2</v>
      </c>
      <c r="E82" s="161">
        <f t="shared" si="28"/>
        <v>11.76470588</v>
      </c>
      <c r="F82" s="162">
        <f t="shared" si="29"/>
        <v>11.76470588</v>
      </c>
      <c r="G82" s="163">
        <f t="shared" si="30"/>
        <v>11.76470588</v>
      </c>
      <c r="H82" s="137"/>
      <c r="I82" s="137"/>
      <c r="J82" s="139"/>
      <c r="K82" s="139"/>
      <c r="L82" s="139"/>
      <c r="M82" s="166">
        <f t="shared" si="31"/>
        <v>0</v>
      </c>
      <c r="N82" s="167" t="str">
        <f t="shared" si="32"/>
        <v>#DIV/0!</v>
      </c>
      <c r="O82" s="137"/>
      <c r="P82" s="139"/>
      <c r="Q82" s="139"/>
      <c r="R82" s="139"/>
      <c r="S82" s="244"/>
      <c r="T82" s="139"/>
      <c r="U82" s="139"/>
      <c r="V82" s="139"/>
      <c r="W82" s="244"/>
      <c r="X82" s="139"/>
      <c r="Y82" s="139"/>
      <c r="Z82" s="139"/>
      <c r="AA82" s="139"/>
      <c r="AB82" s="244"/>
      <c r="AC82" s="139"/>
      <c r="AD82" s="139"/>
      <c r="AE82" s="139"/>
      <c r="AF82" s="180"/>
      <c r="AG82" s="180"/>
      <c r="AH82" s="180"/>
      <c r="AI82" s="180"/>
      <c r="AJ82" s="166">
        <f t="shared" si="33"/>
        <v>0</v>
      </c>
      <c r="AK82" s="168">
        <f t="shared" si="34"/>
        <v>0</v>
      </c>
      <c r="AL82" s="137"/>
      <c r="AM82" s="244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244"/>
      <c r="BD82" s="139"/>
      <c r="BE82" s="166">
        <f t="shared" si="35"/>
        <v>0</v>
      </c>
      <c r="BF82" s="168">
        <f t="shared" si="36"/>
        <v>0</v>
      </c>
      <c r="BG82" s="137"/>
      <c r="BH82" s="280">
        <v>1.0</v>
      </c>
      <c r="BI82" s="139"/>
      <c r="BJ82" s="139"/>
      <c r="BK82" s="139"/>
      <c r="BL82" s="139"/>
      <c r="BM82" s="156"/>
      <c r="BN82" s="139"/>
      <c r="BO82" s="139"/>
      <c r="BP82" s="139"/>
      <c r="BQ82" s="139"/>
      <c r="BR82" s="156"/>
      <c r="BS82" s="139"/>
      <c r="BT82" s="139"/>
      <c r="BU82" s="156"/>
      <c r="BV82" s="156"/>
      <c r="BW82" s="244"/>
      <c r="BX82" s="156"/>
      <c r="BY82" s="156"/>
      <c r="BZ82" s="156"/>
      <c r="CA82" s="189">
        <v>1.0</v>
      </c>
      <c r="CB82" s="237">
        <f t="shared" si="37"/>
        <v>2</v>
      </c>
      <c r="CC82" s="171">
        <f t="shared" si="38"/>
        <v>25</v>
      </c>
      <c r="CD82" s="185"/>
      <c r="CE82" s="156"/>
      <c r="CF82" s="156"/>
      <c r="CG82" s="156"/>
      <c r="CH82" s="244"/>
      <c r="CI82" s="157"/>
      <c r="CJ82" s="156"/>
      <c r="CK82" s="156"/>
      <c r="CL82" s="156"/>
      <c r="CM82" s="156"/>
      <c r="CN82" s="173">
        <f t="shared" si="39"/>
        <v>0</v>
      </c>
      <c r="CO82" s="175">
        <f t="shared" si="40"/>
        <v>0</v>
      </c>
    </row>
    <row r="83" ht="15.75" customHeight="1">
      <c r="A83" s="160">
        <v>32.0</v>
      </c>
      <c r="B83" s="125" t="s">
        <v>201</v>
      </c>
      <c r="C83" s="127" t="s">
        <v>202</v>
      </c>
      <c r="D83" s="276">
        <f t="shared" si="7"/>
        <v>9</v>
      </c>
      <c r="E83" s="161">
        <f t="shared" si="28"/>
        <v>52.94117647</v>
      </c>
      <c r="F83" s="162" t="str">
        <f t="shared" si="29"/>
        <v>  </v>
      </c>
      <c r="G83" s="163" t="str">
        <f t="shared" si="30"/>
        <v>  </v>
      </c>
      <c r="H83" s="137"/>
      <c r="I83" s="137"/>
      <c r="J83" s="139"/>
      <c r="K83" s="139"/>
      <c r="L83" s="139"/>
      <c r="M83" s="166">
        <f t="shared" si="31"/>
        <v>0</v>
      </c>
      <c r="N83" s="167" t="str">
        <f t="shared" si="32"/>
        <v>#DIV/0!</v>
      </c>
      <c r="O83" s="137"/>
      <c r="P83" s="139"/>
      <c r="Q83" s="139"/>
      <c r="R83" s="139"/>
      <c r="S83" s="244"/>
      <c r="T83" s="139"/>
      <c r="U83" s="139"/>
      <c r="V83" s="139"/>
      <c r="W83" s="244"/>
      <c r="X83" s="139"/>
      <c r="Y83" s="139"/>
      <c r="Z83" s="139"/>
      <c r="AA83" s="139"/>
      <c r="AB83" s="244"/>
      <c r="AC83" s="139"/>
      <c r="AD83" s="139"/>
      <c r="AE83" s="139"/>
      <c r="AF83" s="180"/>
      <c r="AG83" s="180"/>
      <c r="AH83" s="180"/>
      <c r="AI83" s="180"/>
      <c r="AJ83" s="166">
        <f t="shared" si="33"/>
        <v>0</v>
      </c>
      <c r="AK83" s="168">
        <f t="shared" si="34"/>
        <v>0</v>
      </c>
      <c r="AL83" s="196">
        <v>1.0</v>
      </c>
      <c r="AM83" s="244"/>
      <c r="AN83" s="182">
        <v>1.0</v>
      </c>
      <c r="AO83" s="182">
        <v>1.0</v>
      </c>
      <c r="AP83" s="139"/>
      <c r="AQ83" s="139"/>
      <c r="AR83" s="139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244"/>
      <c r="BD83" s="139"/>
      <c r="BE83" s="166">
        <f t="shared" si="35"/>
        <v>3</v>
      </c>
      <c r="BF83" s="168">
        <f t="shared" si="36"/>
        <v>42.85714286</v>
      </c>
      <c r="BG83" s="137"/>
      <c r="BH83" s="280">
        <v>1.0</v>
      </c>
      <c r="BI83" s="139"/>
      <c r="BJ83" s="139"/>
      <c r="BK83" s="139"/>
      <c r="BL83" s="139"/>
      <c r="BM83" s="280">
        <v>1.0</v>
      </c>
      <c r="BN83" s="139"/>
      <c r="BO83" s="139"/>
      <c r="BP83" s="182">
        <v>1.0</v>
      </c>
      <c r="BQ83" s="139"/>
      <c r="BR83" s="156"/>
      <c r="BS83" s="139"/>
      <c r="BT83" s="139"/>
      <c r="BU83" s="189">
        <v>1.0</v>
      </c>
      <c r="BV83" s="156"/>
      <c r="BW83" s="244"/>
      <c r="BX83" s="156"/>
      <c r="BY83" s="189">
        <v>1.0</v>
      </c>
      <c r="BZ83" s="156"/>
      <c r="CA83" s="189">
        <v>1.0</v>
      </c>
      <c r="CB83" s="237">
        <f t="shared" si="37"/>
        <v>6</v>
      </c>
      <c r="CC83" s="171">
        <f t="shared" si="38"/>
        <v>75</v>
      </c>
      <c r="CD83" s="185"/>
      <c r="CE83" s="156"/>
      <c r="CF83" s="156"/>
      <c r="CG83" s="156"/>
      <c r="CH83" s="244"/>
      <c r="CI83" s="157"/>
      <c r="CJ83" s="156"/>
      <c r="CK83" s="156"/>
      <c r="CL83" s="156"/>
      <c r="CM83" s="156"/>
      <c r="CN83" s="173">
        <f t="shared" si="39"/>
        <v>0</v>
      </c>
      <c r="CO83" s="175">
        <f t="shared" si="40"/>
        <v>0</v>
      </c>
    </row>
    <row r="84" ht="15.75" customHeight="1">
      <c r="A84" s="124">
        <v>33.0</v>
      </c>
      <c r="B84" s="282" t="s">
        <v>203</v>
      </c>
      <c r="C84" s="283" t="s">
        <v>204</v>
      </c>
      <c r="D84" s="276">
        <f t="shared" si="7"/>
        <v>4</v>
      </c>
      <c r="E84" s="161">
        <f t="shared" si="28"/>
        <v>23.52941176</v>
      </c>
      <c r="F84" s="162">
        <f t="shared" si="29"/>
        <v>23.52941176</v>
      </c>
      <c r="G84" s="163">
        <f t="shared" si="30"/>
        <v>23.52941176</v>
      </c>
      <c r="H84" s="137"/>
      <c r="I84" s="137"/>
      <c r="J84" s="139"/>
      <c r="K84" s="139"/>
      <c r="L84" s="139"/>
      <c r="M84" s="166">
        <f t="shared" si="31"/>
        <v>0</v>
      </c>
      <c r="N84" s="167" t="str">
        <f t="shared" si="32"/>
        <v>#DIV/0!</v>
      </c>
      <c r="O84" s="137"/>
      <c r="P84" s="139"/>
      <c r="Q84" s="139"/>
      <c r="R84" s="139"/>
      <c r="S84" s="244"/>
      <c r="T84" s="139"/>
      <c r="U84" s="139"/>
      <c r="V84" s="139"/>
      <c r="W84" s="244"/>
      <c r="X84" s="139"/>
      <c r="Y84" s="139"/>
      <c r="Z84" s="139"/>
      <c r="AA84" s="139"/>
      <c r="AB84" s="244"/>
      <c r="AC84" s="139"/>
      <c r="AD84" s="139"/>
      <c r="AE84" s="139"/>
      <c r="AF84" s="180"/>
      <c r="AG84" s="180"/>
      <c r="AH84" s="180"/>
      <c r="AI84" s="180"/>
      <c r="AJ84" s="166">
        <f t="shared" si="33"/>
        <v>0</v>
      </c>
      <c r="AK84" s="168">
        <f t="shared" si="34"/>
        <v>0</v>
      </c>
      <c r="AL84" s="137"/>
      <c r="AM84" s="244"/>
      <c r="AN84" s="139"/>
      <c r="AO84" s="139"/>
      <c r="AP84" s="139"/>
      <c r="AQ84" s="139"/>
      <c r="AR84" s="139"/>
      <c r="AS84" s="182">
        <v>1.0</v>
      </c>
      <c r="AT84" s="139"/>
      <c r="AU84" s="139"/>
      <c r="AV84" s="139"/>
      <c r="AW84" s="139"/>
      <c r="AX84" s="139"/>
      <c r="AY84" s="139"/>
      <c r="AZ84" s="182">
        <v>1.0</v>
      </c>
      <c r="BA84" s="139"/>
      <c r="BB84" s="139"/>
      <c r="BC84" s="244"/>
      <c r="BD84" s="139"/>
      <c r="BE84" s="166">
        <f t="shared" si="35"/>
        <v>2</v>
      </c>
      <c r="BF84" s="168">
        <f t="shared" si="36"/>
        <v>28.57142857</v>
      </c>
      <c r="BG84" s="137"/>
      <c r="BH84" s="244"/>
      <c r="BI84" s="139"/>
      <c r="BJ84" s="139"/>
      <c r="BK84" s="139"/>
      <c r="BL84" s="139"/>
      <c r="BM84" s="189">
        <v>1.0</v>
      </c>
      <c r="BN84" s="139"/>
      <c r="BO84" s="139"/>
      <c r="BP84" s="139"/>
      <c r="BQ84" s="139"/>
      <c r="BR84" s="156"/>
      <c r="BS84" s="139"/>
      <c r="BT84" s="139"/>
      <c r="BU84" s="156"/>
      <c r="BV84" s="156"/>
      <c r="BW84" s="244"/>
      <c r="BX84" s="156"/>
      <c r="BY84" s="156"/>
      <c r="BZ84" s="156"/>
      <c r="CA84" s="189">
        <v>1.0</v>
      </c>
      <c r="CB84" s="237">
        <f t="shared" si="37"/>
        <v>2</v>
      </c>
      <c r="CC84" s="171">
        <f t="shared" si="38"/>
        <v>25</v>
      </c>
      <c r="CD84" s="185"/>
      <c r="CE84" s="189"/>
      <c r="CF84" s="156"/>
      <c r="CG84" s="156"/>
      <c r="CH84" s="244"/>
      <c r="CI84" s="157"/>
      <c r="CJ84" s="244"/>
      <c r="CK84" s="156"/>
      <c r="CL84" s="156"/>
      <c r="CM84" s="156"/>
      <c r="CN84" s="173">
        <f t="shared" si="39"/>
        <v>0</v>
      </c>
      <c r="CO84" s="175">
        <f t="shared" si="40"/>
        <v>0</v>
      </c>
    </row>
    <row r="85" ht="15.75" customHeight="1">
      <c r="A85" s="124">
        <v>34.0</v>
      </c>
      <c r="B85" s="284" t="s">
        <v>205</v>
      </c>
      <c r="C85" s="285" t="s">
        <v>206</v>
      </c>
      <c r="D85" s="276">
        <f t="shared" si="7"/>
        <v>3</v>
      </c>
      <c r="E85" s="161">
        <f t="shared" si="28"/>
        <v>17.64705882</v>
      </c>
      <c r="F85" s="162">
        <f t="shared" si="29"/>
        <v>17.64705882</v>
      </c>
      <c r="G85" s="163">
        <f t="shared" si="30"/>
        <v>17.64705882</v>
      </c>
      <c r="H85" s="137"/>
      <c r="I85" s="137"/>
      <c r="J85" s="139"/>
      <c r="K85" s="286"/>
      <c r="L85" s="286"/>
      <c r="M85" s="166">
        <f t="shared" si="31"/>
        <v>0</v>
      </c>
      <c r="N85" s="167" t="str">
        <f t="shared" si="32"/>
        <v>#DIV/0!</v>
      </c>
      <c r="O85" s="137"/>
      <c r="P85" s="139"/>
      <c r="Q85" s="139"/>
      <c r="R85" s="139"/>
      <c r="S85" s="244"/>
      <c r="T85" s="139"/>
      <c r="U85" s="139"/>
      <c r="V85" s="139"/>
      <c r="W85" s="244"/>
      <c r="X85" s="139"/>
      <c r="Y85" s="139"/>
      <c r="Z85" s="139"/>
      <c r="AA85" s="139"/>
      <c r="AB85" s="244"/>
      <c r="AC85" s="139"/>
      <c r="AD85" s="139"/>
      <c r="AE85" s="139"/>
      <c r="AF85" s="180"/>
      <c r="AG85" s="180"/>
      <c r="AH85" s="180"/>
      <c r="AI85" s="180"/>
      <c r="AJ85" s="166">
        <f t="shared" si="33"/>
        <v>0</v>
      </c>
      <c r="AK85" s="168">
        <f t="shared" si="34"/>
        <v>0</v>
      </c>
      <c r="AL85" s="137"/>
      <c r="AM85" s="244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/>
      <c r="AZ85" s="182">
        <v>1.0</v>
      </c>
      <c r="BA85" s="139"/>
      <c r="BB85" s="139"/>
      <c r="BC85" s="244"/>
      <c r="BD85" s="139"/>
      <c r="BE85" s="166">
        <f t="shared" si="35"/>
        <v>1</v>
      </c>
      <c r="BF85" s="168">
        <f t="shared" si="36"/>
        <v>14.28571429</v>
      </c>
      <c r="BG85" s="137"/>
      <c r="BH85" s="244"/>
      <c r="BI85" s="139"/>
      <c r="BJ85" s="139"/>
      <c r="BK85" s="139"/>
      <c r="BL85" s="139"/>
      <c r="BM85" s="244"/>
      <c r="BN85" s="139"/>
      <c r="BO85" s="139"/>
      <c r="BP85" s="139"/>
      <c r="BQ85" s="139"/>
      <c r="BR85" s="156"/>
      <c r="BS85" s="139"/>
      <c r="BT85" s="139"/>
      <c r="BU85" s="156"/>
      <c r="BV85" s="156"/>
      <c r="BW85" s="280">
        <v>1.0</v>
      </c>
      <c r="BX85" s="156"/>
      <c r="BY85" s="156"/>
      <c r="BZ85" s="156"/>
      <c r="CA85" s="189">
        <v>1.0</v>
      </c>
      <c r="CB85" s="237">
        <f t="shared" si="37"/>
        <v>2</v>
      </c>
      <c r="CC85" s="171">
        <f t="shared" si="38"/>
        <v>25</v>
      </c>
      <c r="CD85" s="185"/>
      <c r="CE85" s="189"/>
      <c r="CF85" s="156"/>
      <c r="CG85" s="156"/>
      <c r="CH85" s="244"/>
      <c r="CI85" s="157"/>
      <c r="CJ85" s="244"/>
      <c r="CK85" s="156"/>
      <c r="CL85" s="156"/>
      <c r="CM85" s="156"/>
      <c r="CN85" s="173">
        <f t="shared" si="39"/>
        <v>0</v>
      </c>
      <c r="CO85" s="175">
        <f t="shared" si="40"/>
        <v>0</v>
      </c>
    </row>
    <row r="86" ht="15.75" customHeight="1">
      <c r="A86" s="160">
        <v>35.0</v>
      </c>
      <c r="B86" s="284" t="s">
        <v>207</v>
      </c>
      <c r="C86" s="287" t="s">
        <v>208</v>
      </c>
      <c r="D86" s="276">
        <f t="shared" si="7"/>
        <v>3</v>
      </c>
      <c r="E86" s="161">
        <f t="shared" si="28"/>
        <v>17.64705882</v>
      </c>
      <c r="F86" s="162">
        <f t="shared" si="29"/>
        <v>17.64705882</v>
      </c>
      <c r="G86" s="163">
        <f t="shared" si="30"/>
        <v>17.64705882</v>
      </c>
      <c r="H86" s="137"/>
      <c r="I86" s="137"/>
      <c r="J86" s="139"/>
      <c r="K86" s="286"/>
      <c r="L86" s="286"/>
      <c r="M86" s="166">
        <f t="shared" si="31"/>
        <v>0</v>
      </c>
      <c r="N86" s="167" t="str">
        <f t="shared" si="32"/>
        <v>#DIV/0!</v>
      </c>
      <c r="O86" s="137"/>
      <c r="P86" s="139"/>
      <c r="Q86" s="139"/>
      <c r="R86" s="139"/>
      <c r="S86" s="244"/>
      <c r="T86" s="139"/>
      <c r="U86" s="139"/>
      <c r="V86" s="139"/>
      <c r="W86" s="244"/>
      <c r="X86" s="139"/>
      <c r="Y86" s="139"/>
      <c r="Z86" s="139"/>
      <c r="AA86" s="139"/>
      <c r="AB86" s="244"/>
      <c r="AC86" s="139"/>
      <c r="AD86" s="139"/>
      <c r="AE86" s="139"/>
      <c r="AF86" s="180"/>
      <c r="AG86" s="180"/>
      <c r="AH86" s="180"/>
      <c r="AI86" s="180"/>
      <c r="AJ86" s="166">
        <f t="shared" si="33"/>
        <v>0</v>
      </c>
      <c r="AK86" s="168">
        <f t="shared" si="34"/>
        <v>0</v>
      </c>
      <c r="AL86" s="137"/>
      <c r="AM86" s="244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82">
        <v>1.0</v>
      </c>
      <c r="BA86" s="139"/>
      <c r="BB86" s="139"/>
      <c r="BC86" s="244"/>
      <c r="BD86" s="139"/>
      <c r="BE86" s="166">
        <f t="shared" si="35"/>
        <v>1</v>
      </c>
      <c r="BF86" s="168">
        <f t="shared" si="36"/>
        <v>14.28571429</v>
      </c>
      <c r="BG86" s="137"/>
      <c r="BH86" s="244"/>
      <c r="BI86" s="139"/>
      <c r="BJ86" s="139"/>
      <c r="BK86" s="139"/>
      <c r="BL86" s="139"/>
      <c r="BM86" s="156"/>
      <c r="BN86" s="139"/>
      <c r="BO86" s="139"/>
      <c r="BP86" s="139"/>
      <c r="BQ86" s="139"/>
      <c r="BR86" s="156"/>
      <c r="BS86" s="139"/>
      <c r="BT86" s="139"/>
      <c r="BU86" s="156"/>
      <c r="BV86" s="156"/>
      <c r="BW86" s="280">
        <v>1.0</v>
      </c>
      <c r="BX86" s="156"/>
      <c r="BY86" s="156"/>
      <c r="BZ86" s="156"/>
      <c r="CA86" s="189">
        <v>1.0</v>
      </c>
      <c r="CB86" s="237">
        <f t="shared" si="37"/>
        <v>2</v>
      </c>
      <c r="CC86" s="171">
        <f t="shared" si="38"/>
        <v>25</v>
      </c>
      <c r="CD86" s="185"/>
      <c r="CE86" s="189"/>
      <c r="CF86" s="156"/>
      <c r="CG86" s="156"/>
      <c r="CH86" s="244"/>
      <c r="CI86" s="157"/>
      <c r="CJ86" s="244"/>
      <c r="CK86" s="156"/>
      <c r="CL86" s="156"/>
      <c r="CM86" s="156"/>
      <c r="CN86" s="173">
        <f t="shared" si="39"/>
        <v>0</v>
      </c>
      <c r="CO86" s="175">
        <f t="shared" si="40"/>
        <v>0</v>
      </c>
    </row>
    <row r="87" ht="15.75" customHeight="1">
      <c r="A87" s="124">
        <v>36.0</v>
      </c>
      <c r="B87" s="284" t="s">
        <v>209</v>
      </c>
      <c r="C87" s="285" t="s">
        <v>210</v>
      </c>
      <c r="D87" s="276">
        <f t="shared" si="7"/>
        <v>11</v>
      </c>
      <c r="E87" s="161">
        <f t="shared" si="28"/>
        <v>64.70588235</v>
      </c>
      <c r="F87" s="162" t="str">
        <f t="shared" si="29"/>
        <v>  </v>
      </c>
      <c r="G87" s="186" t="str">
        <f t="shared" si="30"/>
        <v>  </v>
      </c>
      <c r="H87" s="137"/>
      <c r="I87" s="137"/>
      <c r="J87" s="139"/>
      <c r="K87" s="286"/>
      <c r="L87" s="286"/>
      <c r="M87" s="166">
        <f t="shared" si="31"/>
        <v>0</v>
      </c>
      <c r="N87" s="167" t="str">
        <f t="shared" si="32"/>
        <v>#DIV/0!</v>
      </c>
      <c r="O87" s="137"/>
      <c r="P87" s="139"/>
      <c r="Q87" s="139"/>
      <c r="R87" s="139"/>
      <c r="S87" s="244"/>
      <c r="T87" s="139"/>
      <c r="U87" s="139"/>
      <c r="V87" s="139"/>
      <c r="W87" s="244"/>
      <c r="X87" s="139"/>
      <c r="Y87" s="139"/>
      <c r="Z87" s="139"/>
      <c r="AA87" s="139"/>
      <c r="AB87" s="244"/>
      <c r="AC87" s="139"/>
      <c r="AD87" s="139"/>
      <c r="AE87" s="182">
        <v>1.0</v>
      </c>
      <c r="AF87" s="180"/>
      <c r="AG87" s="228">
        <v>1.0</v>
      </c>
      <c r="AH87" s="180"/>
      <c r="AI87" s="180"/>
      <c r="AJ87" s="166">
        <f t="shared" si="33"/>
        <v>2</v>
      </c>
      <c r="AK87" s="168">
        <f t="shared" si="34"/>
        <v>100</v>
      </c>
      <c r="AL87" s="196">
        <v>1.0</v>
      </c>
      <c r="AM87" s="244"/>
      <c r="AN87" s="182">
        <v>1.0</v>
      </c>
      <c r="AO87" s="139"/>
      <c r="AP87" s="139"/>
      <c r="AQ87" s="139"/>
      <c r="AR87" s="139"/>
      <c r="AS87" s="139"/>
      <c r="AT87" s="139"/>
      <c r="AU87" s="139"/>
      <c r="AV87" s="139"/>
      <c r="AW87" s="139"/>
      <c r="AX87" s="139"/>
      <c r="AY87" s="139"/>
      <c r="AZ87" s="182">
        <v>1.0</v>
      </c>
      <c r="BA87" s="139"/>
      <c r="BB87" s="139"/>
      <c r="BC87" s="280">
        <v>1.0</v>
      </c>
      <c r="BD87" s="139"/>
      <c r="BE87" s="166">
        <f t="shared" si="35"/>
        <v>4</v>
      </c>
      <c r="BF87" s="168">
        <f t="shared" si="36"/>
        <v>57.14285714</v>
      </c>
      <c r="BG87" s="137"/>
      <c r="BH87" s="280">
        <v>1.0</v>
      </c>
      <c r="BI87" s="139"/>
      <c r="BJ87" s="139"/>
      <c r="BK87" s="139"/>
      <c r="BL87" s="139"/>
      <c r="BM87" s="189">
        <v>1.0</v>
      </c>
      <c r="BN87" s="139"/>
      <c r="BO87" s="139"/>
      <c r="BP87" s="139"/>
      <c r="BQ87" s="139"/>
      <c r="BR87" s="156"/>
      <c r="BS87" s="139"/>
      <c r="BT87" s="139"/>
      <c r="BU87" s="189">
        <v>1.0</v>
      </c>
      <c r="BV87" s="156"/>
      <c r="BW87" s="280">
        <v>1.0</v>
      </c>
      <c r="BX87" s="156"/>
      <c r="BY87" s="156"/>
      <c r="BZ87" s="156"/>
      <c r="CA87" s="189">
        <v>1.0</v>
      </c>
      <c r="CB87" s="237">
        <f t="shared" si="37"/>
        <v>5</v>
      </c>
      <c r="CC87" s="171">
        <f t="shared" si="38"/>
        <v>62.5</v>
      </c>
      <c r="CD87" s="185"/>
      <c r="CE87" s="156"/>
      <c r="CF87" s="156"/>
      <c r="CG87" s="156"/>
      <c r="CH87" s="244"/>
      <c r="CI87" s="157"/>
      <c r="CJ87" s="244"/>
      <c r="CK87" s="156"/>
      <c r="CL87" s="156"/>
      <c r="CM87" s="156"/>
      <c r="CN87" s="173">
        <f t="shared" si="39"/>
        <v>0</v>
      </c>
      <c r="CO87" s="175">
        <f t="shared" si="40"/>
        <v>0</v>
      </c>
    </row>
    <row r="88" ht="15.75" customHeight="1">
      <c r="A88" s="124">
        <v>37.0</v>
      </c>
      <c r="B88" s="284" t="s">
        <v>211</v>
      </c>
      <c r="C88" s="285" t="s">
        <v>212</v>
      </c>
      <c r="D88" s="276">
        <f t="shared" si="7"/>
        <v>4</v>
      </c>
      <c r="E88" s="161">
        <f t="shared" si="28"/>
        <v>23.52941176</v>
      </c>
      <c r="F88" s="162">
        <f t="shared" si="29"/>
        <v>23.52941176</v>
      </c>
      <c r="G88" s="163">
        <f t="shared" si="30"/>
        <v>23.52941176</v>
      </c>
      <c r="H88" s="244"/>
      <c r="I88" s="244"/>
      <c r="J88" s="244"/>
      <c r="K88" s="244"/>
      <c r="L88" s="244"/>
      <c r="M88" s="166">
        <f t="shared" si="31"/>
        <v>0</v>
      </c>
      <c r="N88" s="167" t="str">
        <f t="shared" si="32"/>
        <v>#DIV/0!</v>
      </c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89"/>
      <c r="AG88" s="289"/>
      <c r="AH88" s="289"/>
      <c r="AI88" s="289"/>
      <c r="AJ88" s="166">
        <f t="shared" si="33"/>
        <v>0</v>
      </c>
      <c r="AK88" s="168">
        <f t="shared" si="34"/>
        <v>0</v>
      </c>
      <c r="AL88" s="137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80">
        <v>1.0</v>
      </c>
      <c r="BA88" s="244"/>
      <c r="BB88" s="244"/>
      <c r="BC88" s="244"/>
      <c r="BD88" s="244"/>
      <c r="BE88" s="166">
        <f t="shared" si="35"/>
        <v>1</v>
      </c>
      <c r="BF88" s="168">
        <f t="shared" si="36"/>
        <v>14.28571429</v>
      </c>
      <c r="BG88" s="244"/>
      <c r="BH88" s="244"/>
      <c r="BI88" s="244"/>
      <c r="BJ88" s="244"/>
      <c r="BK88" s="244"/>
      <c r="BL88" s="244"/>
      <c r="BM88" s="280">
        <v>1.0</v>
      </c>
      <c r="BN88" s="244"/>
      <c r="BO88" s="244"/>
      <c r="BP88" s="244"/>
      <c r="BQ88" s="244"/>
      <c r="BR88" s="244"/>
      <c r="BS88" s="244"/>
      <c r="BT88" s="244"/>
      <c r="BU88" s="244"/>
      <c r="BV88" s="244"/>
      <c r="BW88" s="280">
        <v>1.0</v>
      </c>
      <c r="BX88" s="244"/>
      <c r="BY88" s="244"/>
      <c r="BZ88" s="244"/>
      <c r="CA88" s="280">
        <v>1.0</v>
      </c>
      <c r="CB88" s="237">
        <f t="shared" si="37"/>
        <v>3</v>
      </c>
      <c r="CC88" s="171">
        <f t="shared" si="38"/>
        <v>37.5</v>
      </c>
      <c r="CD88" s="244"/>
      <c r="CE88" s="280"/>
      <c r="CF88" s="244"/>
      <c r="CG88" s="244"/>
      <c r="CH88" s="244"/>
      <c r="CI88" s="157"/>
      <c r="CJ88" s="244"/>
      <c r="CK88" s="156"/>
      <c r="CL88" s="156"/>
      <c r="CM88" s="156"/>
      <c r="CN88" s="173">
        <f t="shared" si="39"/>
        <v>0</v>
      </c>
      <c r="CO88" s="175">
        <f t="shared" si="40"/>
        <v>0</v>
      </c>
    </row>
    <row r="89" ht="15.75" customHeight="1">
      <c r="A89" s="160">
        <v>38.0</v>
      </c>
      <c r="B89" s="284" t="s">
        <v>213</v>
      </c>
      <c r="C89" s="290" t="s">
        <v>214</v>
      </c>
      <c r="D89" s="276">
        <f t="shared" si="7"/>
        <v>3</v>
      </c>
      <c r="E89" s="161">
        <f t="shared" si="28"/>
        <v>17.64705882</v>
      </c>
      <c r="F89" s="162">
        <f t="shared" si="29"/>
        <v>17.64705882</v>
      </c>
      <c r="G89" s="163">
        <f t="shared" si="30"/>
        <v>17.64705882</v>
      </c>
      <c r="H89" s="244"/>
      <c r="I89" s="244"/>
      <c r="J89" s="244"/>
      <c r="K89" s="244"/>
      <c r="L89" s="244"/>
      <c r="M89" s="166">
        <f t="shared" si="31"/>
        <v>0</v>
      </c>
      <c r="N89" s="167" t="str">
        <f t="shared" si="32"/>
        <v>#DIV/0!</v>
      </c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89"/>
      <c r="AG89" s="289"/>
      <c r="AH89" s="289"/>
      <c r="AI89" s="289"/>
      <c r="AJ89" s="166">
        <f t="shared" si="33"/>
        <v>0</v>
      </c>
      <c r="AK89" s="168">
        <f t="shared" si="34"/>
        <v>0</v>
      </c>
      <c r="AL89" s="137"/>
      <c r="AM89" s="244"/>
      <c r="AN89" s="244"/>
      <c r="AO89" s="244"/>
      <c r="AP89" s="244"/>
      <c r="AQ89" s="244"/>
      <c r="AR89" s="244"/>
      <c r="AS89" s="280">
        <v>1.0</v>
      </c>
      <c r="AT89" s="244"/>
      <c r="AU89" s="244"/>
      <c r="AV89" s="244"/>
      <c r="AW89" s="244"/>
      <c r="AX89" s="244"/>
      <c r="AY89" s="244"/>
      <c r="AZ89" s="244"/>
      <c r="BA89" s="244"/>
      <c r="BB89" s="244"/>
      <c r="BC89" s="244"/>
      <c r="BD89" s="244"/>
      <c r="BE89" s="166">
        <f t="shared" si="35"/>
        <v>1</v>
      </c>
      <c r="BF89" s="168">
        <f t="shared" si="36"/>
        <v>14.28571429</v>
      </c>
      <c r="BG89" s="244"/>
      <c r="BH89" s="244"/>
      <c r="BI89" s="244"/>
      <c r="BJ89" s="244"/>
      <c r="BK89" s="244"/>
      <c r="BL89" s="244"/>
      <c r="BM89" s="156"/>
      <c r="BN89" s="244"/>
      <c r="BO89" s="244"/>
      <c r="BP89" s="244"/>
      <c r="BQ89" s="244"/>
      <c r="BR89" s="156"/>
      <c r="BS89" s="244"/>
      <c r="BT89" s="244"/>
      <c r="BU89" s="244"/>
      <c r="BV89" s="244"/>
      <c r="BW89" s="280">
        <v>1.0</v>
      </c>
      <c r="BX89" s="244"/>
      <c r="BY89" s="244"/>
      <c r="BZ89" s="244"/>
      <c r="CA89" s="280">
        <v>1.0</v>
      </c>
      <c r="CB89" s="237">
        <f t="shared" si="37"/>
        <v>2</v>
      </c>
      <c r="CC89" s="171">
        <f t="shared" si="38"/>
        <v>25</v>
      </c>
      <c r="CD89" s="244"/>
      <c r="CE89" s="244"/>
      <c r="CF89" s="244"/>
      <c r="CG89" s="244"/>
      <c r="CH89" s="244"/>
      <c r="CI89" s="157"/>
      <c r="CJ89" s="244"/>
      <c r="CK89" s="156"/>
      <c r="CL89" s="156"/>
      <c r="CM89" s="156"/>
      <c r="CN89" s="173">
        <f t="shared" si="39"/>
        <v>0</v>
      </c>
      <c r="CO89" s="175">
        <f t="shared" si="40"/>
        <v>0</v>
      </c>
    </row>
    <row r="90" ht="15.75" customHeight="1">
      <c r="A90" s="124">
        <v>39.0</v>
      </c>
      <c r="B90" s="284" t="s">
        <v>215</v>
      </c>
      <c r="C90" s="290" t="s">
        <v>216</v>
      </c>
      <c r="D90" s="276">
        <f t="shared" si="7"/>
        <v>5</v>
      </c>
      <c r="E90" s="161">
        <f t="shared" si="28"/>
        <v>29.41176471</v>
      </c>
      <c r="F90" s="162">
        <f t="shared" si="29"/>
        <v>29.41176471</v>
      </c>
      <c r="G90" s="163">
        <f t="shared" si="30"/>
        <v>29.41176471</v>
      </c>
      <c r="H90" s="244"/>
      <c r="I90" s="244"/>
      <c r="J90" s="244"/>
      <c r="K90" s="244"/>
      <c r="L90" s="244"/>
      <c r="M90" s="166">
        <f t="shared" si="31"/>
        <v>0</v>
      </c>
      <c r="N90" s="167" t="str">
        <f t="shared" si="32"/>
        <v>#DIV/0!</v>
      </c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89"/>
      <c r="AG90" s="289"/>
      <c r="AH90" s="289"/>
      <c r="AI90" s="289"/>
      <c r="AJ90" s="166">
        <f t="shared" si="33"/>
        <v>0</v>
      </c>
      <c r="AK90" s="168">
        <f t="shared" si="34"/>
        <v>0</v>
      </c>
      <c r="AL90" s="196">
        <v>1.0</v>
      </c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80">
        <v>1.0</v>
      </c>
      <c r="BA90" s="244"/>
      <c r="BB90" s="244"/>
      <c r="BC90" s="244"/>
      <c r="BD90" s="244"/>
      <c r="BE90" s="166">
        <f t="shared" si="35"/>
        <v>2</v>
      </c>
      <c r="BF90" s="168">
        <f t="shared" si="36"/>
        <v>28.57142857</v>
      </c>
      <c r="BG90" s="244"/>
      <c r="BH90" s="244"/>
      <c r="BI90" s="244"/>
      <c r="BJ90" s="244"/>
      <c r="BK90" s="244"/>
      <c r="BL90" s="244"/>
      <c r="BM90" s="189">
        <v>1.0</v>
      </c>
      <c r="BN90" s="244"/>
      <c r="BO90" s="244"/>
      <c r="BP90" s="244"/>
      <c r="BQ90" s="244"/>
      <c r="BR90" s="244"/>
      <c r="BS90" s="244"/>
      <c r="BT90" s="244"/>
      <c r="BU90" s="244"/>
      <c r="BV90" s="244"/>
      <c r="BW90" s="280">
        <v>1.0</v>
      </c>
      <c r="BX90" s="244"/>
      <c r="BY90" s="244"/>
      <c r="BZ90" s="244"/>
      <c r="CA90" s="280">
        <v>1.0</v>
      </c>
      <c r="CB90" s="237">
        <f t="shared" si="37"/>
        <v>3</v>
      </c>
      <c r="CC90" s="171">
        <f t="shared" si="38"/>
        <v>37.5</v>
      </c>
      <c r="CD90" s="244"/>
      <c r="CE90" s="244"/>
      <c r="CF90" s="244"/>
      <c r="CG90" s="244"/>
      <c r="CH90" s="244"/>
      <c r="CI90" s="157"/>
      <c r="CJ90" s="244"/>
      <c r="CK90" s="156"/>
      <c r="CL90" s="156"/>
      <c r="CM90" s="156"/>
      <c r="CN90" s="173">
        <f t="shared" si="39"/>
        <v>0</v>
      </c>
      <c r="CO90" s="175">
        <f t="shared" si="40"/>
        <v>0</v>
      </c>
    </row>
    <row r="91" ht="15.75" customHeight="1">
      <c r="A91" s="124">
        <v>40.0</v>
      </c>
      <c r="B91" s="291" t="s">
        <v>217</v>
      </c>
      <c r="C91" s="292" t="s">
        <v>218</v>
      </c>
      <c r="D91" s="276">
        <f t="shared" si="7"/>
        <v>0</v>
      </c>
      <c r="E91" s="161">
        <f t="shared" si="28"/>
        <v>0</v>
      </c>
      <c r="F91" s="162">
        <f t="shared" si="29"/>
        <v>0</v>
      </c>
      <c r="G91" s="163">
        <f t="shared" si="30"/>
        <v>0</v>
      </c>
      <c r="H91" s="244"/>
      <c r="I91" s="244"/>
      <c r="J91" s="244"/>
      <c r="K91" s="244"/>
      <c r="L91" s="244"/>
      <c r="M91" s="166">
        <f t="shared" si="31"/>
        <v>0</v>
      </c>
      <c r="N91" s="167" t="str">
        <f t="shared" si="32"/>
        <v>#DIV/0!</v>
      </c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89"/>
      <c r="AG91" s="289"/>
      <c r="AH91" s="289"/>
      <c r="AI91" s="289"/>
      <c r="AJ91" s="166">
        <f t="shared" si="33"/>
        <v>0</v>
      </c>
      <c r="AK91" s="168">
        <f t="shared" si="34"/>
        <v>0</v>
      </c>
      <c r="AL91" s="137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244"/>
      <c r="BE91" s="166">
        <f t="shared" si="35"/>
        <v>0</v>
      </c>
      <c r="BF91" s="168">
        <f t="shared" si="36"/>
        <v>0</v>
      </c>
      <c r="BG91" s="244"/>
      <c r="BH91" s="244"/>
      <c r="BI91" s="244"/>
      <c r="BJ91" s="244"/>
      <c r="BK91" s="244"/>
      <c r="BL91" s="244"/>
      <c r="BM91" s="156"/>
      <c r="BN91" s="244"/>
      <c r="BO91" s="244"/>
      <c r="BP91" s="244"/>
      <c r="BQ91" s="244"/>
      <c r="BR91" s="156"/>
      <c r="BS91" s="244"/>
      <c r="BT91" s="244"/>
      <c r="BU91" s="244"/>
      <c r="BV91" s="244"/>
      <c r="BW91" s="244"/>
      <c r="BX91" s="244"/>
      <c r="BY91" s="244"/>
      <c r="BZ91" s="244"/>
      <c r="CA91" s="244"/>
      <c r="CB91" s="237">
        <f t="shared" si="37"/>
        <v>0</v>
      </c>
      <c r="CC91" s="171">
        <f t="shared" si="38"/>
        <v>0</v>
      </c>
      <c r="CD91" s="244"/>
      <c r="CE91" s="244"/>
      <c r="CF91" s="244"/>
      <c r="CG91" s="244"/>
      <c r="CH91" s="244"/>
      <c r="CI91" s="157"/>
      <c r="CJ91" s="244"/>
      <c r="CK91" s="156"/>
      <c r="CL91" s="156"/>
      <c r="CM91" s="156"/>
      <c r="CN91" s="173">
        <f t="shared" si="39"/>
        <v>0</v>
      </c>
      <c r="CO91" s="175">
        <f t="shared" si="40"/>
        <v>0</v>
      </c>
    </row>
    <row r="92" ht="15.75" customHeight="1">
      <c r="A92" s="160">
        <v>41.0</v>
      </c>
      <c r="B92" s="293"/>
      <c r="C92" s="290"/>
      <c r="D92" s="276">
        <f t="shared" si="7"/>
        <v>0</v>
      </c>
      <c r="E92" s="161">
        <f t="shared" si="28"/>
        <v>0</v>
      </c>
      <c r="F92" s="162">
        <f t="shared" si="29"/>
        <v>0</v>
      </c>
      <c r="G92" s="163">
        <f t="shared" si="30"/>
        <v>0</v>
      </c>
      <c r="H92" s="244"/>
      <c r="I92" s="244"/>
      <c r="J92" s="244"/>
      <c r="K92" s="244"/>
      <c r="L92" s="244"/>
      <c r="M92" s="166">
        <f t="shared" si="31"/>
        <v>0</v>
      </c>
      <c r="N92" s="167" t="str">
        <f t="shared" si="32"/>
        <v>#DIV/0!</v>
      </c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89"/>
      <c r="AG92" s="289"/>
      <c r="AH92" s="289"/>
      <c r="AI92" s="289"/>
      <c r="AJ92" s="166">
        <f t="shared" si="33"/>
        <v>0</v>
      </c>
      <c r="AK92" s="168">
        <f t="shared" si="34"/>
        <v>0</v>
      </c>
      <c r="AL92" s="137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244"/>
      <c r="BD92" s="244"/>
      <c r="BE92" s="166">
        <f t="shared" si="35"/>
        <v>0</v>
      </c>
      <c r="BF92" s="168">
        <f t="shared" si="36"/>
        <v>0</v>
      </c>
      <c r="BG92" s="244"/>
      <c r="BH92" s="244"/>
      <c r="BI92" s="244"/>
      <c r="BJ92" s="244"/>
      <c r="BK92" s="244"/>
      <c r="BL92" s="244"/>
      <c r="BM92" s="156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37">
        <f t="shared" si="37"/>
        <v>0</v>
      </c>
      <c r="CC92" s="171">
        <f t="shared" si="38"/>
        <v>0</v>
      </c>
      <c r="CD92" s="244"/>
      <c r="CE92" s="244"/>
      <c r="CF92" s="244"/>
      <c r="CG92" s="244"/>
      <c r="CH92" s="244"/>
      <c r="CI92" s="157"/>
      <c r="CJ92" s="244"/>
      <c r="CK92" s="156"/>
      <c r="CL92" s="156"/>
      <c r="CM92" s="156"/>
      <c r="CN92" s="173">
        <f t="shared" si="39"/>
        <v>0</v>
      </c>
      <c r="CO92" s="175">
        <f t="shared" si="40"/>
        <v>0</v>
      </c>
    </row>
    <row r="93" ht="15.75" customHeight="1">
      <c r="A93" s="160">
        <v>42.0</v>
      </c>
      <c r="B93" s="244"/>
      <c r="C93" s="244"/>
      <c r="D93" s="276">
        <f t="shared" si="7"/>
        <v>0</v>
      </c>
      <c r="E93" s="161">
        <f t="shared" si="28"/>
        <v>0</v>
      </c>
      <c r="F93" s="162">
        <f t="shared" si="29"/>
        <v>0</v>
      </c>
      <c r="G93" s="163">
        <f t="shared" si="30"/>
        <v>0</v>
      </c>
      <c r="H93" s="244"/>
      <c r="I93" s="244"/>
      <c r="J93" s="244"/>
      <c r="K93" s="244"/>
      <c r="L93" s="244"/>
      <c r="M93" s="166">
        <f t="shared" si="31"/>
        <v>0</v>
      </c>
      <c r="N93" s="167" t="str">
        <f t="shared" si="32"/>
        <v>#DIV/0!</v>
      </c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166">
        <f t="shared" si="33"/>
        <v>0</v>
      </c>
      <c r="AK93" s="168">
        <f t="shared" si="34"/>
        <v>0</v>
      </c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244"/>
      <c r="BE93" s="166">
        <f t="shared" si="35"/>
        <v>0</v>
      </c>
      <c r="BF93" s="168">
        <f t="shared" si="36"/>
        <v>0</v>
      </c>
      <c r="BG93" s="244"/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37">
        <f t="shared" si="37"/>
        <v>0</v>
      </c>
      <c r="CC93" s="171">
        <f t="shared" si="38"/>
        <v>0</v>
      </c>
      <c r="CD93" s="244"/>
      <c r="CE93" s="244"/>
      <c r="CF93" s="244"/>
      <c r="CG93" s="244"/>
      <c r="CH93" s="244"/>
      <c r="CI93" s="157"/>
      <c r="CJ93" s="244"/>
      <c r="CK93" s="156"/>
      <c r="CL93" s="156"/>
      <c r="CM93" s="156"/>
      <c r="CN93" s="173">
        <f t="shared" si="39"/>
        <v>0</v>
      </c>
      <c r="CO93" s="175">
        <f t="shared" si="40"/>
        <v>0</v>
      </c>
    </row>
    <row r="94" ht="15.75" customHeight="1">
      <c r="A94" s="124">
        <v>43.0</v>
      </c>
      <c r="B94" s="244"/>
      <c r="C94" s="244"/>
      <c r="D94" s="276">
        <f t="shared" si="7"/>
        <v>0</v>
      </c>
      <c r="E94" s="161">
        <f t="shared" si="28"/>
        <v>0</v>
      </c>
      <c r="F94" s="162">
        <f t="shared" si="29"/>
        <v>0</v>
      </c>
      <c r="G94" s="163">
        <f t="shared" si="30"/>
        <v>0</v>
      </c>
      <c r="H94" s="244"/>
      <c r="I94" s="244"/>
      <c r="J94" s="244"/>
      <c r="K94" s="244"/>
      <c r="L94" s="244"/>
      <c r="M94" s="166">
        <f t="shared" si="31"/>
        <v>0</v>
      </c>
      <c r="N94" s="167" t="str">
        <f t="shared" si="32"/>
        <v>#DIV/0!</v>
      </c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166">
        <f t="shared" si="33"/>
        <v>0</v>
      </c>
      <c r="AK94" s="168">
        <f t="shared" si="34"/>
        <v>0</v>
      </c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244"/>
      <c r="BD94" s="244"/>
      <c r="BE94" s="166">
        <f t="shared" si="35"/>
        <v>0</v>
      </c>
      <c r="BF94" s="168">
        <f t="shared" si="36"/>
        <v>0</v>
      </c>
      <c r="BG94" s="244"/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37">
        <f t="shared" si="37"/>
        <v>0</v>
      </c>
      <c r="CC94" s="171">
        <f t="shared" si="38"/>
        <v>0</v>
      </c>
      <c r="CD94" s="244"/>
      <c r="CE94" s="244"/>
      <c r="CF94" s="244"/>
      <c r="CG94" s="244"/>
      <c r="CH94" s="244"/>
      <c r="CI94" s="157"/>
      <c r="CJ94" s="244"/>
      <c r="CK94" s="156"/>
      <c r="CL94" s="156"/>
      <c r="CM94" s="156"/>
      <c r="CN94" s="173">
        <f t="shared" si="39"/>
        <v>0</v>
      </c>
      <c r="CO94" s="175">
        <f t="shared" si="40"/>
        <v>0</v>
      </c>
    </row>
    <row r="95" ht="15.75" customHeight="1">
      <c r="A95" s="124">
        <v>44.0</v>
      </c>
      <c r="B95" s="244"/>
      <c r="C95" s="244"/>
      <c r="D95" s="276">
        <f t="shared" si="7"/>
        <v>0</v>
      </c>
      <c r="E95" s="161">
        <f t="shared" si="28"/>
        <v>0</v>
      </c>
      <c r="F95" s="162">
        <f t="shared" si="29"/>
        <v>0</v>
      </c>
      <c r="G95" s="163">
        <f t="shared" si="30"/>
        <v>0</v>
      </c>
      <c r="H95" s="244"/>
      <c r="I95" s="244"/>
      <c r="J95" s="244"/>
      <c r="K95" s="244"/>
      <c r="L95" s="244"/>
      <c r="M95" s="166">
        <f t="shared" si="31"/>
        <v>0</v>
      </c>
      <c r="N95" s="167" t="str">
        <f t="shared" si="32"/>
        <v>#DIV/0!</v>
      </c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166">
        <f t="shared" si="33"/>
        <v>0</v>
      </c>
      <c r="AK95" s="168">
        <f t="shared" si="34"/>
        <v>0</v>
      </c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244"/>
      <c r="BE95" s="166">
        <f t="shared" si="35"/>
        <v>0</v>
      </c>
      <c r="BF95" s="168">
        <f t="shared" si="36"/>
        <v>0</v>
      </c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37">
        <f t="shared" si="37"/>
        <v>0</v>
      </c>
      <c r="CC95" s="171">
        <f t="shared" si="38"/>
        <v>0</v>
      </c>
      <c r="CD95" s="244"/>
      <c r="CE95" s="244"/>
      <c r="CF95" s="244"/>
      <c r="CG95" s="244"/>
      <c r="CH95" s="157"/>
      <c r="CI95" s="157"/>
      <c r="CJ95" s="244"/>
      <c r="CK95" s="156"/>
      <c r="CL95" s="156"/>
      <c r="CM95" s="156"/>
      <c r="CN95" s="173">
        <f t="shared" si="39"/>
        <v>0</v>
      </c>
      <c r="CO95" s="175">
        <f t="shared" si="40"/>
        <v>0</v>
      </c>
    </row>
    <row r="96" ht="15.75" customHeight="1">
      <c r="A96" s="8"/>
      <c r="B96" s="9"/>
      <c r="C96" s="9"/>
      <c r="D96" s="8"/>
      <c r="E96" s="8"/>
      <c r="F96" s="8"/>
      <c r="G96" s="8"/>
      <c r="H96" s="9"/>
      <c r="I96" s="9"/>
      <c r="J96" s="9"/>
      <c r="K96" s="9"/>
      <c r="L96" s="9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8"/>
      <c r="AK96" s="10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8"/>
      <c r="BF96" s="10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8"/>
      <c r="CC96" s="8"/>
      <c r="CD96" s="9"/>
      <c r="CE96" s="9"/>
      <c r="CF96" s="9"/>
      <c r="CG96" s="9"/>
      <c r="CH96" s="9"/>
      <c r="CI96" s="157"/>
      <c r="CJ96" s="9"/>
      <c r="CK96" s="9"/>
      <c r="CL96" s="9"/>
      <c r="CM96" s="9"/>
      <c r="CN96" s="9"/>
      <c r="CO96" s="9"/>
    </row>
    <row r="97" ht="15.75" customHeight="1">
      <c r="A97" s="8"/>
      <c r="B97" s="9"/>
      <c r="C97" s="9"/>
      <c r="D97" s="8"/>
      <c r="E97" s="8"/>
      <c r="F97" s="8"/>
      <c r="G97" s="8"/>
      <c r="H97" s="9"/>
      <c r="I97" s="9"/>
      <c r="J97" s="9"/>
      <c r="K97" s="9"/>
      <c r="L97" s="9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8"/>
      <c r="AK97" s="10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8"/>
      <c r="BF97" s="10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8"/>
      <c r="CC97" s="8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</row>
    <row r="98" ht="15.75" customHeight="1">
      <c r="A98" s="8"/>
      <c r="B98" s="9"/>
      <c r="C98" s="9"/>
      <c r="D98" s="8"/>
      <c r="E98" s="8"/>
      <c r="F98" s="8"/>
      <c r="G98" s="8"/>
      <c r="H98" s="9"/>
      <c r="I98" s="9"/>
      <c r="J98" s="9"/>
      <c r="K98" s="9"/>
      <c r="L98" s="9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8"/>
      <c r="AK98" s="10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8"/>
      <c r="BF98" s="10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8"/>
      <c r="CC98" s="8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</row>
    <row r="99" ht="15.75" customHeight="1">
      <c r="A99" s="8"/>
      <c r="B99" s="9"/>
      <c r="C99" s="9"/>
      <c r="D99" s="8"/>
      <c r="E99" s="8"/>
      <c r="F99" s="8"/>
      <c r="G99" s="8"/>
      <c r="H99" s="9"/>
      <c r="I99" s="9"/>
      <c r="J99" s="9"/>
      <c r="K99" s="9"/>
      <c r="L99" s="9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8"/>
      <c r="AK99" s="10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8"/>
      <c r="BF99" s="10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8"/>
      <c r="CC99" s="8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</row>
    <row r="100" ht="15.75" customHeight="1">
      <c r="A100" s="8"/>
      <c r="B100" s="9"/>
      <c r="C100" s="9"/>
      <c r="D100" s="8"/>
      <c r="E100" s="8"/>
      <c r="F100" s="8"/>
      <c r="G100" s="8"/>
      <c r="H100" s="9"/>
      <c r="I100" s="9"/>
      <c r="J100" s="9"/>
      <c r="K100" s="9"/>
      <c r="L100" s="9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8"/>
      <c r="AK100" s="10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8"/>
      <c r="BF100" s="10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8"/>
      <c r="CC100" s="8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</row>
    <row r="101" ht="15.75" customHeight="1">
      <c r="A101" s="8"/>
      <c r="B101" s="9"/>
      <c r="C101" s="9"/>
      <c r="D101" s="8"/>
      <c r="E101" s="8"/>
      <c r="F101" s="8"/>
      <c r="G101" s="8"/>
      <c r="H101" s="9"/>
      <c r="I101" s="9"/>
      <c r="J101" s="9"/>
      <c r="K101" s="9"/>
      <c r="L101" s="9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8"/>
      <c r="AK101" s="10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8"/>
      <c r="BF101" s="10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8"/>
      <c r="CC101" s="8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</row>
    <row r="102" ht="15.75" customHeight="1">
      <c r="A102" s="8"/>
      <c r="B102" s="9"/>
      <c r="C102" s="9"/>
      <c r="D102" s="8"/>
      <c r="E102" s="8"/>
      <c r="F102" s="8"/>
      <c r="G102" s="8"/>
      <c r="H102" s="9"/>
      <c r="I102" s="9"/>
      <c r="J102" s="9"/>
      <c r="K102" s="9"/>
      <c r="L102" s="9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8"/>
      <c r="AK102" s="10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8"/>
      <c r="BF102" s="10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8"/>
      <c r="CC102" s="8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</row>
    <row r="103" ht="15.75" customHeight="1">
      <c r="A103" s="8"/>
      <c r="B103" s="9"/>
      <c r="C103" s="9"/>
      <c r="D103" s="8"/>
      <c r="E103" s="8"/>
      <c r="F103" s="8"/>
      <c r="G103" s="8"/>
      <c r="H103" s="9"/>
      <c r="I103" s="9"/>
      <c r="J103" s="9"/>
      <c r="K103" s="9"/>
      <c r="L103" s="9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8"/>
      <c r="AK103" s="10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8"/>
      <c r="BF103" s="10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8"/>
      <c r="CC103" s="8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</row>
    <row r="104" ht="15.75" customHeight="1">
      <c r="A104" s="8"/>
      <c r="B104" s="9"/>
      <c r="C104" s="9"/>
      <c r="D104" s="8"/>
      <c r="E104" s="8"/>
      <c r="F104" s="8"/>
      <c r="G104" s="8"/>
      <c r="H104" s="9"/>
      <c r="I104" s="9"/>
      <c r="J104" s="9"/>
      <c r="K104" s="9"/>
      <c r="L104" s="9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8"/>
      <c r="AK104" s="10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8"/>
      <c r="BF104" s="10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8"/>
      <c r="CC104" s="8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</row>
    <row r="105" ht="15.75" customHeight="1">
      <c r="A105" s="8"/>
      <c r="B105" s="9"/>
      <c r="C105" s="9"/>
      <c r="D105" s="8"/>
      <c r="E105" s="8"/>
      <c r="F105" s="8"/>
      <c r="G105" s="8"/>
      <c r="H105" s="9"/>
      <c r="I105" s="9"/>
      <c r="J105" s="9"/>
      <c r="K105" s="9"/>
      <c r="L105" s="9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8"/>
      <c r="AK105" s="10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8"/>
      <c r="BF105" s="10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8"/>
      <c r="CC105" s="8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</row>
    <row r="106" ht="15.75" customHeight="1">
      <c r="A106" s="8"/>
      <c r="B106" s="9"/>
      <c r="C106" s="9"/>
      <c r="D106" s="8"/>
      <c r="E106" s="8"/>
      <c r="F106" s="8"/>
      <c r="G106" s="8"/>
      <c r="H106" s="9"/>
      <c r="I106" s="9"/>
      <c r="J106" s="9"/>
      <c r="K106" s="9"/>
      <c r="L106" s="9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8"/>
      <c r="AK106" s="10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8"/>
      <c r="BF106" s="10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8"/>
      <c r="CC106" s="8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</row>
    <row r="107" ht="15.75" customHeight="1">
      <c r="A107" s="8"/>
      <c r="B107" s="9"/>
      <c r="C107" s="9"/>
      <c r="D107" s="8"/>
      <c r="E107" s="8"/>
      <c r="F107" s="8"/>
      <c r="G107" s="8"/>
      <c r="H107" s="9"/>
      <c r="I107" s="9"/>
      <c r="J107" s="9"/>
      <c r="K107" s="9"/>
      <c r="L107" s="9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8"/>
      <c r="AK107" s="10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8"/>
      <c r="BF107" s="10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8"/>
      <c r="CC107" s="8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</row>
    <row r="108" ht="15.75" customHeight="1">
      <c r="A108" s="8"/>
      <c r="B108" s="9"/>
      <c r="C108" s="9"/>
      <c r="D108" s="8"/>
      <c r="E108" s="8"/>
      <c r="F108" s="8"/>
      <c r="G108" s="8"/>
      <c r="H108" s="9"/>
      <c r="I108" s="9"/>
      <c r="J108" s="9"/>
      <c r="K108" s="9"/>
      <c r="L108" s="9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8"/>
      <c r="AK108" s="10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8"/>
      <c r="BF108" s="10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8"/>
      <c r="CC108" s="8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</row>
    <row r="109" ht="15.75" customHeight="1">
      <c r="A109" s="8"/>
      <c r="B109" s="9"/>
      <c r="C109" s="9"/>
      <c r="D109" s="8"/>
      <c r="E109" s="8"/>
      <c r="F109" s="8"/>
      <c r="G109" s="8"/>
      <c r="H109" s="9"/>
      <c r="I109" s="9"/>
      <c r="J109" s="9"/>
      <c r="K109" s="9"/>
      <c r="L109" s="9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8"/>
      <c r="AK109" s="10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8"/>
      <c r="BF109" s="10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8"/>
      <c r="CC109" s="8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</row>
    <row r="110" ht="15.75" customHeight="1">
      <c r="A110" s="8"/>
      <c r="B110" s="9"/>
      <c r="C110" s="9"/>
      <c r="D110" s="8"/>
      <c r="E110" s="8"/>
      <c r="F110" s="8"/>
      <c r="G110" s="8"/>
      <c r="H110" s="9"/>
      <c r="I110" s="9"/>
      <c r="J110" s="9"/>
      <c r="K110" s="9"/>
      <c r="L110" s="9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8"/>
      <c r="AK110" s="10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8"/>
      <c r="BF110" s="10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8"/>
      <c r="CC110" s="8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</row>
    <row r="111" ht="15.75" customHeight="1">
      <c r="A111" s="8"/>
      <c r="B111" s="9"/>
      <c r="C111" s="9"/>
      <c r="D111" s="8"/>
      <c r="E111" s="8"/>
      <c r="F111" s="8"/>
      <c r="G111" s="8"/>
      <c r="H111" s="9"/>
      <c r="I111" s="9"/>
      <c r="J111" s="9"/>
      <c r="K111" s="9"/>
      <c r="L111" s="9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8"/>
      <c r="AK111" s="10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8"/>
      <c r="BF111" s="10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8"/>
      <c r="CC111" s="8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</row>
    <row r="112" ht="15.75" customHeight="1">
      <c r="A112" s="8"/>
      <c r="B112" s="9"/>
      <c r="C112" s="9"/>
      <c r="D112" s="8"/>
      <c r="E112" s="8"/>
      <c r="F112" s="8"/>
      <c r="G112" s="8"/>
      <c r="H112" s="9"/>
      <c r="I112" s="9"/>
      <c r="J112" s="9"/>
      <c r="K112" s="9"/>
      <c r="L112" s="9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8"/>
      <c r="AK112" s="10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8"/>
      <c r="BF112" s="10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8"/>
      <c r="CC112" s="8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</row>
    <row r="113" ht="15.75" customHeight="1">
      <c r="A113" s="8"/>
      <c r="B113" s="9"/>
      <c r="C113" s="9"/>
      <c r="D113" s="8"/>
      <c r="E113" s="8"/>
      <c r="F113" s="8"/>
      <c r="G113" s="8"/>
      <c r="H113" s="9"/>
      <c r="I113" s="9"/>
      <c r="J113" s="9"/>
      <c r="K113" s="9"/>
      <c r="L113" s="9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8"/>
      <c r="AK113" s="10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8"/>
      <c r="BF113" s="10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8"/>
      <c r="CC113" s="8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</row>
    <row r="114" ht="15.75" customHeight="1">
      <c r="A114" s="8"/>
      <c r="B114" s="9"/>
      <c r="C114" s="9"/>
      <c r="D114" s="8"/>
      <c r="E114" s="8"/>
      <c r="F114" s="8"/>
      <c r="G114" s="8"/>
      <c r="H114" s="9"/>
      <c r="I114" s="9"/>
      <c r="J114" s="9"/>
      <c r="K114" s="9"/>
      <c r="L114" s="9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8"/>
      <c r="AK114" s="10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8"/>
      <c r="BF114" s="10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8"/>
      <c r="CC114" s="8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</row>
    <row r="115" ht="15.75" customHeight="1">
      <c r="A115" s="8"/>
      <c r="B115" s="9"/>
      <c r="C115" s="9"/>
      <c r="D115" s="8"/>
      <c r="E115" s="8"/>
      <c r="F115" s="8"/>
      <c r="G115" s="8"/>
      <c r="H115" s="9"/>
      <c r="I115" s="9"/>
      <c r="J115" s="9"/>
      <c r="K115" s="9"/>
      <c r="L115" s="9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8"/>
      <c r="AK115" s="10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8"/>
      <c r="BF115" s="10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8"/>
      <c r="CC115" s="8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</row>
    <row r="116" ht="15.75" customHeight="1">
      <c r="A116" s="8"/>
      <c r="B116" s="9"/>
      <c r="C116" s="9"/>
      <c r="D116" s="8"/>
      <c r="E116" s="8"/>
      <c r="F116" s="8"/>
      <c r="G116" s="8"/>
      <c r="H116" s="9"/>
      <c r="I116" s="9"/>
      <c r="J116" s="9"/>
      <c r="K116" s="9"/>
      <c r="L116" s="9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8"/>
      <c r="AK116" s="10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8"/>
      <c r="BF116" s="10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8"/>
      <c r="CC116" s="8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</row>
    <row r="117" ht="15.75" customHeight="1">
      <c r="A117" s="8"/>
      <c r="B117" s="9"/>
      <c r="C117" s="9"/>
      <c r="D117" s="8"/>
      <c r="E117" s="8"/>
      <c r="F117" s="8"/>
      <c r="G117" s="8"/>
      <c r="H117" s="9"/>
      <c r="I117" s="9"/>
      <c r="J117" s="9"/>
      <c r="K117" s="9"/>
      <c r="L117" s="9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8"/>
      <c r="AK117" s="10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8"/>
      <c r="BF117" s="10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8"/>
      <c r="CC117" s="8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</row>
    <row r="118" ht="15.75" customHeight="1">
      <c r="A118" s="8"/>
      <c r="B118" s="9"/>
      <c r="C118" s="9"/>
      <c r="D118" s="8"/>
      <c r="E118" s="8"/>
      <c r="F118" s="8"/>
      <c r="G118" s="8"/>
      <c r="H118" s="9"/>
      <c r="I118" s="9"/>
      <c r="J118" s="9"/>
      <c r="K118" s="9"/>
      <c r="L118" s="9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8"/>
      <c r="AK118" s="10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8"/>
      <c r="BF118" s="10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8"/>
      <c r="CC118" s="8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</row>
    <row r="119" ht="15.75" customHeight="1">
      <c r="A119" s="8"/>
      <c r="B119" s="9"/>
      <c r="C119" s="9"/>
      <c r="D119" s="8"/>
      <c r="E119" s="8"/>
      <c r="F119" s="8"/>
      <c r="G119" s="8"/>
      <c r="H119" s="9"/>
      <c r="I119" s="9"/>
      <c r="J119" s="9"/>
      <c r="K119" s="9"/>
      <c r="L119" s="9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8"/>
      <c r="AK119" s="10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8"/>
      <c r="BF119" s="10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8"/>
      <c r="CC119" s="8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</row>
    <row r="120" ht="15.75" customHeight="1">
      <c r="A120" s="8"/>
      <c r="B120" s="9"/>
      <c r="C120" s="9"/>
      <c r="D120" s="8"/>
      <c r="E120" s="8"/>
      <c r="F120" s="8"/>
      <c r="G120" s="8"/>
      <c r="H120" s="9"/>
      <c r="I120" s="9"/>
      <c r="J120" s="9"/>
      <c r="K120" s="9"/>
      <c r="L120" s="9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8"/>
      <c r="AK120" s="10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8"/>
      <c r="BF120" s="10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8"/>
      <c r="CC120" s="8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</row>
    <row r="121" ht="15.75" customHeight="1">
      <c r="A121" s="8"/>
      <c r="B121" s="9"/>
      <c r="C121" s="9"/>
      <c r="D121" s="8"/>
      <c r="E121" s="8"/>
      <c r="F121" s="8"/>
      <c r="G121" s="8"/>
      <c r="H121" s="9"/>
      <c r="I121" s="9"/>
      <c r="J121" s="9"/>
      <c r="K121" s="9"/>
      <c r="L121" s="9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8"/>
      <c r="AK121" s="10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8"/>
      <c r="BF121" s="10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8"/>
      <c r="CC121" s="8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</row>
    <row r="122" ht="15.75" customHeight="1">
      <c r="A122" s="8"/>
      <c r="B122" s="9"/>
      <c r="C122" s="9"/>
      <c r="D122" s="8"/>
      <c r="E122" s="8"/>
      <c r="F122" s="8"/>
      <c r="G122" s="8"/>
      <c r="H122" s="9"/>
      <c r="I122" s="9"/>
      <c r="J122" s="9"/>
      <c r="K122" s="9"/>
      <c r="L122" s="9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8"/>
      <c r="AK122" s="10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8"/>
      <c r="BF122" s="10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8"/>
      <c r="CC122" s="8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</row>
    <row r="123" ht="15.75" customHeight="1">
      <c r="A123" s="8"/>
      <c r="B123" s="9"/>
      <c r="C123" s="9"/>
      <c r="D123" s="8"/>
      <c r="E123" s="8"/>
      <c r="F123" s="8"/>
      <c r="G123" s="8"/>
      <c r="H123" s="9"/>
      <c r="I123" s="9"/>
      <c r="J123" s="9"/>
      <c r="K123" s="9"/>
      <c r="L123" s="9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8"/>
      <c r="AK123" s="10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8"/>
      <c r="BF123" s="10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8"/>
      <c r="CC123" s="8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</row>
    <row r="124" ht="15.75" customHeight="1">
      <c r="A124" s="8"/>
      <c r="B124" s="9"/>
      <c r="C124" s="9"/>
      <c r="D124" s="8"/>
      <c r="E124" s="8"/>
      <c r="F124" s="8"/>
      <c r="G124" s="8"/>
      <c r="H124" s="9"/>
      <c r="I124" s="9"/>
      <c r="J124" s="9"/>
      <c r="K124" s="9"/>
      <c r="L124" s="9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8"/>
      <c r="AK124" s="10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8"/>
      <c r="BF124" s="10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8"/>
      <c r="CC124" s="8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</row>
    <row r="125" ht="15.75" customHeight="1">
      <c r="A125" s="8"/>
      <c r="B125" s="9"/>
      <c r="C125" s="9"/>
      <c r="D125" s="8"/>
      <c r="E125" s="8"/>
      <c r="F125" s="8"/>
      <c r="G125" s="8"/>
      <c r="H125" s="9"/>
      <c r="I125" s="9"/>
      <c r="J125" s="9"/>
      <c r="K125" s="9"/>
      <c r="L125" s="9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8"/>
      <c r="AK125" s="10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8"/>
      <c r="BF125" s="10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8"/>
      <c r="CC125" s="8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</row>
    <row r="126" ht="15.75" customHeight="1">
      <c r="A126" s="8"/>
      <c r="B126" s="9"/>
      <c r="C126" s="9"/>
      <c r="D126" s="8"/>
      <c r="E126" s="8"/>
      <c r="F126" s="8"/>
      <c r="G126" s="8"/>
      <c r="H126" s="9"/>
      <c r="I126" s="9"/>
      <c r="J126" s="9"/>
      <c r="K126" s="9"/>
      <c r="L126" s="9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8"/>
      <c r="AK126" s="10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8"/>
      <c r="BF126" s="10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8"/>
      <c r="CC126" s="8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</row>
    <row r="127" ht="15.75" customHeight="1">
      <c r="A127" s="8"/>
      <c r="B127" s="9"/>
      <c r="C127" s="9"/>
      <c r="D127" s="8"/>
      <c r="E127" s="8"/>
      <c r="F127" s="8"/>
      <c r="G127" s="8"/>
      <c r="H127" s="9"/>
      <c r="I127" s="9"/>
      <c r="J127" s="9"/>
      <c r="K127" s="9"/>
      <c r="L127" s="9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8"/>
      <c r="AK127" s="10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8"/>
      <c r="BF127" s="10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8"/>
      <c r="CC127" s="8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</row>
    <row r="128" ht="15.75" customHeight="1">
      <c r="A128" s="8"/>
      <c r="B128" s="9"/>
      <c r="C128" s="9"/>
      <c r="D128" s="8"/>
      <c r="E128" s="8"/>
      <c r="F128" s="8"/>
      <c r="G128" s="8"/>
      <c r="H128" s="9"/>
      <c r="I128" s="9"/>
      <c r="J128" s="9"/>
      <c r="K128" s="9"/>
      <c r="L128" s="9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8"/>
      <c r="AK128" s="10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8"/>
      <c r="BF128" s="10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8"/>
      <c r="CC128" s="8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</row>
    <row r="129" ht="15.75" customHeight="1">
      <c r="A129" s="8"/>
      <c r="B129" s="9"/>
      <c r="C129" s="9"/>
      <c r="D129" s="8"/>
      <c r="E129" s="8"/>
      <c r="F129" s="8"/>
      <c r="G129" s="8"/>
      <c r="H129" s="9"/>
      <c r="I129" s="9"/>
      <c r="J129" s="9"/>
      <c r="K129" s="9"/>
      <c r="L129" s="9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8"/>
      <c r="AK129" s="10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8"/>
      <c r="BF129" s="10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8"/>
      <c r="CC129" s="8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</row>
    <row r="130" ht="15.75" customHeight="1">
      <c r="A130" s="8"/>
      <c r="B130" s="9"/>
      <c r="C130" s="9"/>
      <c r="D130" s="8"/>
      <c r="E130" s="8"/>
      <c r="F130" s="8"/>
      <c r="G130" s="8"/>
      <c r="H130" s="9"/>
      <c r="I130" s="9"/>
      <c r="J130" s="9"/>
      <c r="K130" s="9"/>
      <c r="L130" s="9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8"/>
      <c r="AK130" s="10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8"/>
      <c r="BF130" s="10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8"/>
      <c r="CC130" s="8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</row>
    <row r="131" ht="15.75" customHeight="1">
      <c r="A131" s="8"/>
      <c r="B131" s="9"/>
      <c r="C131" s="9"/>
      <c r="D131" s="8"/>
      <c r="E131" s="8"/>
      <c r="F131" s="8"/>
      <c r="G131" s="8"/>
      <c r="H131" s="9"/>
      <c r="I131" s="9"/>
      <c r="J131" s="9"/>
      <c r="K131" s="9"/>
      <c r="L131" s="9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8"/>
      <c r="AK131" s="10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8"/>
      <c r="BF131" s="10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8"/>
      <c r="CC131" s="8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</row>
    <row r="132" ht="15.75" customHeight="1">
      <c r="A132" s="8"/>
      <c r="B132" s="9"/>
      <c r="C132" s="9"/>
      <c r="D132" s="8"/>
      <c r="E132" s="8"/>
      <c r="F132" s="8"/>
      <c r="G132" s="8"/>
      <c r="H132" s="9"/>
      <c r="I132" s="9"/>
      <c r="J132" s="9"/>
      <c r="K132" s="9"/>
      <c r="L132" s="9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8"/>
      <c r="AK132" s="10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8"/>
      <c r="BF132" s="10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8"/>
      <c r="CC132" s="8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</row>
    <row r="133" ht="15.75" customHeight="1">
      <c r="A133" s="8"/>
      <c r="B133" s="9"/>
      <c r="C133" s="9"/>
      <c r="D133" s="8"/>
      <c r="E133" s="8"/>
      <c r="F133" s="8"/>
      <c r="G133" s="8"/>
      <c r="H133" s="9"/>
      <c r="I133" s="9"/>
      <c r="J133" s="9"/>
      <c r="K133" s="9"/>
      <c r="L133" s="9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8"/>
      <c r="AK133" s="10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8"/>
      <c r="BF133" s="10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8"/>
      <c r="CC133" s="8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</row>
    <row r="134" ht="15.75" customHeight="1">
      <c r="A134" s="8"/>
      <c r="B134" s="9"/>
      <c r="C134" s="9"/>
      <c r="D134" s="8"/>
      <c r="E134" s="8"/>
      <c r="F134" s="8"/>
      <c r="G134" s="8"/>
      <c r="H134" s="9"/>
      <c r="I134" s="9"/>
      <c r="J134" s="9"/>
      <c r="K134" s="9"/>
      <c r="L134" s="9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8"/>
      <c r="AK134" s="10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8"/>
      <c r="BF134" s="10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8"/>
      <c r="CC134" s="8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</row>
    <row r="135" ht="15.75" customHeight="1">
      <c r="A135" s="8"/>
      <c r="B135" s="9"/>
      <c r="C135" s="9"/>
      <c r="D135" s="8"/>
      <c r="E135" s="8"/>
      <c r="F135" s="8"/>
      <c r="G135" s="8"/>
      <c r="H135" s="9"/>
      <c r="I135" s="9"/>
      <c r="J135" s="9"/>
      <c r="K135" s="9"/>
      <c r="L135" s="9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8"/>
      <c r="AK135" s="10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8"/>
      <c r="BF135" s="10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8"/>
      <c r="CC135" s="8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</row>
    <row r="136" ht="15.75" customHeight="1">
      <c r="A136" s="8"/>
      <c r="B136" s="9"/>
      <c r="C136" s="9"/>
      <c r="D136" s="8"/>
      <c r="E136" s="8"/>
      <c r="F136" s="8"/>
      <c r="G136" s="8"/>
      <c r="H136" s="9"/>
      <c r="I136" s="9"/>
      <c r="J136" s="9"/>
      <c r="K136" s="9"/>
      <c r="L136" s="9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8"/>
      <c r="AK136" s="10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8"/>
      <c r="BF136" s="10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8"/>
      <c r="CC136" s="8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</row>
    <row r="137" ht="15.75" customHeight="1">
      <c r="A137" s="8"/>
      <c r="B137" s="9"/>
      <c r="C137" s="9"/>
      <c r="D137" s="8"/>
      <c r="E137" s="8"/>
      <c r="F137" s="8"/>
      <c r="G137" s="8"/>
      <c r="H137" s="9"/>
      <c r="I137" s="9"/>
      <c r="J137" s="9"/>
      <c r="K137" s="9"/>
      <c r="L137" s="9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8"/>
      <c r="AK137" s="10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8"/>
      <c r="BF137" s="10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8"/>
      <c r="CC137" s="8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</row>
    <row r="138" ht="15.75" customHeight="1">
      <c r="A138" s="8"/>
      <c r="B138" s="9"/>
      <c r="C138" s="9"/>
      <c r="D138" s="8"/>
      <c r="E138" s="8"/>
      <c r="F138" s="8"/>
      <c r="G138" s="8"/>
      <c r="H138" s="9"/>
      <c r="I138" s="9"/>
      <c r="J138" s="9"/>
      <c r="K138" s="9"/>
      <c r="L138" s="9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8"/>
      <c r="AK138" s="10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8"/>
      <c r="BF138" s="10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8"/>
      <c r="CC138" s="8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</row>
    <row r="139" ht="15.75" customHeight="1">
      <c r="A139" s="8"/>
      <c r="B139" s="9"/>
      <c r="C139" s="9"/>
      <c r="D139" s="8"/>
      <c r="E139" s="8"/>
      <c r="F139" s="8"/>
      <c r="G139" s="8"/>
      <c r="H139" s="9"/>
      <c r="I139" s="9"/>
      <c r="J139" s="9"/>
      <c r="K139" s="9"/>
      <c r="L139" s="9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8"/>
      <c r="AK139" s="10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8"/>
      <c r="BF139" s="10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8"/>
      <c r="CC139" s="8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</row>
    <row r="140" ht="15.75" customHeight="1">
      <c r="A140" s="8"/>
      <c r="B140" s="9"/>
      <c r="C140" s="9"/>
      <c r="D140" s="8"/>
      <c r="E140" s="8"/>
      <c r="F140" s="8"/>
      <c r="G140" s="8"/>
      <c r="H140" s="9"/>
      <c r="I140" s="9"/>
      <c r="J140" s="9"/>
      <c r="K140" s="9"/>
      <c r="L140" s="9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8"/>
      <c r="AK140" s="10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8"/>
      <c r="BF140" s="10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8"/>
      <c r="CC140" s="8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</row>
    <row r="141" ht="15.75" customHeight="1">
      <c r="A141" s="8"/>
      <c r="B141" s="9"/>
      <c r="C141" s="9"/>
      <c r="D141" s="8"/>
      <c r="E141" s="8"/>
      <c r="F141" s="8"/>
      <c r="G141" s="8"/>
      <c r="H141" s="9"/>
      <c r="I141" s="9"/>
      <c r="J141" s="9"/>
      <c r="K141" s="9"/>
      <c r="L141" s="9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8"/>
      <c r="AK141" s="10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8"/>
      <c r="BF141" s="10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8"/>
      <c r="CC141" s="8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</row>
    <row r="142" ht="15.75" customHeight="1">
      <c r="A142" s="8"/>
      <c r="B142" s="9"/>
      <c r="C142" s="9"/>
      <c r="D142" s="8"/>
      <c r="E142" s="8"/>
      <c r="F142" s="8"/>
      <c r="G142" s="8"/>
      <c r="H142" s="9"/>
      <c r="I142" s="9"/>
      <c r="J142" s="9"/>
      <c r="K142" s="9"/>
      <c r="L142" s="9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8"/>
      <c r="AK142" s="10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8"/>
      <c r="BF142" s="10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8"/>
      <c r="CC142" s="8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</row>
    <row r="143" ht="15.75" customHeight="1">
      <c r="A143" s="8"/>
      <c r="B143" s="9"/>
      <c r="C143" s="9"/>
      <c r="D143" s="8"/>
      <c r="E143" s="8"/>
      <c r="F143" s="8"/>
      <c r="G143" s="8"/>
      <c r="H143" s="9"/>
      <c r="I143" s="9"/>
      <c r="J143" s="9"/>
      <c r="K143" s="9"/>
      <c r="L143" s="9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8"/>
      <c r="AK143" s="10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8"/>
      <c r="BF143" s="10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8"/>
      <c r="CC143" s="8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</row>
    <row r="144" ht="15.75" customHeight="1">
      <c r="A144" s="8"/>
      <c r="B144" s="9"/>
      <c r="C144" s="9"/>
      <c r="D144" s="8"/>
      <c r="E144" s="8"/>
      <c r="F144" s="8"/>
      <c r="G144" s="8"/>
      <c r="H144" s="9"/>
      <c r="I144" s="9"/>
      <c r="J144" s="9"/>
      <c r="K144" s="9"/>
      <c r="L144" s="9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8"/>
      <c r="AK144" s="10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8"/>
      <c r="BF144" s="10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8"/>
      <c r="CC144" s="8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</row>
    <row r="145" ht="15.75" customHeight="1">
      <c r="A145" s="8"/>
      <c r="B145" s="9"/>
      <c r="C145" s="9"/>
      <c r="D145" s="8"/>
      <c r="E145" s="8"/>
      <c r="F145" s="8"/>
      <c r="G145" s="8"/>
      <c r="H145" s="9"/>
      <c r="I145" s="9"/>
      <c r="J145" s="9"/>
      <c r="K145" s="9"/>
      <c r="L145" s="9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8"/>
      <c r="AK145" s="10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8"/>
      <c r="BF145" s="10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8"/>
      <c r="CC145" s="8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</row>
    <row r="146" ht="15.75" customHeight="1">
      <c r="A146" s="8"/>
      <c r="B146" s="9"/>
      <c r="C146" s="9"/>
      <c r="D146" s="8"/>
      <c r="E146" s="8"/>
      <c r="F146" s="8"/>
      <c r="G146" s="8"/>
      <c r="H146" s="9"/>
      <c r="I146" s="9"/>
      <c r="J146" s="9"/>
      <c r="K146" s="9"/>
      <c r="L146" s="9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8"/>
      <c r="AK146" s="10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8"/>
      <c r="BF146" s="10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8"/>
      <c r="CC146" s="8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</row>
    <row r="147" ht="15.75" customHeight="1">
      <c r="A147" s="8"/>
      <c r="B147" s="9"/>
      <c r="C147" s="9"/>
      <c r="D147" s="8"/>
      <c r="E147" s="8"/>
      <c r="F147" s="8"/>
      <c r="G147" s="8"/>
      <c r="H147" s="9"/>
      <c r="I147" s="9"/>
      <c r="J147" s="9"/>
      <c r="K147" s="9"/>
      <c r="L147" s="9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8"/>
      <c r="AK147" s="10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8"/>
      <c r="BF147" s="10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8"/>
      <c r="CC147" s="8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</row>
    <row r="148" ht="15.75" customHeight="1">
      <c r="A148" s="8"/>
      <c r="B148" s="9"/>
      <c r="C148" s="9"/>
      <c r="D148" s="8"/>
      <c r="E148" s="8"/>
      <c r="F148" s="8"/>
      <c r="G148" s="8"/>
      <c r="H148" s="9"/>
      <c r="I148" s="9"/>
      <c r="J148" s="9"/>
      <c r="K148" s="9"/>
      <c r="L148" s="9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8"/>
      <c r="AK148" s="10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8"/>
      <c r="BF148" s="10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8"/>
      <c r="CC148" s="8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</row>
    <row r="149" ht="15.75" customHeight="1">
      <c r="A149" s="8"/>
      <c r="B149" s="9"/>
      <c r="C149" s="9"/>
      <c r="D149" s="8"/>
      <c r="E149" s="8"/>
      <c r="F149" s="8"/>
      <c r="G149" s="8"/>
      <c r="H149" s="9"/>
      <c r="I149" s="9"/>
      <c r="J149" s="9"/>
      <c r="K149" s="9"/>
      <c r="L149" s="9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8"/>
      <c r="AK149" s="10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8"/>
      <c r="BF149" s="10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8"/>
      <c r="CC149" s="8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</row>
    <row r="150" ht="15.75" customHeight="1">
      <c r="A150" s="8"/>
      <c r="B150" s="9"/>
      <c r="C150" s="9"/>
      <c r="D150" s="8"/>
      <c r="E150" s="8"/>
      <c r="F150" s="8"/>
      <c r="G150" s="8"/>
      <c r="H150" s="9"/>
      <c r="I150" s="9"/>
      <c r="J150" s="9"/>
      <c r="K150" s="9"/>
      <c r="L150" s="9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8"/>
      <c r="AK150" s="10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8"/>
      <c r="BF150" s="10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8"/>
      <c r="CC150" s="8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</row>
    <row r="151" ht="15.75" customHeight="1">
      <c r="A151" s="8"/>
      <c r="B151" s="9"/>
      <c r="C151" s="9"/>
      <c r="D151" s="8"/>
      <c r="E151" s="8"/>
      <c r="F151" s="8"/>
      <c r="G151" s="8"/>
      <c r="H151" s="9"/>
      <c r="I151" s="9"/>
      <c r="J151" s="9"/>
      <c r="K151" s="9"/>
      <c r="L151" s="9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8"/>
      <c r="AK151" s="10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8"/>
      <c r="BF151" s="10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8"/>
      <c r="CC151" s="8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</row>
    <row r="152" ht="15.75" customHeight="1">
      <c r="A152" s="8"/>
      <c r="B152" s="9"/>
      <c r="C152" s="9"/>
      <c r="D152" s="8"/>
      <c r="E152" s="8"/>
      <c r="F152" s="8"/>
      <c r="G152" s="8"/>
      <c r="H152" s="9"/>
      <c r="I152" s="9"/>
      <c r="J152" s="9"/>
      <c r="K152" s="9"/>
      <c r="L152" s="9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8"/>
      <c r="AK152" s="10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8"/>
      <c r="BF152" s="10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8"/>
      <c r="CC152" s="8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</row>
    <row r="153" ht="15.75" customHeight="1">
      <c r="A153" s="8"/>
      <c r="B153" s="9"/>
      <c r="C153" s="9"/>
      <c r="D153" s="8"/>
      <c r="E153" s="8"/>
      <c r="F153" s="8"/>
      <c r="G153" s="8"/>
      <c r="H153" s="9"/>
      <c r="I153" s="9"/>
      <c r="J153" s="9"/>
      <c r="K153" s="9"/>
      <c r="L153" s="9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8"/>
      <c r="AK153" s="10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8"/>
      <c r="BF153" s="10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8"/>
      <c r="CC153" s="8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</row>
    <row r="154" ht="15.75" customHeight="1">
      <c r="A154" s="8"/>
      <c r="B154" s="9"/>
      <c r="C154" s="9"/>
      <c r="D154" s="8"/>
      <c r="E154" s="8"/>
      <c r="F154" s="8"/>
      <c r="G154" s="8"/>
      <c r="H154" s="9"/>
      <c r="I154" s="9"/>
      <c r="J154" s="9"/>
      <c r="K154" s="9"/>
      <c r="L154" s="9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8"/>
      <c r="AK154" s="10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8"/>
      <c r="BF154" s="10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8"/>
      <c r="CC154" s="8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</row>
    <row r="155" ht="15.75" customHeight="1">
      <c r="A155" s="8"/>
      <c r="B155" s="9"/>
      <c r="C155" s="9"/>
      <c r="D155" s="8"/>
      <c r="E155" s="8"/>
      <c r="F155" s="8"/>
      <c r="G155" s="8"/>
      <c r="H155" s="9"/>
      <c r="I155" s="9"/>
      <c r="J155" s="9"/>
      <c r="K155" s="9"/>
      <c r="L155" s="9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8"/>
      <c r="AK155" s="10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8"/>
      <c r="BF155" s="10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8"/>
      <c r="CC155" s="8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</row>
    <row r="156" ht="15.75" customHeight="1">
      <c r="A156" s="8"/>
      <c r="B156" s="9"/>
      <c r="C156" s="9"/>
      <c r="D156" s="8"/>
      <c r="E156" s="8"/>
      <c r="F156" s="8"/>
      <c r="G156" s="8"/>
      <c r="H156" s="9"/>
      <c r="I156" s="9"/>
      <c r="J156" s="9"/>
      <c r="K156" s="9"/>
      <c r="L156" s="9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8"/>
      <c r="AK156" s="10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8"/>
      <c r="BF156" s="10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8"/>
      <c r="CC156" s="8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</row>
    <row r="157" ht="15.75" customHeight="1">
      <c r="A157" s="8"/>
      <c r="B157" s="9"/>
      <c r="C157" s="9"/>
      <c r="D157" s="8"/>
      <c r="E157" s="8"/>
      <c r="F157" s="8"/>
      <c r="G157" s="8"/>
      <c r="H157" s="9"/>
      <c r="I157" s="9"/>
      <c r="J157" s="9"/>
      <c r="K157" s="9"/>
      <c r="L157" s="9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8"/>
      <c r="AK157" s="10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8"/>
      <c r="BF157" s="10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8"/>
      <c r="CC157" s="8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</row>
    <row r="158" ht="15.75" customHeight="1">
      <c r="A158" s="8"/>
      <c r="B158" s="9"/>
      <c r="C158" s="9"/>
      <c r="D158" s="8"/>
      <c r="E158" s="8"/>
      <c r="F158" s="8"/>
      <c r="G158" s="8"/>
      <c r="H158" s="9"/>
      <c r="I158" s="9"/>
      <c r="J158" s="9"/>
      <c r="K158" s="9"/>
      <c r="L158" s="9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10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8"/>
      <c r="BF158" s="10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8"/>
      <c r="CC158" s="8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</row>
    <row r="159" ht="15.75" customHeight="1">
      <c r="A159" s="8"/>
      <c r="B159" s="9"/>
      <c r="C159" s="9"/>
      <c r="D159" s="8"/>
      <c r="E159" s="8"/>
      <c r="F159" s="8"/>
      <c r="G159" s="8"/>
      <c r="H159" s="9"/>
      <c r="I159" s="9"/>
      <c r="J159" s="9"/>
      <c r="K159" s="9"/>
      <c r="L159" s="9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8"/>
      <c r="AK159" s="10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8"/>
      <c r="BF159" s="10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8"/>
      <c r="CC159" s="8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</row>
    <row r="160" ht="15.75" customHeight="1">
      <c r="A160" s="8"/>
      <c r="B160" s="9"/>
      <c r="C160" s="9"/>
      <c r="D160" s="8"/>
      <c r="E160" s="8"/>
      <c r="F160" s="8"/>
      <c r="G160" s="8"/>
      <c r="H160" s="9"/>
      <c r="I160" s="9"/>
      <c r="J160" s="9"/>
      <c r="K160" s="9"/>
      <c r="L160" s="9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10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8"/>
      <c r="BF160" s="10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8"/>
      <c r="CC160" s="8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</row>
    <row r="161" ht="15.75" customHeight="1">
      <c r="A161" s="8"/>
      <c r="B161" s="9"/>
      <c r="C161" s="9"/>
      <c r="D161" s="8"/>
      <c r="E161" s="8"/>
      <c r="F161" s="8"/>
      <c r="G161" s="8"/>
      <c r="H161" s="9"/>
      <c r="I161" s="9"/>
      <c r="J161" s="9"/>
      <c r="K161" s="9"/>
      <c r="L161" s="9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8"/>
      <c r="AK161" s="10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8"/>
      <c r="BF161" s="10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8"/>
      <c r="CC161" s="8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</row>
    <row r="162" ht="15.75" customHeight="1">
      <c r="A162" s="8"/>
      <c r="B162" s="9"/>
      <c r="C162" s="9"/>
      <c r="D162" s="8"/>
      <c r="E162" s="8"/>
      <c r="F162" s="8"/>
      <c r="G162" s="8"/>
      <c r="H162" s="9"/>
      <c r="I162" s="9"/>
      <c r="J162" s="9"/>
      <c r="K162" s="9"/>
      <c r="L162" s="9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8"/>
      <c r="AK162" s="10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8"/>
      <c r="BF162" s="10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8"/>
      <c r="CC162" s="8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</row>
    <row r="163" ht="15.75" customHeight="1">
      <c r="A163" s="8"/>
      <c r="B163" s="9"/>
      <c r="C163" s="9"/>
      <c r="D163" s="8"/>
      <c r="E163" s="8"/>
      <c r="F163" s="8"/>
      <c r="G163" s="8"/>
      <c r="H163" s="9"/>
      <c r="I163" s="9"/>
      <c r="J163" s="9"/>
      <c r="K163" s="9"/>
      <c r="L163" s="9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8"/>
      <c r="AK163" s="10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8"/>
      <c r="BF163" s="10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8"/>
      <c r="CC163" s="8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</row>
    <row r="164" ht="15.75" customHeight="1">
      <c r="A164" s="8"/>
      <c r="B164" s="9"/>
      <c r="C164" s="9"/>
      <c r="D164" s="8"/>
      <c r="E164" s="8"/>
      <c r="F164" s="8"/>
      <c r="G164" s="8"/>
      <c r="H164" s="9"/>
      <c r="I164" s="9"/>
      <c r="J164" s="9"/>
      <c r="K164" s="9"/>
      <c r="L164" s="9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10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8"/>
      <c r="BF164" s="10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8"/>
      <c r="CC164" s="8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</row>
    <row r="165" ht="15.75" customHeight="1">
      <c r="A165" s="8"/>
      <c r="B165" s="9"/>
      <c r="C165" s="9"/>
      <c r="D165" s="8"/>
      <c r="E165" s="8"/>
      <c r="F165" s="8"/>
      <c r="G165" s="8"/>
      <c r="H165" s="9"/>
      <c r="I165" s="9"/>
      <c r="J165" s="9"/>
      <c r="K165" s="9"/>
      <c r="L165" s="9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8"/>
      <c r="AK165" s="10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8"/>
      <c r="BF165" s="10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8"/>
      <c r="CC165" s="8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</row>
    <row r="166" ht="15.75" customHeight="1">
      <c r="A166" s="8"/>
      <c r="B166" s="9"/>
      <c r="C166" s="9"/>
      <c r="D166" s="8"/>
      <c r="E166" s="8"/>
      <c r="F166" s="8"/>
      <c r="G166" s="8"/>
      <c r="H166" s="9"/>
      <c r="I166" s="9"/>
      <c r="J166" s="9"/>
      <c r="K166" s="9"/>
      <c r="L166" s="9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10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8"/>
      <c r="BF166" s="10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8"/>
      <c r="CC166" s="8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</row>
    <row r="167" ht="15.75" customHeight="1">
      <c r="A167" s="8"/>
      <c r="B167" s="9"/>
      <c r="C167" s="9"/>
      <c r="D167" s="8"/>
      <c r="E167" s="8"/>
      <c r="F167" s="8"/>
      <c r="G167" s="8"/>
      <c r="H167" s="9"/>
      <c r="I167" s="9"/>
      <c r="J167" s="9"/>
      <c r="K167" s="9"/>
      <c r="L167" s="9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8"/>
      <c r="AK167" s="10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8"/>
      <c r="BF167" s="10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8"/>
      <c r="CC167" s="8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</row>
    <row r="168" ht="15.75" customHeight="1">
      <c r="A168" s="8"/>
      <c r="B168" s="9"/>
      <c r="C168" s="9"/>
      <c r="D168" s="8"/>
      <c r="E168" s="8"/>
      <c r="F168" s="8"/>
      <c r="G168" s="8"/>
      <c r="H168" s="9"/>
      <c r="I168" s="9"/>
      <c r="J168" s="9"/>
      <c r="K168" s="9"/>
      <c r="L168" s="9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10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8"/>
      <c r="BF168" s="10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8"/>
      <c r="CC168" s="8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</row>
    <row r="169" ht="15.75" customHeight="1">
      <c r="A169" s="8"/>
      <c r="B169" s="9"/>
      <c r="C169" s="9"/>
      <c r="D169" s="8"/>
      <c r="E169" s="8"/>
      <c r="F169" s="8"/>
      <c r="G169" s="8"/>
      <c r="H169" s="9"/>
      <c r="I169" s="9"/>
      <c r="J169" s="9"/>
      <c r="K169" s="9"/>
      <c r="L169" s="9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8"/>
      <c r="AK169" s="10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8"/>
      <c r="BF169" s="10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8"/>
      <c r="CC169" s="8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</row>
    <row r="170" ht="15.75" customHeight="1">
      <c r="A170" s="8"/>
      <c r="B170" s="9"/>
      <c r="C170" s="9"/>
      <c r="D170" s="8"/>
      <c r="E170" s="8"/>
      <c r="F170" s="8"/>
      <c r="G170" s="8"/>
      <c r="H170" s="9"/>
      <c r="I170" s="9"/>
      <c r="J170" s="9"/>
      <c r="K170" s="9"/>
      <c r="L170" s="9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8"/>
      <c r="AK170" s="10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8"/>
      <c r="BF170" s="10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8"/>
      <c r="CC170" s="8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</row>
    <row r="171" ht="15.75" customHeight="1">
      <c r="A171" s="8"/>
      <c r="B171" s="9"/>
      <c r="C171" s="9"/>
      <c r="D171" s="8"/>
      <c r="E171" s="8"/>
      <c r="F171" s="8"/>
      <c r="G171" s="8"/>
      <c r="H171" s="9"/>
      <c r="I171" s="9"/>
      <c r="J171" s="9"/>
      <c r="K171" s="9"/>
      <c r="L171" s="9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8"/>
      <c r="AK171" s="10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8"/>
      <c r="BF171" s="10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8"/>
      <c r="CC171" s="8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</row>
    <row r="172" ht="15.75" customHeight="1">
      <c r="A172" s="8"/>
      <c r="B172" s="9"/>
      <c r="C172" s="9"/>
      <c r="D172" s="8"/>
      <c r="E172" s="8"/>
      <c r="F172" s="8"/>
      <c r="G172" s="8"/>
      <c r="H172" s="9"/>
      <c r="I172" s="9"/>
      <c r="J172" s="9"/>
      <c r="K172" s="9"/>
      <c r="L172" s="9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8"/>
      <c r="AK172" s="10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8"/>
      <c r="BF172" s="10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8"/>
      <c r="CC172" s="8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</row>
    <row r="173" ht="15.75" customHeight="1">
      <c r="A173" s="8"/>
      <c r="B173" s="9"/>
      <c r="C173" s="9"/>
      <c r="D173" s="8"/>
      <c r="E173" s="8"/>
      <c r="F173" s="8"/>
      <c r="G173" s="8"/>
      <c r="H173" s="9"/>
      <c r="I173" s="9"/>
      <c r="J173" s="9"/>
      <c r="K173" s="9"/>
      <c r="L173" s="9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8"/>
      <c r="AK173" s="10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8"/>
      <c r="BF173" s="10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8"/>
      <c r="CC173" s="8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</row>
    <row r="174" ht="15.75" customHeight="1">
      <c r="A174" s="8"/>
      <c r="B174" s="9"/>
      <c r="C174" s="9"/>
      <c r="D174" s="8"/>
      <c r="E174" s="8"/>
      <c r="F174" s="8"/>
      <c r="G174" s="8"/>
      <c r="H174" s="9"/>
      <c r="I174" s="9"/>
      <c r="J174" s="9"/>
      <c r="K174" s="9"/>
      <c r="L174" s="9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10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8"/>
      <c r="BF174" s="10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8"/>
      <c r="CC174" s="8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</row>
    <row r="175" ht="15.75" customHeight="1">
      <c r="A175" s="8"/>
      <c r="B175" s="9"/>
      <c r="C175" s="9"/>
      <c r="D175" s="8"/>
      <c r="E175" s="8"/>
      <c r="F175" s="8"/>
      <c r="G175" s="8"/>
      <c r="H175" s="9"/>
      <c r="I175" s="9"/>
      <c r="J175" s="9"/>
      <c r="K175" s="9"/>
      <c r="L175" s="9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8"/>
      <c r="AK175" s="10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8"/>
      <c r="BF175" s="10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8"/>
      <c r="CC175" s="8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</row>
    <row r="176" ht="15.75" customHeight="1">
      <c r="A176" s="8"/>
      <c r="B176" s="9"/>
      <c r="C176" s="9"/>
      <c r="D176" s="8"/>
      <c r="E176" s="8"/>
      <c r="F176" s="8"/>
      <c r="G176" s="8"/>
      <c r="H176" s="9"/>
      <c r="I176" s="9"/>
      <c r="J176" s="9"/>
      <c r="K176" s="9"/>
      <c r="L176" s="9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8"/>
      <c r="AK176" s="10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8"/>
      <c r="BF176" s="10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8"/>
      <c r="CC176" s="8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</row>
    <row r="177" ht="15.75" customHeight="1">
      <c r="A177" s="8"/>
      <c r="B177" s="9"/>
      <c r="C177" s="9"/>
      <c r="D177" s="8"/>
      <c r="E177" s="8"/>
      <c r="F177" s="8"/>
      <c r="G177" s="8"/>
      <c r="H177" s="9"/>
      <c r="I177" s="9"/>
      <c r="J177" s="9"/>
      <c r="K177" s="9"/>
      <c r="L177" s="9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10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8"/>
      <c r="BF177" s="10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8"/>
      <c r="CC177" s="8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</row>
    <row r="178" ht="15.75" customHeight="1">
      <c r="A178" s="8"/>
      <c r="B178" s="9"/>
      <c r="C178" s="9"/>
      <c r="D178" s="8"/>
      <c r="E178" s="8"/>
      <c r="F178" s="8"/>
      <c r="G178" s="8"/>
      <c r="H178" s="9"/>
      <c r="I178" s="9"/>
      <c r="J178" s="9"/>
      <c r="K178" s="9"/>
      <c r="L178" s="9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8"/>
      <c r="AK178" s="10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8"/>
      <c r="BF178" s="10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8"/>
      <c r="CC178" s="8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</row>
    <row r="179" ht="15.75" customHeight="1">
      <c r="A179" s="8"/>
      <c r="B179" s="9"/>
      <c r="C179" s="9"/>
      <c r="D179" s="8"/>
      <c r="E179" s="8"/>
      <c r="F179" s="8"/>
      <c r="G179" s="8"/>
      <c r="H179" s="9"/>
      <c r="I179" s="9"/>
      <c r="J179" s="9"/>
      <c r="K179" s="9"/>
      <c r="L179" s="9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8"/>
      <c r="AK179" s="10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8"/>
      <c r="BF179" s="10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8"/>
      <c r="CC179" s="8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</row>
    <row r="180" ht="15.75" customHeight="1">
      <c r="A180" s="8"/>
      <c r="B180" s="9"/>
      <c r="C180" s="9"/>
      <c r="D180" s="8"/>
      <c r="E180" s="8"/>
      <c r="F180" s="8"/>
      <c r="G180" s="8"/>
      <c r="H180" s="9"/>
      <c r="I180" s="9"/>
      <c r="J180" s="9"/>
      <c r="K180" s="9"/>
      <c r="L180" s="9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8"/>
      <c r="AK180" s="10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8"/>
      <c r="BF180" s="10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8"/>
      <c r="CC180" s="8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</row>
    <row r="181" ht="15.75" customHeight="1">
      <c r="A181" s="8"/>
      <c r="B181" s="9"/>
      <c r="C181" s="9"/>
      <c r="D181" s="8"/>
      <c r="E181" s="8"/>
      <c r="F181" s="8"/>
      <c r="G181" s="8"/>
      <c r="H181" s="9"/>
      <c r="I181" s="9"/>
      <c r="J181" s="9"/>
      <c r="K181" s="9"/>
      <c r="L181" s="9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8"/>
      <c r="AK181" s="10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8"/>
      <c r="BF181" s="10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8"/>
      <c r="CC181" s="8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</row>
    <row r="182" ht="15.75" customHeight="1">
      <c r="A182" s="8"/>
      <c r="B182" s="9"/>
      <c r="C182" s="9"/>
      <c r="D182" s="8"/>
      <c r="E182" s="8"/>
      <c r="F182" s="8"/>
      <c r="G182" s="8"/>
      <c r="H182" s="9"/>
      <c r="I182" s="9"/>
      <c r="J182" s="9"/>
      <c r="K182" s="9"/>
      <c r="L182" s="9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8"/>
      <c r="AK182" s="10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8"/>
      <c r="BF182" s="10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8"/>
      <c r="CC182" s="8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</row>
    <row r="183" ht="15.75" customHeight="1">
      <c r="A183" s="8"/>
      <c r="B183" s="9"/>
      <c r="C183" s="9"/>
      <c r="D183" s="8"/>
      <c r="E183" s="8"/>
      <c r="F183" s="8"/>
      <c r="G183" s="8"/>
      <c r="H183" s="9"/>
      <c r="I183" s="9"/>
      <c r="J183" s="9"/>
      <c r="K183" s="9"/>
      <c r="L183" s="9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8"/>
      <c r="AK183" s="10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8"/>
      <c r="BF183" s="10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8"/>
      <c r="CC183" s="8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</row>
    <row r="184" ht="15.75" customHeight="1">
      <c r="A184" s="8"/>
      <c r="B184" s="9"/>
      <c r="C184" s="9"/>
      <c r="D184" s="8"/>
      <c r="E184" s="8"/>
      <c r="F184" s="8"/>
      <c r="G184" s="8"/>
      <c r="H184" s="9"/>
      <c r="I184" s="9"/>
      <c r="J184" s="9"/>
      <c r="K184" s="9"/>
      <c r="L184" s="9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10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8"/>
      <c r="BF184" s="10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8"/>
      <c r="CC184" s="8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</row>
    <row r="185" ht="15.75" customHeight="1">
      <c r="A185" s="8"/>
      <c r="B185" s="9"/>
      <c r="C185" s="9"/>
      <c r="D185" s="8"/>
      <c r="E185" s="8"/>
      <c r="F185" s="8"/>
      <c r="G185" s="8"/>
      <c r="H185" s="9"/>
      <c r="I185" s="9"/>
      <c r="J185" s="9"/>
      <c r="K185" s="9"/>
      <c r="L185" s="9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8"/>
      <c r="AK185" s="10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8"/>
      <c r="BF185" s="10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8"/>
      <c r="CC185" s="8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</row>
    <row r="186" ht="15.75" customHeight="1">
      <c r="A186" s="8"/>
      <c r="B186" s="9"/>
      <c r="C186" s="9"/>
      <c r="D186" s="8"/>
      <c r="E186" s="8"/>
      <c r="F186" s="8"/>
      <c r="G186" s="8"/>
      <c r="H186" s="9"/>
      <c r="I186" s="9"/>
      <c r="J186" s="9"/>
      <c r="K186" s="9"/>
      <c r="L186" s="9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10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8"/>
      <c r="BF186" s="10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8"/>
      <c r="CC186" s="8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</row>
    <row r="187" ht="15.75" customHeight="1">
      <c r="A187" s="8"/>
      <c r="B187" s="9"/>
      <c r="C187" s="9"/>
      <c r="D187" s="8"/>
      <c r="E187" s="8"/>
      <c r="F187" s="8"/>
      <c r="G187" s="8"/>
      <c r="H187" s="9"/>
      <c r="I187" s="9"/>
      <c r="J187" s="9"/>
      <c r="K187" s="9"/>
      <c r="L187" s="9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8"/>
      <c r="AK187" s="10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8"/>
      <c r="BF187" s="10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8"/>
      <c r="CC187" s="8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</row>
    <row r="188" ht="15.75" customHeight="1">
      <c r="A188" s="8"/>
      <c r="B188" s="9"/>
      <c r="C188" s="9"/>
      <c r="D188" s="8"/>
      <c r="E188" s="8"/>
      <c r="F188" s="8"/>
      <c r="G188" s="8"/>
      <c r="H188" s="9"/>
      <c r="I188" s="9"/>
      <c r="J188" s="9"/>
      <c r="K188" s="9"/>
      <c r="L188" s="9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10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8"/>
      <c r="BF188" s="10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8"/>
      <c r="CC188" s="8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</row>
    <row r="189" ht="15.75" customHeight="1">
      <c r="A189" s="8"/>
      <c r="B189" s="9"/>
      <c r="C189" s="9"/>
      <c r="D189" s="8"/>
      <c r="E189" s="8"/>
      <c r="F189" s="8"/>
      <c r="G189" s="8"/>
      <c r="H189" s="9"/>
      <c r="I189" s="9"/>
      <c r="J189" s="9"/>
      <c r="K189" s="9"/>
      <c r="L189" s="9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8"/>
      <c r="AK189" s="10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8"/>
      <c r="BF189" s="10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8"/>
      <c r="CC189" s="8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</row>
    <row r="190" ht="15.75" customHeight="1">
      <c r="A190" s="8"/>
      <c r="B190" s="9"/>
      <c r="C190" s="9"/>
      <c r="D190" s="8"/>
      <c r="E190" s="8"/>
      <c r="F190" s="8"/>
      <c r="G190" s="8"/>
      <c r="H190" s="9"/>
      <c r="I190" s="9"/>
      <c r="J190" s="9"/>
      <c r="K190" s="9"/>
      <c r="L190" s="9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10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8"/>
      <c r="BF190" s="10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8"/>
      <c r="CC190" s="8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</row>
    <row r="191" ht="15.75" customHeight="1">
      <c r="A191" s="8"/>
      <c r="B191" s="9"/>
      <c r="C191" s="9"/>
      <c r="D191" s="8"/>
      <c r="E191" s="8"/>
      <c r="F191" s="8"/>
      <c r="G191" s="8"/>
      <c r="H191" s="9"/>
      <c r="I191" s="9"/>
      <c r="J191" s="9"/>
      <c r="K191" s="9"/>
      <c r="L191" s="9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8"/>
      <c r="AK191" s="10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8"/>
      <c r="BF191" s="10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8"/>
      <c r="CC191" s="8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</row>
    <row r="192" ht="15.75" customHeight="1">
      <c r="A192" s="8"/>
      <c r="B192" s="9"/>
      <c r="C192" s="9"/>
      <c r="D192" s="8"/>
      <c r="E192" s="8"/>
      <c r="F192" s="8"/>
      <c r="G192" s="8"/>
      <c r="H192" s="9"/>
      <c r="I192" s="9"/>
      <c r="J192" s="9"/>
      <c r="K192" s="9"/>
      <c r="L192" s="9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10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8"/>
      <c r="BF192" s="10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8"/>
      <c r="CC192" s="8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</row>
    <row r="193" ht="15.75" customHeight="1">
      <c r="A193" s="8"/>
      <c r="B193" s="9"/>
      <c r="C193" s="9"/>
      <c r="D193" s="8"/>
      <c r="E193" s="8"/>
      <c r="F193" s="8"/>
      <c r="G193" s="8"/>
      <c r="H193" s="9"/>
      <c r="I193" s="9"/>
      <c r="J193" s="9"/>
      <c r="K193" s="9"/>
      <c r="L193" s="9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8"/>
      <c r="AK193" s="10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8"/>
      <c r="BF193" s="10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8"/>
      <c r="CC193" s="8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</row>
    <row r="194" ht="15.75" customHeight="1">
      <c r="A194" s="8"/>
      <c r="B194" s="9"/>
      <c r="C194" s="9"/>
      <c r="D194" s="8"/>
      <c r="E194" s="8"/>
      <c r="F194" s="8"/>
      <c r="G194" s="8"/>
      <c r="H194" s="9"/>
      <c r="I194" s="9"/>
      <c r="J194" s="9"/>
      <c r="K194" s="9"/>
      <c r="L194" s="9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8"/>
      <c r="AK194" s="10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8"/>
      <c r="BF194" s="10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8"/>
      <c r="CC194" s="8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</row>
    <row r="195" ht="15.75" customHeight="1">
      <c r="A195" s="8"/>
      <c r="B195" s="9"/>
      <c r="C195" s="9"/>
      <c r="D195" s="8"/>
      <c r="E195" s="8"/>
      <c r="F195" s="8"/>
      <c r="G195" s="8"/>
      <c r="H195" s="9"/>
      <c r="I195" s="9"/>
      <c r="J195" s="9"/>
      <c r="K195" s="9"/>
      <c r="L195" s="9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8"/>
      <c r="AK195" s="10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8"/>
      <c r="BF195" s="10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8"/>
      <c r="CC195" s="8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</row>
    <row r="196" ht="15.75" customHeight="1">
      <c r="A196" s="8"/>
      <c r="B196" s="9"/>
      <c r="C196" s="9"/>
      <c r="D196" s="8"/>
      <c r="E196" s="8"/>
      <c r="F196" s="8"/>
      <c r="G196" s="8"/>
      <c r="H196" s="9"/>
      <c r="I196" s="9"/>
      <c r="J196" s="9"/>
      <c r="K196" s="9"/>
      <c r="L196" s="9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8"/>
      <c r="AK196" s="10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8"/>
      <c r="BF196" s="10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8"/>
      <c r="CC196" s="8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</row>
    <row r="197" ht="15.75" customHeight="1">
      <c r="A197" s="8"/>
      <c r="B197" s="9"/>
      <c r="C197" s="9"/>
      <c r="D197" s="8"/>
      <c r="E197" s="8"/>
      <c r="F197" s="8"/>
      <c r="G197" s="8"/>
      <c r="H197" s="9"/>
      <c r="I197" s="9"/>
      <c r="J197" s="9"/>
      <c r="K197" s="9"/>
      <c r="L197" s="9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10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8"/>
      <c r="BF197" s="10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8"/>
      <c r="CC197" s="8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</row>
    <row r="198" ht="15.75" customHeight="1">
      <c r="A198" s="8"/>
      <c r="B198" s="9"/>
      <c r="C198" s="9"/>
      <c r="D198" s="8"/>
      <c r="E198" s="8"/>
      <c r="F198" s="8"/>
      <c r="G198" s="8"/>
      <c r="H198" s="9"/>
      <c r="I198" s="9"/>
      <c r="J198" s="9"/>
      <c r="K198" s="9"/>
      <c r="L198" s="9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8"/>
      <c r="AK198" s="10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8"/>
      <c r="BF198" s="10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8"/>
      <c r="CC198" s="8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</row>
    <row r="199" ht="15.75" customHeight="1">
      <c r="A199" s="8"/>
      <c r="B199" s="9"/>
      <c r="C199" s="9"/>
      <c r="D199" s="8"/>
      <c r="E199" s="8"/>
      <c r="F199" s="8"/>
      <c r="G199" s="8"/>
      <c r="H199" s="9"/>
      <c r="I199" s="9"/>
      <c r="J199" s="9"/>
      <c r="K199" s="9"/>
      <c r="L199" s="9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10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8"/>
      <c r="BF199" s="10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8"/>
      <c r="CC199" s="8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</row>
    <row r="200" ht="15.75" customHeight="1">
      <c r="A200" s="8"/>
      <c r="B200" s="9"/>
      <c r="C200" s="9"/>
      <c r="D200" s="8"/>
      <c r="E200" s="8"/>
      <c r="F200" s="8"/>
      <c r="G200" s="8"/>
      <c r="H200" s="9"/>
      <c r="I200" s="9"/>
      <c r="J200" s="9"/>
      <c r="K200" s="9"/>
      <c r="L200" s="9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8"/>
      <c r="AK200" s="10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8"/>
      <c r="BF200" s="10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8"/>
      <c r="CC200" s="8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</row>
    <row r="201" ht="15.75" customHeight="1">
      <c r="A201" s="8"/>
      <c r="B201" s="9"/>
      <c r="C201" s="9"/>
      <c r="D201" s="8"/>
      <c r="E201" s="8"/>
      <c r="F201" s="8"/>
      <c r="G201" s="8"/>
      <c r="H201" s="9"/>
      <c r="I201" s="9"/>
      <c r="J201" s="9"/>
      <c r="K201" s="9"/>
      <c r="L201" s="9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10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8"/>
      <c r="BF201" s="10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8"/>
      <c r="CC201" s="8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</row>
    <row r="202" ht="15.75" customHeight="1">
      <c r="A202" s="8"/>
      <c r="B202" s="9"/>
      <c r="C202" s="9"/>
      <c r="D202" s="8"/>
      <c r="E202" s="8"/>
      <c r="F202" s="8"/>
      <c r="G202" s="8"/>
      <c r="H202" s="9"/>
      <c r="I202" s="9"/>
      <c r="J202" s="9"/>
      <c r="K202" s="9"/>
      <c r="L202" s="9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8"/>
      <c r="AK202" s="10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8"/>
      <c r="BF202" s="10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8"/>
      <c r="CC202" s="8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</row>
    <row r="203" ht="15.75" customHeight="1">
      <c r="A203" s="8"/>
      <c r="B203" s="9"/>
      <c r="C203" s="9"/>
      <c r="D203" s="8"/>
      <c r="E203" s="8"/>
      <c r="F203" s="8"/>
      <c r="G203" s="8"/>
      <c r="H203" s="9"/>
      <c r="I203" s="9"/>
      <c r="J203" s="9"/>
      <c r="K203" s="9"/>
      <c r="L203" s="9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10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8"/>
      <c r="BF203" s="10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8"/>
      <c r="CC203" s="8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</row>
    <row r="204" ht="15.75" customHeight="1">
      <c r="A204" s="8"/>
      <c r="B204" s="9"/>
      <c r="C204" s="9"/>
      <c r="D204" s="8"/>
      <c r="E204" s="8"/>
      <c r="F204" s="8"/>
      <c r="G204" s="8"/>
      <c r="H204" s="9"/>
      <c r="I204" s="9"/>
      <c r="J204" s="9"/>
      <c r="K204" s="9"/>
      <c r="L204" s="9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8"/>
      <c r="AK204" s="10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8"/>
      <c r="BF204" s="10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8"/>
      <c r="CC204" s="8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</row>
    <row r="205" ht="15.75" customHeight="1">
      <c r="A205" s="8"/>
      <c r="B205" s="9"/>
      <c r="C205" s="9"/>
      <c r="D205" s="8"/>
      <c r="E205" s="8"/>
      <c r="F205" s="8"/>
      <c r="G205" s="8"/>
      <c r="H205" s="9"/>
      <c r="I205" s="9"/>
      <c r="J205" s="9"/>
      <c r="K205" s="9"/>
      <c r="L205" s="9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10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8"/>
      <c r="BF205" s="10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8"/>
      <c r="CC205" s="8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</row>
    <row r="206" ht="15.75" customHeight="1">
      <c r="A206" s="8"/>
      <c r="B206" s="9"/>
      <c r="C206" s="9"/>
      <c r="D206" s="8"/>
      <c r="E206" s="8"/>
      <c r="F206" s="8"/>
      <c r="G206" s="8"/>
      <c r="H206" s="9"/>
      <c r="I206" s="9"/>
      <c r="J206" s="9"/>
      <c r="K206" s="9"/>
      <c r="L206" s="9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8"/>
      <c r="AK206" s="10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8"/>
      <c r="BF206" s="10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8"/>
      <c r="CC206" s="8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</row>
    <row r="207" ht="15.75" customHeight="1">
      <c r="A207" s="8"/>
      <c r="B207" s="9"/>
      <c r="C207" s="9"/>
      <c r="D207" s="8"/>
      <c r="E207" s="8"/>
      <c r="F207" s="8"/>
      <c r="G207" s="8"/>
      <c r="H207" s="9"/>
      <c r="I207" s="9"/>
      <c r="J207" s="9"/>
      <c r="K207" s="9"/>
      <c r="L207" s="9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8"/>
      <c r="AK207" s="10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8"/>
      <c r="BF207" s="10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8"/>
      <c r="CC207" s="8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</row>
    <row r="208" ht="15.75" customHeight="1">
      <c r="A208" s="8"/>
      <c r="B208" s="9"/>
      <c r="C208" s="9"/>
      <c r="D208" s="8"/>
      <c r="E208" s="8"/>
      <c r="F208" s="8"/>
      <c r="G208" s="8"/>
      <c r="H208" s="9"/>
      <c r="I208" s="9"/>
      <c r="J208" s="9"/>
      <c r="K208" s="9"/>
      <c r="L208" s="9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10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8"/>
      <c r="BF208" s="10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8"/>
      <c r="CC208" s="8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</row>
    <row r="209" ht="15.75" customHeight="1">
      <c r="A209" s="8"/>
      <c r="B209" s="9"/>
      <c r="C209" s="9"/>
      <c r="D209" s="8"/>
      <c r="E209" s="8"/>
      <c r="F209" s="8"/>
      <c r="G209" s="8"/>
      <c r="H209" s="9"/>
      <c r="I209" s="9"/>
      <c r="J209" s="9"/>
      <c r="K209" s="9"/>
      <c r="L209" s="9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8"/>
      <c r="AK209" s="10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8"/>
      <c r="BF209" s="10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8"/>
      <c r="CC209" s="8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</row>
    <row r="210" ht="15.75" customHeight="1">
      <c r="A210" s="8"/>
      <c r="B210" s="9"/>
      <c r="C210" s="9"/>
      <c r="D210" s="8"/>
      <c r="E210" s="8"/>
      <c r="F210" s="8"/>
      <c r="G210" s="8"/>
      <c r="H210" s="9"/>
      <c r="I210" s="9"/>
      <c r="J210" s="9"/>
      <c r="K210" s="9"/>
      <c r="L210" s="9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8"/>
      <c r="AK210" s="10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8"/>
      <c r="BF210" s="10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8"/>
      <c r="CC210" s="8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</row>
    <row r="211" ht="15.75" customHeight="1">
      <c r="A211" s="8"/>
      <c r="B211" s="9"/>
      <c r="C211" s="9"/>
      <c r="D211" s="8"/>
      <c r="E211" s="8"/>
      <c r="F211" s="8"/>
      <c r="G211" s="8"/>
      <c r="H211" s="9"/>
      <c r="I211" s="9"/>
      <c r="J211" s="9"/>
      <c r="K211" s="9"/>
      <c r="L211" s="9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10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8"/>
      <c r="BF211" s="10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8"/>
      <c r="CC211" s="8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</row>
    <row r="212" ht="15.75" customHeight="1">
      <c r="A212" s="8"/>
      <c r="B212" s="9"/>
      <c r="C212" s="9"/>
      <c r="D212" s="8"/>
      <c r="E212" s="8"/>
      <c r="F212" s="8"/>
      <c r="G212" s="8"/>
      <c r="H212" s="9"/>
      <c r="I212" s="9"/>
      <c r="J212" s="9"/>
      <c r="K212" s="9"/>
      <c r="L212" s="9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8"/>
      <c r="AK212" s="10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8"/>
      <c r="BF212" s="10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8"/>
      <c r="CC212" s="8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</row>
    <row r="213" ht="15.75" customHeight="1">
      <c r="A213" s="8"/>
      <c r="B213" s="9"/>
      <c r="C213" s="9"/>
      <c r="D213" s="8"/>
      <c r="E213" s="8"/>
      <c r="F213" s="8"/>
      <c r="G213" s="8"/>
      <c r="H213" s="9"/>
      <c r="I213" s="9"/>
      <c r="J213" s="9"/>
      <c r="K213" s="9"/>
      <c r="L213" s="9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8"/>
      <c r="AK213" s="10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8"/>
      <c r="BF213" s="10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8"/>
      <c r="CC213" s="8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</row>
    <row r="214" ht="15.75" customHeight="1">
      <c r="A214" s="8"/>
      <c r="B214" s="9"/>
      <c r="C214" s="9"/>
      <c r="D214" s="8"/>
      <c r="E214" s="8"/>
      <c r="F214" s="8"/>
      <c r="G214" s="8"/>
      <c r="H214" s="9"/>
      <c r="I214" s="9"/>
      <c r="J214" s="9"/>
      <c r="K214" s="9"/>
      <c r="L214" s="9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8"/>
      <c r="AK214" s="10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8"/>
      <c r="BF214" s="10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8"/>
      <c r="CC214" s="8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</row>
    <row r="215" ht="15.75" customHeight="1">
      <c r="A215" s="8"/>
      <c r="B215" s="9"/>
      <c r="C215" s="9"/>
      <c r="D215" s="8"/>
      <c r="E215" s="8"/>
      <c r="F215" s="8"/>
      <c r="G215" s="8"/>
      <c r="H215" s="9"/>
      <c r="I215" s="9"/>
      <c r="J215" s="9"/>
      <c r="K215" s="9"/>
      <c r="L215" s="9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8"/>
      <c r="AK215" s="10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8"/>
      <c r="BF215" s="10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8"/>
      <c r="CC215" s="8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</row>
    <row r="216" ht="15.75" customHeight="1">
      <c r="A216" s="8"/>
      <c r="B216" s="9"/>
      <c r="C216" s="9"/>
      <c r="D216" s="8"/>
      <c r="E216" s="8"/>
      <c r="F216" s="8"/>
      <c r="G216" s="8"/>
      <c r="H216" s="9"/>
      <c r="I216" s="9"/>
      <c r="J216" s="9"/>
      <c r="K216" s="9"/>
      <c r="L216" s="9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8"/>
      <c r="AK216" s="10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8"/>
      <c r="BF216" s="10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8"/>
      <c r="CC216" s="8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</row>
    <row r="217" ht="15.75" customHeight="1">
      <c r="A217" s="8"/>
      <c r="B217" s="9"/>
      <c r="C217" s="9"/>
      <c r="D217" s="8"/>
      <c r="E217" s="8"/>
      <c r="F217" s="8"/>
      <c r="G217" s="8"/>
      <c r="H217" s="9"/>
      <c r="I217" s="9"/>
      <c r="J217" s="9"/>
      <c r="K217" s="9"/>
      <c r="L217" s="9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8"/>
      <c r="AK217" s="10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8"/>
      <c r="BF217" s="10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8"/>
      <c r="CC217" s="8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</row>
    <row r="218" ht="15.75" customHeight="1">
      <c r="A218" s="8"/>
      <c r="B218" s="9"/>
      <c r="C218" s="9"/>
      <c r="D218" s="8"/>
      <c r="E218" s="8"/>
      <c r="F218" s="8"/>
      <c r="G218" s="8"/>
      <c r="H218" s="9"/>
      <c r="I218" s="9"/>
      <c r="J218" s="9"/>
      <c r="K218" s="9"/>
      <c r="L218" s="9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8"/>
      <c r="AK218" s="10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8"/>
      <c r="BF218" s="10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8"/>
      <c r="CC218" s="8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</row>
    <row r="219" ht="15.75" customHeight="1">
      <c r="A219" s="8"/>
      <c r="B219" s="9"/>
      <c r="C219" s="9"/>
      <c r="D219" s="8"/>
      <c r="E219" s="8"/>
      <c r="F219" s="8"/>
      <c r="G219" s="8"/>
      <c r="H219" s="9"/>
      <c r="I219" s="9"/>
      <c r="J219" s="9"/>
      <c r="K219" s="9"/>
      <c r="L219" s="9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10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8"/>
      <c r="BF219" s="10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8"/>
      <c r="CC219" s="8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</row>
    <row r="220" ht="15.75" customHeight="1">
      <c r="A220" s="8"/>
      <c r="B220" s="9"/>
      <c r="C220" s="9"/>
      <c r="D220" s="8"/>
      <c r="E220" s="8"/>
      <c r="F220" s="8"/>
      <c r="G220" s="8"/>
      <c r="H220" s="9"/>
      <c r="I220" s="9"/>
      <c r="J220" s="9"/>
      <c r="K220" s="9"/>
      <c r="L220" s="9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8"/>
      <c r="AK220" s="10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8"/>
      <c r="BF220" s="10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8"/>
      <c r="CC220" s="8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</row>
    <row r="221" ht="15.75" customHeight="1">
      <c r="A221" s="8"/>
      <c r="B221" s="9"/>
      <c r="C221" s="9"/>
      <c r="D221" s="8"/>
      <c r="E221" s="8"/>
      <c r="F221" s="8"/>
      <c r="G221" s="8"/>
      <c r="H221" s="9"/>
      <c r="I221" s="9"/>
      <c r="J221" s="9"/>
      <c r="K221" s="9"/>
      <c r="L221" s="9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8"/>
      <c r="AK221" s="10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8"/>
      <c r="BF221" s="10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8"/>
      <c r="CC221" s="8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</row>
    <row r="222" ht="15.75" customHeight="1">
      <c r="A222" s="8"/>
      <c r="B222" s="9"/>
      <c r="C222" s="9"/>
      <c r="D222" s="8"/>
      <c r="E222" s="8"/>
      <c r="F222" s="8"/>
      <c r="G222" s="8"/>
      <c r="H222" s="9"/>
      <c r="I222" s="9"/>
      <c r="J222" s="9"/>
      <c r="K222" s="9"/>
      <c r="L222" s="9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10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8"/>
      <c r="BF222" s="10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8"/>
      <c r="CC222" s="8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</row>
    <row r="223" ht="15.75" customHeight="1">
      <c r="A223" s="8"/>
      <c r="B223" s="9"/>
      <c r="C223" s="9"/>
      <c r="D223" s="8"/>
      <c r="E223" s="8"/>
      <c r="F223" s="8"/>
      <c r="G223" s="8"/>
      <c r="H223" s="9"/>
      <c r="I223" s="9"/>
      <c r="J223" s="9"/>
      <c r="K223" s="9"/>
      <c r="L223" s="9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8"/>
      <c r="AK223" s="10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8"/>
      <c r="BF223" s="10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8"/>
      <c r="CC223" s="8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</row>
    <row r="224" ht="15.75" customHeight="1">
      <c r="A224" s="8"/>
      <c r="B224" s="9"/>
      <c r="C224" s="9"/>
      <c r="D224" s="8"/>
      <c r="E224" s="8"/>
      <c r="F224" s="8"/>
      <c r="G224" s="8"/>
      <c r="H224" s="9"/>
      <c r="I224" s="9"/>
      <c r="J224" s="9"/>
      <c r="K224" s="9"/>
      <c r="L224" s="9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10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8"/>
      <c r="BF224" s="10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8"/>
      <c r="CC224" s="8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</row>
    <row r="225" ht="15.75" customHeight="1">
      <c r="A225" s="8"/>
      <c r="B225" s="9"/>
      <c r="C225" s="9"/>
      <c r="D225" s="8"/>
      <c r="E225" s="8"/>
      <c r="F225" s="8"/>
      <c r="G225" s="8"/>
      <c r="H225" s="9"/>
      <c r="I225" s="9"/>
      <c r="J225" s="9"/>
      <c r="K225" s="9"/>
      <c r="L225" s="9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8"/>
      <c r="AK225" s="10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8"/>
      <c r="BF225" s="10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8"/>
      <c r="CC225" s="8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</row>
    <row r="226" ht="15.75" customHeight="1">
      <c r="A226" s="8"/>
      <c r="B226" s="9"/>
      <c r="C226" s="9"/>
      <c r="D226" s="8"/>
      <c r="E226" s="8"/>
      <c r="F226" s="8"/>
      <c r="G226" s="8"/>
      <c r="H226" s="9"/>
      <c r="I226" s="9"/>
      <c r="J226" s="9"/>
      <c r="K226" s="9"/>
      <c r="L226" s="9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10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8"/>
      <c r="BF226" s="10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8"/>
      <c r="CC226" s="8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</row>
    <row r="227" ht="15.75" customHeight="1">
      <c r="A227" s="8"/>
      <c r="B227" s="9"/>
      <c r="C227" s="9"/>
      <c r="D227" s="8"/>
      <c r="E227" s="8"/>
      <c r="F227" s="8"/>
      <c r="G227" s="8"/>
      <c r="H227" s="9"/>
      <c r="I227" s="9"/>
      <c r="J227" s="9"/>
      <c r="K227" s="9"/>
      <c r="L227" s="9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8"/>
      <c r="AK227" s="10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8"/>
      <c r="BF227" s="10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8"/>
      <c r="CC227" s="8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</row>
    <row r="228" ht="15.75" customHeight="1">
      <c r="A228" s="8"/>
      <c r="B228" s="9"/>
      <c r="C228" s="9"/>
      <c r="D228" s="8"/>
      <c r="E228" s="8"/>
      <c r="F228" s="8"/>
      <c r="G228" s="8"/>
      <c r="H228" s="9"/>
      <c r="I228" s="9"/>
      <c r="J228" s="9"/>
      <c r="K228" s="9"/>
      <c r="L228" s="9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8"/>
      <c r="AK228" s="10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8"/>
      <c r="BF228" s="10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8"/>
      <c r="CC228" s="8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</row>
    <row r="229" ht="15.75" customHeight="1">
      <c r="A229" s="8"/>
      <c r="B229" s="9"/>
      <c r="C229" s="9"/>
      <c r="D229" s="8"/>
      <c r="E229" s="8"/>
      <c r="F229" s="8"/>
      <c r="G229" s="8"/>
      <c r="H229" s="9"/>
      <c r="I229" s="9"/>
      <c r="J229" s="9"/>
      <c r="K229" s="9"/>
      <c r="L229" s="9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10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8"/>
      <c r="BF229" s="10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8"/>
      <c r="CC229" s="8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</row>
    <row r="230" ht="15.75" customHeight="1">
      <c r="A230" s="8"/>
      <c r="B230" s="9"/>
      <c r="C230" s="9"/>
      <c r="D230" s="8"/>
      <c r="E230" s="8"/>
      <c r="F230" s="8"/>
      <c r="G230" s="8"/>
      <c r="H230" s="9"/>
      <c r="I230" s="9"/>
      <c r="J230" s="9"/>
      <c r="K230" s="9"/>
      <c r="L230" s="9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8"/>
      <c r="AK230" s="10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8"/>
      <c r="BF230" s="10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8"/>
      <c r="CC230" s="8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</row>
    <row r="231" ht="15.75" customHeight="1">
      <c r="A231" s="8"/>
      <c r="B231" s="9"/>
      <c r="C231" s="9"/>
      <c r="D231" s="8"/>
      <c r="E231" s="8"/>
      <c r="F231" s="8"/>
      <c r="G231" s="8"/>
      <c r="H231" s="9"/>
      <c r="I231" s="9"/>
      <c r="J231" s="9"/>
      <c r="K231" s="9"/>
      <c r="L231" s="9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8"/>
      <c r="AK231" s="10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8"/>
      <c r="BF231" s="10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8"/>
      <c r="CC231" s="8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</row>
    <row r="232" ht="15.75" customHeight="1">
      <c r="A232" s="8"/>
      <c r="B232" s="9"/>
      <c r="C232" s="9"/>
      <c r="D232" s="8"/>
      <c r="E232" s="8"/>
      <c r="F232" s="8"/>
      <c r="G232" s="8"/>
      <c r="H232" s="9"/>
      <c r="I232" s="9"/>
      <c r="J232" s="9"/>
      <c r="K232" s="9"/>
      <c r="L232" s="9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10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8"/>
      <c r="BF232" s="10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8"/>
      <c r="CC232" s="8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</row>
    <row r="233" ht="15.75" customHeight="1">
      <c r="A233" s="8"/>
      <c r="B233" s="9"/>
      <c r="C233" s="9"/>
      <c r="D233" s="8"/>
      <c r="E233" s="8"/>
      <c r="F233" s="8"/>
      <c r="G233" s="8"/>
      <c r="H233" s="9"/>
      <c r="I233" s="9"/>
      <c r="J233" s="9"/>
      <c r="K233" s="9"/>
      <c r="L233" s="9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8"/>
      <c r="AK233" s="10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8"/>
      <c r="BF233" s="10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8"/>
      <c r="CC233" s="8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</row>
    <row r="234" ht="15.75" customHeight="1">
      <c r="A234" s="8"/>
      <c r="B234" s="9"/>
      <c r="C234" s="9"/>
      <c r="D234" s="8"/>
      <c r="E234" s="8"/>
      <c r="F234" s="8"/>
      <c r="G234" s="8"/>
      <c r="H234" s="9"/>
      <c r="I234" s="9"/>
      <c r="J234" s="9"/>
      <c r="K234" s="9"/>
      <c r="L234" s="9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8"/>
      <c r="AK234" s="10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8"/>
      <c r="BF234" s="10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8"/>
      <c r="CC234" s="8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</row>
    <row r="235" ht="15.75" customHeight="1">
      <c r="A235" s="8"/>
      <c r="B235" s="9"/>
      <c r="C235" s="9"/>
      <c r="D235" s="8"/>
      <c r="E235" s="8"/>
      <c r="F235" s="8"/>
      <c r="G235" s="8"/>
      <c r="H235" s="9"/>
      <c r="I235" s="9"/>
      <c r="J235" s="9"/>
      <c r="K235" s="9"/>
      <c r="L235" s="9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8"/>
      <c r="AK235" s="10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8"/>
      <c r="BF235" s="10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8"/>
      <c r="CC235" s="8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</row>
    <row r="236" ht="15.75" customHeight="1">
      <c r="A236" s="8"/>
      <c r="B236" s="9"/>
      <c r="C236" s="9"/>
      <c r="D236" s="8"/>
      <c r="E236" s="8"/>
      <c r="F236" s="8"/>
      <c r="G236" s="8"/>
      <c r="H236" s="9"/>
      <c r="I236" s="9"/>
      <c r="J236" s="9"/>
      <c r="K236" s="9"/>
      <c r="L236" s="9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8"/>
      <c r="AK236" s="10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8"/>
      <c r="BF236" s="10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8"/>
      <c r="CC236" s="8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</row>
    <row r="237" ht="15.75" customHeight="1">
      <c r="A237" s="8"/>
      <c r="B237" s="9"/>
      <c r="C237" s="9"/>
      <c r="D237" s="8"/>
      <c r="E237" s="8"/>
      <c r="F237" s="8"/>
      <c r="G237" s="8"/>
      <c r="H237" s="9"/>
      <c r="I237" s="9"/>
      <c r="J237" s="9"/>
      <c r="K237" s="9"/>
      <c r="L237" s="9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8"/>
      <c r="AK237" s="10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8"/>
      <c r="BF237" s="10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8"/>
      <c r="CC237" s="8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</row>
    <row r="238" ht="15.75" customHeight="1">
      <c r="A238" s="8"/>
      <c r="B238" s="9"/>
      <c r="C238" s="9"/>
      <c r="D238" s="8"/>
      <c r="E238" s="8"/>
      <c r="F238" s="8"/>
      <c r="G238" s="8"/>
      <c r="H238" s="9"/>
      <c r="I238" s="9"/>
      <c r="J238" s="9"/>
      <c r="K238" s="9"/>
      <c r="L238" s="9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8"/>
      <c r="AK238" s="10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8"/>
      <c r="BF238" s="10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8"/>
      <c r="CC238" s="8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</row>
    <row r="239" ht="15.75" customHeight="1">
      <c r="A239" s="8"/>
      <c r="B239" s="9"/>
      <c r="C239" s="9"/>
      <c r="D239" s="8"/>
      <c r="E239" s="8"/>
      <c r="F239" s="8"/>
      <c r="G239" s="8"/>
      <c r="H239" s="9"/>
      <c r="I239" s="9"/>
      <c r="J239" s="9"/>
      <c r="K239" s="9"/>
      <c r="L239" s="9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8"/>
      <c r="AK239" s="10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8"/>
      <c r="BF239" s="10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8"/>
      <c r="CC239" s="8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</row>
    <row r="240" ht="15.75" customHeight="1">
      <c r="A240" s="8"/>
      <c r="B240" s="9"/>
      <c r="C240" s="9"/>
      <c r="D240" s="8"/>
      <c r="E240" s="8"/>
      <c r="F240" s="8"/>
      <c r="G240" s="8"/>
      <c r="H240" s="9"/>
      <c r="I240" s="9"/>
      <c r="J240" s="9"/>
      <c r="K240" s="9"/>
      <c r="L240" s="9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10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8"/>
      <c r="BF240" s="10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8"/>
      <c r="CC240" s="8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</row>
    <row r="241" ht="15.75" customHeight="1">
      <c r="A241" s="8"/>
      <c r="B241" s="9"/>
      <c r="C241" s="9"/>
      <c r="D241" s="8"/>
      <c r="E241" s="8"/>
      <c r="F241" s="8"/>
      <c r="G241" s="8"/>
      <c r="H241" s="9"/>
      <c r="I241" s="9"/>
      <c r="J241" s="9"/>
      <c r="K241" s="9"/>
      <c r="L241" s="9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8"/>
      <c r="AK241" s="10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8"/>
      <c r="BF241" s="10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8"/>
      <c r="CC241" s="8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</row>
    <row r="242" ht="15.75" customHeight="1">
      <c r="A242" s="8"/>
      <c r="B242" s="9"/>
      <c r="C242" s="9"/>
      <c r="D242" s="8"/>
      <c r="E242" s="8"/>
      <c r="F242" s="8"/>
      <c r="G242" s="8"/>
      <c r="H242" s="9"/>
      <c r="I242" s="9"/>
      <c r="J242" s="9"/>
      <c r="K242" s="9"/>
      <c r="L242" s="9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10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8"/>
      <c r="BF242" s="10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8"/>
      <c r="CC242" s="8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</row>
    <row r="243" ht="15.75" customHeight="1">
      <c r="A243" s="8"/>
      <c r="B243" s="9"/>
      <c r="C243" s="9"/>
      <c r="D243" s="8"/>
      <c r="E243" s="8"/>
      <c r="F243" s="8"/>
      <c r="G243" s="8"/>
      <c r="H243" s="9"/>
      <c r="I243" s="9"/>
      <c r="J243" s="9"/>
      <c r="K243" s="9"/>
      <c r="L243" s="9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8"/>
      <c r="AK243" s="10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8"/>
      <c r="BF243" s="10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8"/>
      <c r="CC243" s="8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</row>
    <row r="244" ht="15.75" customHeight="1">
      <c r="A244" s="8"/>
      <c r="B244" s="9"/>
      <c r="C244" s="9"/>
      <c r="D244" s="8"/>
      <c r="E244" s="8"/>
      <c r="F244" s="8"/>
      <c r="G244" s="8"/>
      <c r="H244" s="9"/>
      <c r="I244" s="9"/>
      <c r="J244" s="9"/>
      <c r="K244" s="9"/>
      <c r="L244" s="9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8"/>
      <c r="AK244" s="10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8"/>
      <c r="BF244" s="10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8"/>
      <c r="CC244" s="8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</row>
    <row r="245" ht="15.75" customHeight="1">
      <c r="A245" s="8"/>
      <c r="B245" s="9"/>
      <c r="C245" s="9"/>
      <c r="D245" s="8"/>
      <c r="E245" s="8"/>
      <c r="F245" s="8"/>
      <c r="G245" s="8"/>
      <c r="H245" s="9"/>
      <c r="I245" s="9"/>
      <c r="J245" s="9"/>
      <c r="K245" s="9"/>
      <c r="L245" s="9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10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8"/>
      <c r="BF245" s="10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8"/>
      <c r="CC245" s="8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</row>
    <row r="246" ht="15.75" customHeight="1">
      <c r="A246" s="8"/>
      <c r="B246" s="9"/>
      <c r="C246" s="9"/>
      <c r="D246" s="8"/>
      <c r="E246" s="8"/>
      <c r="F246" s="8"/>
      <c r="G246" s="8"/>
      <c r="H246" s="9"/>
      <c r="I246" s="9"/>
      <c r="J246" s="9"/>
      <c r="K246" s="9"/>
      <c r="L246" s="9"/>
      <c r="M246" s="8"/>
      <c r="N246" s="8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8"/>
      <c r="AK246" s="10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8"/>
      <c r="BF246" s="10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8"/>
      <c r="CC246" s="8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</row>
    <row r="247" ht="15.75" customHeight="1">
      <c r="A247" s="8"/>
      <c r="B247" s="9"/>
      <c r="C247" s="9"/>
      <c r="D247" s="8"/>
      <c r="E247" s="8"/>
      <c r="F247" s="8"/>
      <c r="G247" s="8"/>
      <c r="H247" s="9"/>
      <c r="I247" s="9"/>
      <c r="J247" s="9"/>
      <c r="K247" s="9"/>
      <c r="L247" s="9"/>
      <c r="M247" s="8"/>
      <c r="N247" s="8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8"/>
      <c r="AK247" s="10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8"/>
      <c r="BF247" s="10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8"/>
      <c r="CC247" s="8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</row>
    <row r="248" ht="15.75" customHeight="1">
      <c r="A248" s="8"/>
      <c r="B248" s="9"/>
      <c r="C248" s="9"/>
      <c r="D248" s="8"/>
      <c r="E248" s="8"/>
      <c r="F248" s="8"/>
      <c r="G248" s="8"/>
      <c r="H248" s="9"/>
      <c r="I248" s="9"/>
      <c r="J248" s="9"/>
      <c r="K248" s="9"/>
      <c r="L248" s="9"/>
      <c r="M248" s="8"/>
      <c r="N248" s="8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10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8"/>
      <c r="BF248" s="10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8"/>
      <c r="CC248" s="8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</row>
    <row r="249" ht="15.75" customHeight="1">
      <c r="A249" s="8"/>
      <c r="B249" s="9"/>
      <c r="C249" s="9"/>
      <c r="D249" s="8"/>
      <c r="E249" s="8"/>
      <c r="F249" s="8"/>
      <c r="G249" s="8"/>
      <c r="H249" s="9"/>
      <c r="I249" s="9"/>
      <c r="J249" s="9"/>
      <c r="K249" s="9"/>
      <c r="L249" s="9"/>
      <c r="M249" s="8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8"/>
      <c r="AK249" s="10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8"/>
      <c r="BF249" s="10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8"/>
      <c r="CC249" s="8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</row>
    <row r="250" ht="15.75" customHeight="1">
      <c r="A250" s="8"/>
      <c r="B250" s="9"/>
      <c r="C250" s="9"/>
      <c r="D250" s="8"/>
      <c r="E250" s="8"/>
      <c r="F250" s="8"/>
      <c r="G250" s="8"/>
      <c r="H250" s="9"/>
      <c r="I250" s="9"/>
      <c r="J250" s="9"/>
      <c r="K250" s="9"/>
      <c r="L250" s="9"/>
      <c r="M250" s="8"/>
      <c r="N250" s="8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8"/>
      <c r="AK250" s="10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8"/>
      <c r="BF250" s="10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8"/>
      <c r="CC250" s="8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</row>
    <row r="251" ht="15.75" customHeight="1">
      <c r="A251" s="8"/>
      <c r="B251" s="9"/>
      <c r="C251" s="9"/>
      <c r="D251" s="8"/>
      <c r="E251" s="8"/>
      <c r="F251" s="8"/>
      <c r="G251" s="8"/>
      <c r="H251" s="9"/>
      <c r="I251" s="9"/>
      <c r="J251" s="9"/>
      <c r="K251" s="9"/>
      <c r="L251" s="9"/>
      <c r="M251" s="8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8"/>
      <c r="AK251" s="10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8"/>
      <c r="BF251" s="10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8"/>
      <c r="CC251" s="8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</row>
    <row r="252" ht="15.75" customHeight="1">
      <c r="A252" s="8"/>
      <c r="B252" s="9"/>
      <c r="C252" s="9"/>
      <c r="D252" s="8"/>
      <c r="E252" s="8"/>
      <c r="F252" s="8"/>
      <c r="G252" s="8"/>
      <c r="H252" s="9"/>
      <c r="I252" s="9"/>
      <c r="J252" s="9"/>
      <c r="K252" s="9"/>
      <c r="L252" s="9"/>
      <c r="M252" s="8"/>
      <c r="N252" s="8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8"/>
      <c r="AK252" s="10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8"/>
      <c r="BF252" s="10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8"/>
      <c r="CC252" s="8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</row>
    <row r="253" ht="15.75" customHeight="1">
      <c r="A253" s="8"/>
      <c r="B253" s="9"/>
      <c r="C253" s="9"/>
      <c r="D253" s="8"/>
      <c r="E253" s="8"/>
      <c r="F253" s="8"/>
      <c r="G253" s="8"/>
      <c r="H253" s="9"/>
      <c r="I253" s="9"/>
      <c r="J253" s="9"/>
      <c r="K253" s="9"/>
      <c r="L253" s="9"/>
      <c r="M253" s="8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8"/>
      <c r="AK253" s="10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8"/>
      <c r="BF253" s="10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8"/>
      <c r="CC253" s="8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</row>
    <row r="254" ht="15.75" customHeight="1">
      <c r="A254" s="8"/>
      <c r="B254" s="9"/>
      <c r="C254" s="9"/>
      <c r="D254" s="8"/>
      <c r="E254" s="8"/>
      <c r="F254" s="8"/>
      <c r="G254" s="8"/>
      <c r="H254" s="9"/>
      <c r="I254" s="9"/>
      <c r="J254" s="9"/>
      <c r="K254" s="9"/>
      <c r="L254" s="9"/>
      <c r="M254" s="8"/>
      <c r="N254" s="8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8"/>
      <c r="AK254" s="10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8"/>
      <c r="BF254" s="10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8"/>
      <c r="CC254" s="8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</row>
    <row r="255" ht="15.75" customHeight="1">
      <c r="A255" s="8"/>
      <c r="B255" s="9"/>
      <c r="C255" s="9"/>
      <c r="D255" s="8"/>
      <c r="E255" s="8"/>
      <c r="F255" s="8"/>
      <c r="G255" s="8"/>
      <c r="H255" s="9"/>
      <c r="I255" s="9"/>
      <c r="J255" s="9"/>
      <c r="K255" s="9"/>
      <c r="L255" s="9"/>
      <c r="M255" s="8"/>
      <c r="N255" s="8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8"/>
      <c r="AK255" s="10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8"/>
      <c r="BF255" s="10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8"/>
      <c r="CC255" s="8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</row>
    <row r="256" ht="15.75" customHeight="1">
      <c r="A256" s="8"/>
      <c r="B256" s="9"/>
      <c r="C256" s="9"/>
      <c r="D256" s="8"/>
      <c r="E256" s="8"/>
      <c r="F256" s="8"/>
      <c r="G256" s="8"/>
      <c r="H256" s="9"/>
      <c r="I256" s="9"/>
      <c r="J256" s="9"/>
      <c r="K256" s="9"/>
      <c r="L256" s="9"/>
      <c r="M256" s="8"/>
      <c r="N256" s="8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8"/>
      <c r="AK256" s="10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8"/>
      <c r="BF256" s="10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8"/>
      <c r="CC256" s="8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</row>
    <row r="257" ht="15.75" customHeight="1">
      <c r="A257" s="8"/>
      <c r="B257" s="9"/>
      <c r="C257" s="9"/>
      <c r="D257" s="8"/>
      <c r="E257" s="8"/>
      <c r="F257" s="8"/>
      <c r="G257" s="8"/>
      <c r="H257" s="9"/>
      <c r="I257" s="9"/>
      <c r="J257" s="9"/>
      <c r="K257" s="9"/>
      <c r="L257" s="9"/>
      <c r="M257" s="8"/>
      <c r="N257" s="8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8"/>
      <c r="AK257" s="10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8"/>
      <c r="BF257" s="10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8"/>
      <c r="CC257" s="8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</row>
    <row r="258" ht="15.75" customHeight="1">
      <c r="A258" s="8"/>
      <c r="B258" s="9"/>
      <c r="C258" s="9"/>
      <c r="D258" s="8"/>
      <c r="E258" s="8"/>
      <c r="F258" s="8"/>
      <c r="G258" s="8"/>
      <c r="H258" s="9"/>
      <c r="I258" s="9"/>
      <c r="J258" s="9"/>
      <c r="K258" s="9"/>
      <c r="L258" s="9"/>
      <c r="M258" s="8"/>
      <c r="N258" s="8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8"/>
      <c r="AK258" s="10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8"/>
      <c r="BF258" s="10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8"/>
      <c r="CC258" s="8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</row>
    <row r="259" ht="15.75" customHeight="1">
      <c r="A259" s="8"/>
      <c r="B259" s="9"/>
      <c r="C259" s="9"/>
      <c r="D259" s="8"/>
      <c r="E259" s="8"/>
      <c r="F259" s="8"/>
      <c r="G259" s="8"/>
      <c r="H259" s="9"/>
      <c r="I259" s="9"/>
      <c r="J259" s="9"/>
      <c r="K259" s="9"/>
      <c r="L259" s="9"/>
      <c r="M259" s="8"/>
      <c r="N259" s="8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8"/>
      <c r="AK259" s="10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8"/>
      <c r="BF259" s="10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8"/>
      <c r="CC259" s="8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</row>
    <row r="260" ht="15.75" customHeight="1">
      <c r="A260" s="8"/>
      <c r="B260" s="9"/>
      <c r="C260" s="9"/>
      <c r="D260" s="8"/>
      <c r="E260" s="8"/>
      <c r="F260" s="8"/>
      <c r="G260" s="8"/>
      <c r="H260" s="9"/>
      <c r="I260" s="9"/>
      <c r="J260" s="9"/>
      <c r="K260" s="9"/>
      <c r="L260" s="9"/>
      <c r="M260" s="8"/>
      <c r="N260" s="8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8"/>
      <c r="AK260" s="10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8"/>
      <c r="BF260" s="10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8"/>
      <c r="CC260" s="8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</row>
    <row r="261" ht="15.75" customHeight="1">
      <c r="A261" s="8"/>
      <c r="B261" s="9"/>
      <c r="C261" s="9"/>
      <c r="D261" s="8"/>
      <c r="E261" s="8"/>
      <c r="F261" s="8"/>
      <c r="G261" s="8"/>
      <c r="H261" s="9"/>
      <c r="I261" s="9"/>
      <c r="J261" s="9"/>
      <c r="K261" s="9"/>
      <c r="L261" s="9"/>
      <c r="M261" s="8"/>
      <c r="N261" s="8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8"/>
      <c r="AK261" s="10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8"/>
      <c r="BF261" s="10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8"/>
      <c r="CC261" s="8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</row>
    <row r="262" ht="15.75" customHeight="1">
      <c r="A262" s="8"/>
      <c r="B262" s="9"/>
      <c r="C262" s="9"/>
      <c r="D262" s="8"/>
      <c r="E262" s="8"/>
      <c r="F262" s="8"/>
      <c r="G262" s="8"/>
      <c r="H262" s="9"/>
      <c r="I262" s="9"/>
      <c r="J262" s="9"/>
      <c r="K262" s="9"/>
      <c r="L262" s="9"/>
      <c r="M262" s="8"/>
      <c r="N262" s="8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8"/>
      <c r="AK262" s="10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8"/>
      <c r="BF262" s="10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8"/>
      <c r="CC262" s="8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</row>
    <row r="263" ht="15.75" customHeight="1">
      <c r="A263" s="8"/>
      <c r="B263" s="9"/>
      <c r="C263" s="9"/>
      <c r="D263" s="8"/>
      <c r="E263" s="8"/>
      <c r="F263" s="8"/>
      <c r="G263" s="8"/>
      <c r="H263" s="9"/>
      <c r="I263" s="9"/>
      <c r="J263" s="9"/>
      <c r="K263" s="9"/>
      <c r="L263" s="9"/>
      <c r="M263" s="8"/>
      <c r="N263" s="8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8"/>
      <c r="AK263" s="10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8"/>
      <c r="BF263" s="10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8"/>
      <c r="CC263" s="8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</row>
    <row r="264" ht="15.75" customHeight="1">
      <c r="A264" s="8"/>
      <c r="B264" s="9"/>
      <c r="C264" s="9"/>
      <c r="D264" s="8"/>
      <c r="E264" s="8"/>
      <c r="F264" s="8"/>
      <c r="G264" s="8"/>
      <c r="H264" s="9"/>
      <c r="I264" s="9"/>
      <c r="J264" s="9"/>
      <c r="K264" s="9"/>
      <c r="L264" s="9"/>
      <c r="M264" s="8"/>
      <c r="N264" s="8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8"/>
      <c r="AK264" s="10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8"/>
      <c r="BF264" s="10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8"/>
      <c r="CC264" s="8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</row>
    <row r="265" ht="15.75" customHeight="1">
      <c r="A265" s="8"/>
      <c r="B265" s="9"/>
      <c r="C265" s="9"/>
      <c r="D265" s="8"/>
      <c r="E265" s="8"/>
      <c r="F265" s="8"/>
      <c r="G265" s="8"/>
      <c r="H265" s="9"/>
      <c r="I265" s="9"/>
      <c r="J265" s="9"/>
      <c r="K265" s="9"/>
      <c r="L265" s="9"/>
      <c r="M265" s="8"/>
      <c r="N265" s="8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8"/>
      <c r="AK265" s="10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8"/>
      <c r="BF265" s="10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8"/>
      <c r="CC265" s="8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</row>
    <row r="266" ht="15.75" customHeight="1">
      <c r="A266" s="8"/>
      <c r="B266" s="9"/>
      <c r="C266" s="9"/>
      <c r="D266" s="8"/>
      <c r="E266" s="8"/>
      <c r="F266" s="8"/>
      <c r="G266" s="8"/>
      <c r="H266" s="9"/>
      <c r="I266" s="9"/>
      <c r="J266" s="9"/>
      <c r="K266" s="9"/>
      <c r="L266" s="9"/>
      <c r="M266" s="8"/>
      <c r="N266" s="8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8"/>
      <c r="AK266" s="10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8"/>
      <c r="BF266" s="10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8"/>
      <c r="CC266" s="8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</row>
    <row r="267" ht="15.75" customHeight="1">
      <c r="A267" s="8"/>
      <c r="B267" s="9"/>
      <c r="C267" s="9"/>
      <c r="D267" s="8"/>
      <c r="E267" s="8"/>
      <c r="F267" s="8"/>
      <c r="G267" s="8"/>
      <c r="H267" s="9"/>
      <c r="I267" s="9"/>
      <c r="J267" s="9"/>
      <c r="K267" s="9"/>
      <c r="L267" s="9"/>
      <c r="M267" s="8"/>
      <c r="N267" s="8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8"/>
      <c r="AK267" s="10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8"/>
      <c r="BF267" s="10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8"/>
      <c r="CC267" s="8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</row>
    <row r="268" ht="15.75" customHeight="1">
      <c r="A268" s="8"/>
      <c r="B268" s="9"/>
      <c r="C268" s="9"/>
      <c r="D268" s="8"/>
      <c r="E268" s="8"/>
      <c r="F268" s="8"/>
      <c r="G268" s="8"/>
      <c r="H268" s="9"/>
      <c r="I268" s="9"/>
      <c r="J268" s="9"/>
      <c r="K268" s="9"/>
      <c r="L268" s="9"/>
      <c r="M268" s="8"/>
      <c r="N268" s="8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8"/>
      <c r="AK268" s="10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8"/>
      <c r="BF268" s="10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8"/>
      <c r="CC268" s="8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</row>
    <row r="269" ht="15.75" customHeight="1">
      <c r="A269" s="8"/>
      <c r="B269" s="9"/>
      <c r="C269" s="9"/>
      <c r="D269" s="8"/>
      <c r="E269" s="8"/>
      <c r="F269" s="8"/>
      <c r="G269" s="8"/>
      <c r="H269" s="9"/>
      <c r="I269" s="9"/>
      <c r="J269" s="9"/>
      <c r="K269" s="9"/>
      <c r="L269" s="9"/>
      <c r="M269" s="8"/>
      <c r="N269" s="8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8"/>
      <c r="AK269" s="10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8"/>
      <c r="BF269" s="10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8"/>
      <c r="CC269" s="8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</row>
    <row r="270" ht="15.75" customHeight="1">
      <c r="A270" s="8"/>
      <c r="B270" s="9"/>
      <c r="C270" s="9"/>
      <c r="D270" s="8"/>
      <c r="E270" s="8"/>
      <c r="F270" s="8"/>
      <c r="G270" s="8"/>
      <c r="H270" s="9"/>
      <c r="I270" s="9"/>
      <c r="J270" s="9"/>
      <c r="K270" s="9"/>
      <c r="L270" s="9"/>
      <c r="M270" s="8"/>
      <c r="N270" s="8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8"/>
      <c r="AK270" s="10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8"/>
      <c r="BF270" s="10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8"/>
      <c r="CC270" s="8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</row>
    <row r="271" ht="15.75" customHeight="1">
      <c r="A271" s="8"/>
      <c r="B271" s="9"/>
      <c r="C271" s="9"/>
      <c r="D271" s="8"/>
      <c r="E271" s="8"/>
      <c r="F271" s="8"/>
      <c r="G271" s="8"/>
      <c r="H271" s="9"/>
      <c r="I271" s="9"/>
      <c r="J271" s="9"/>
      <c r="K271" s="9"/>
      <c r="L271" s="9"/>
      <c r="M271" s="8"/>
      <c r="N271" s="8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8"/>
      <c r="AK271" s="10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8"/>
      <c r="BF271" s="10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8"/>
      <c r="CC271" s="8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</row>
    <row r="272" ht="15.75" customHeight="1">
      <c r="A272" s="8"/>
      <c r="B272" s="9"/>
      <c r="C272" s="9"/>
      <c r="D272" s="8"/>
      <c r="E272" s="8"/>
      <c r="F272" s="8"/>
      <c r="G272" s="8"/>
      <c r="H272" s="9"/>
      <c r="I272" s="9"/>
      <c r="J272" s="9"/>
      <c r="K272" s="9"/>
      <c r="L272" s="9"/>
      <c r="M272" s="8"/>
      <c r="N272" s="8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8"/>
      <c r="AK272" s="10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8"/>
      <c r="BF272" s="10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8"/>
      <c r="CC272" s="8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</row>
    <row r="273" ht="15.75" customHeight="1">
      <c r="A273" s="8"/>
      <c r="B273" s="9"/>
      <c r="C273" s="9"/>
      <c r="D273" s="8"/>
      <c r="E273" s="8"/>
      <c r="F273" s="8"/>
      <c r="G273" s="8"/>
      <c r="H273" s="9"/>
      <c r="I273" s="9"/>
      <c r="J273" s="9"/>
      <c r="K273" s="9"/>
      <c r="L273" s="9"/>
      <c r="M273" s="8"/>
      <c r="N273" s="8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8"/>
      <c r="AK273" s="10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8"/>
      <c r="BF273" s="10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8"/>
      <c r="CC273" s="8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</row>
    <row r="274" ht="15.75" customHeight="1">
      <c r="A274" s="8"/>
      <c r="B274" s="9"/>
      <c r="C274" s="9"/>
      <c r="D274" s="8"/>
      <c r="E274" s="8"/>
      <c r="F274" s="8"/>
      <c r="G274" s="8"/>
      <c r="H274" s="9"/>
      <c r="I274" s="9"/>
      <c r="J274" s="9"/>
      <c r="K274" s="9"/>
      <c r="L274" s="9"/>
      <c r="M274" s="8"/>
      <c r="N274" s="8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8"/>
      <c r="AK274" s="10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8"/>
      <c r="BF274" s="10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8"/>
      <c r="CC274" s="8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</row>
    <row r="275" ht="15.75" customHeight="1">
      <c r="A275" s="8"/>
      <c r="B275" s="9"/>
      <c r="C275" s="9"/>
      <c r="D275" s="8"/>
      <c r="E275" s="8"/>
      <c r="F275" s="8"/>
      <c r="G275" s="8"/>
      <c r="H275" s="9"/>
      <c r="I275" s="9"/>
      <c r="J275" s="9"/>
      <c r="K275" s="9"/>
      <c r="L275" s="9"/>
      <c r="M275" s="8"/>
      <c r="N275" s="8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8"/>
      <c r="AK275" s="10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8"/>
      <c r="BF275" s="10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8"/>
      <c r="CC275" s="8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</row>
    <row r="276" ht="15.75" customHeight="1">
      <c r="A276" s="8"/>
      <c r="B276" s="9"/>
      <c r="C276" s="9"/>
      <c r="D276" s="8"/>
      <c r="E276" s="8"/>
      <c r="F276" s="8"/>
      <c r="G276" s="8"/>
      <c r="H276" s="9"/>
      <c r="I276" s="9"/>
      <c r="J276" s="9"/>
      <c r="K276" s="9"/>
      <c r="L276" s="9"/>
      <c r="M276" s="8"/>
      <c r="N276" s="8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8"/>
      <c r="AK276" s="10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8"/>
      <c r="BF276" s="10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8"/>
      <c r="CC276" s="8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</row>
    <row r="277" ht="15.75" customHeight="1">
      <c r="A277" s="8"/>
      <c r="B277" s="9"/>
      <c r="C277" s="9"/>
      <c r="D277" s="8"/>
      <c r="E277" s="8"/>
      <c r="F277" s="8"/>
      <c r="G277" s="8"/>
      <c r="H277" s="9"/>
      <c r="I277" s="9"/>
      <c r="J277" s="9"/>
      <c r="K277" s="9"/>
      <c r="L277" s="9"/>
      <c r="M277" s="8"/>
      <c r="N277" s="8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8"/>
      <c r="AK277" s="10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8"/>
      <c r="BF277" s="10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8"/>
      <c r="CC277" s="8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</row>
    <row r="278" ht="15.75" customHeight="1">
      <c r="A278" s="8"/>
      <c r="B278" s="9"/>
      <c r="C278" s="9"/>
      <c r="D278" s="8"/>
      <c r="E278" s="8"/>
      <c r="F278" s="8"/>
      <c r="G278" s="8"/>
      <c r="H278" s="9"/>
      <c r="I278" s="9"/>
      <c r="J278" s="9"/>
      <c r="K278" s="9"/>
      <c r="L278" s="9"/>
      <c r="M278" s="8"/>
      <c r="N278" s="8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8"/>
      <c r="AK278" s="10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8"/>
      <c r="BF278" s="10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8"/>
      <c r="CC278" s="8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</row>
    <row r="279" ht="15.75" customHeight="1">
      <c r="A279" s="8"/>
      <c r="B279" s="9"/>
      <c r="C279" s="9"/>
      <c r="D279" s="8"/>
      <c r="E279" s="8"/>
      <c r="F279" s="8"/>
      <c r="G279" s="8"/>
      <c r="H279" s="9"/>
      <c r="I279" s="9"/>
      <c r="J279" s="9"/>
      <c r="K279" s="9"/>
      <c r="L279" s="9"/>
      <c r="M279" s="8"/>
      <c r="N279" s="8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8"/>
      <c r="AK279" s="10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8"/>
      <c r="BF279" s="10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8"/>
      <c r="CC279" s="8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</row>
    <row r="280" ht="15.75" customHeight="1">
      <c r="A280" s="8"/>
      <c r="B280" s="9"/>
      <c r="C280" s="9"/>
      <c r="D280" s="8"/>
      <c r="E280" s="8"/>
      <c r="F280" s="8"/>
      <c r="G280" s="8"/>
      <c r="H280" s="9"/>
      <c r="I280" s="9"/>
      <c r="J280" s="9"/>
      <c r="K280" s="9"/>
      <c r="L280" s="9"/>
      <c r="M280" s="8"/>
      <c r="N280" s="8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8"/>
      <c r="AK280" s="10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8"/>
      <c r="BF280" s="10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8"/>
      <c r="CC280" s="8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</row>
    <row r="281" ht="15.75" customHeight="1">
      <c r="A281" s="8"/>
      <c r="B281" s="9"/>
      <c r="C281" s="9"/>
      <c r="D281" s="8"/>
      <c r="E281" s="8"/>
      <c r="F281" s="8"/>
      <c r="G281" s="8"/>
      <c r="H281" s="9"/>
      <c r="I281" s="9"/>
      <c r="J281" s="9"/>
      <c r="K281" s="9"/>
      <c r="L281" s="9"/>
      <c r="M281" s="8"/>
      <c r="N281" s="8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8"/>
      <c r="AK281" s="10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8"/>
      <c r="BF281" s="10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8"/>
      <c r="CC281" s="8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</row>
    <row r="282" ht="15.75" customHeight="1">
      <c r="A282" s="8"/>
      <c r="B282" s="9"/>
      <c r="C282" s="9"/>
      <c r="D282" s="8"/>
      <c r="E282" s="8"/>
      <c r="F282" s="8"/>
      <c r="G282" s="8"/>
      <c r="H282" s="9"/>
      <c r="I282" s="9"/>
      <c r="J282" s="9"/>
      <c r="K282" s="9"/>
      <c r="L282" s="9"/>
      <c r="M282" s="8"/>
      <c r="N282" s="8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8"/>
      <c r="AK282" s="10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8"/>
      <c r="BF282" s="10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8"/>
      <c r="CC282" s="8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</row>
    <row r="283" ht="15.75" customHeight="1">
      <c r="A283" s="8"/>
      <c r="B283" s="9"/>
      <c r="C283" s="9"/>
      <c r="D283" s="8"/>
      <c r="E283" s="8"/>
      <c r="F283" s="8"/>
      <c r="G283" s="8"/>
      <c r="H283" s="9"/>
      <c r="I283" s="9"/>
      <c r="J283" s="9"/>
      <c r="K283" s="9"/>
      <c r="L283" s="9"/>
      <c r="M283" s="8"/>
      <c r="N283" s="8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8"/>
      <c r="AK283" s="10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8"/>
      <c r="BF283" s="10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8"/>
      <c r="CC283" s="8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</row>
    <row r="284" ht="15.75" customHeight="1">
      <c r="A284" s="8"/>
      <c r="B284" s="9"/>
      <c r="C284" s="9"/>
      <c r="D284" s="8"/>
      <c r="E284" s="8"/>
      <c r="F284" s="8"/>
      <c r="G284" s="8"/>
      <c r="H284" s="9"/>
      <c r="I284" s="9"/>
      <c r="J284" s="9"/>
      <c r="K284" s="9"/>
      <c r="L284" s="9"/>
      <c r="M284" s="8"/>
      <c r="N284" s="8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8"/>
      <c r="AK284" s="10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8"/>
      <c r="BF284" s="10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8"/>
      <c r="CC284" s="8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</row>
    <row r="285" ht="15.75" customHeight="1">
      <c r="A285" s="305" t="s">
        <v>231</v>
      </c>
      <c r="B285" s="2"/>
      <c r="C285" s="3"/>
      <c r="D285" s="4"/>
      <c r="E285" s="4"/>
      <c r="F285" s="6"/>
      <c r="G285" s="8"/>
      <c r="H285" s="9"/>
      <c r="I285" s="9"/>
      <c r="J285" s="9"/>
      <c r="K285" s="9"/>
      <c r="L285" s="9"/>
      <c r="M285" s="8"/>
      <c r="N285" s="8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8"/>
      <c r="AK285" s="10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8"/>
      <c r="BF285" s="10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8"/>
      <c r="CC285" s="8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</row>
    <row r="286" ht="15.75" customHeight="1">
      <c r="A286" s="12" t="s">
        <v>4</v>
      </c>
      <c r="B286" s="13"/>
      <c r="C286" s="30"/>
      <c r="D286" s="15"/>
      <c r="E286" s="15"/>
      <c r="F286" s="16"/>
      <c r="G286" s="8"/>
      <c r="H286" s="9"/>
      <c r="I286" s="9"/>
      <c r="J286" s="9"/>
      <c r="K286" s="9"/>
      <c r="L286" s="9"/>
      <c r="M286" s="8"/>
      <c r="N286" s="8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8"/>
      <c r="AK286" s="10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8"/>
      <c r="BF286" s="10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8"/>
      <c r="CC286" s="8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</row>
    <row r="287" ht="15.75" customHeight="1">
      <c r="A287" s="12" t="s">
        <v>6</v>
      </c>
      <c r="B287" s="13"/>
      <c r="C287" s="30"/>
      <c r="D287" s="15"/>
      <c r="E287" s="15"/>
      <c r="F287" s="16"/>
      <c r="G287" s="8"/>
      <c r="H287" s="9"/>
      <c r="I287" s="9"/>
      <c r="J287" s="9"/>
      <c r="K287" s="9"/>
      <c r="L287" s="9"/>
      <c r="M287" s="8"/>
      <c r="N287" s="8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8"/>
      <c r="AK287" s="10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8"/>
      <c r="BF287" s="10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8"/>
      <c r="CC287" s="8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</row>
    <row r="288" ht="15.75" customHeight="1">
      <c r="A288" s="12" t="s">
        <v>8</v>
      </c>
      <c r="B288" s="13"/>
      <c r="C288" s="30"/>
      <c r="D288" s="15"/>
      <c r="E288" s="15"/>
      <c r="F288" s="16"/>
      <c r="G288" s="8"/>
      <c r="H288" s="9"/>
      <c r="I288" s="9"/>
      <c r="J288" s="9"/>
      <c r="K288" s="9"/>
      <c r="L288" s="9"/>
      <c r="M288" s="8"/>
      <c r="N288" s="8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8"/>
      <c r="AK288" s="10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8"/>
      <c r="BF288" s="10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8"/>
      <c r="CC288" s="8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</row>
    <row r="289" ht="15.75" customHeight="1">
      <c r="A289" s="12" t="s">
        <v>10</v>
      </c>
      <c r="B289" s="13"/>
      <c r="C289" s="306"/>
      <c r="D289" s="15"/>
      <c r="E289" s="15"/>
      <c r="F289" s="16"/>
      <c r="G289" s="22"/>
      <c r="H289" s="9"/>
      <c r="I289" s="9"/>
      <c r="J289" s="9"/>
      <c r="K289" s="9"/>
      <c r="L289" s="9"/>
      <c r="M289" s="8"/>
      <c r="N289" s="8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8"/>
      <c r="AK289" s="10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8"/>
      <c r="BF289" s="10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8"/>
      <c r="CC289" s="8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</row>
    <row r="290" ht="15.75" customHeight="1">
      <c r="A290" s="23" t="s">
        <v>11</v>
      </c>
      <c r="B290" s="24"/>
      <c r="C290" s="25"/>
      <c r="D290" s="26"/>
      <c r="E290" s="26"/>
      <c r="F290" s="27"/>
      <c r="G290" s="28"/>
      <c r="H290" s="9"/>
      <c r="I290" s="9"/>
      <c r="J290" s="9"/>
      <c r="K290" s="9"/>
      <c r="L290" s="9"/>
      <c r="M290" s="8"/>
      <c r="N290" s="8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8"/>
      <c r="AK290" s="10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8"/>
      <c r="BF290" s="10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8"/>
      <c r="CC290" s="8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</row>
    <row r="291" ht="15.75" customHeight="1">
      <c r="A291" s="22"/>
      <c r="B291" s="31"/>
      <c r="C291" s="32"/>
      <c r="D291" s="22"/>
      <c r="E291" s="22"/>
      <c r="F291" s="34"/>
      <c r="G291" s="28"/>
      <c r="H291" s="36">
        <v>1.0</v>
      </c>
      <c r="I291" s="37">
        <v>2.0</v>
      </c>
      <c r="J291" s="37">
        <v>3.0</v>
      </c>
      <c r="K291" s="37"/>
      <c r="L291" s="37">
        <v>4.0</v>
      </c>
      <c r="M291" s="39"/>
      <c r="N291" s="40"/>
      <c r="O291" s="41">
        <v>1.0</v>
      </c>
      <c r="P291" s="42">
        <v>2.0</v>
      </c>
      <c r="Q291" s="42">
        <v>3.0</v>
      </c>
      <c r="R291" s="42">
        <v>4.0</v>
      </c>
      <c r="S291" s="42">
        <v>5.0</v>
      </c>
      <c r="T291" s="42">
        <v>6.0</v>
      </c>
      <c r="U291" s="42">
        <v>7.0</v>
      </c>
      <c r="V291" s="42">
        <v>8.0</v>
      </c>
      <c r="W291" s="42">
        <v>9.0</v>
      </c>
      <c r="X291" s="42">
        <v>10.0</v>
      </c>
      <c r="Y291" s="42">
        <v>11.0</v>
      </c>
      <c r="Z291" s="42">
        <v>12.0</v>
      </c>
      <c r="AA291" s="42">
        <v>13.0</v>
      </c>
      <c r="AB291" s="42">
        <v>14.0</v>
      </c>
      <c r="AC291" s="42">
        <v>15.0</v>
      </c>
      <c r="AD291" s="42">
        <v>16.0</v>
      </c>
      <c r="AE291" s="45">
        <v>17.0</v>
      </c>
      <c r="AF291" s="45"/>
      <c r="AG291" s="45"/>
      <c r="AH291" s="45"/>
      <c r="AI291" s="45"/>
      <c r="AJ291" s="43"/>
      <c r="AK291" s="44"/>
      <c r="AL291" s="45">
        <v>1.0</v>
      </c>
      <c r="AM291" s="45">
        <v>2.0</v>
      </c>
      <c r="AN291" s="45">
        <v>3.0</v>
      </c>
      <c r="AO291" s="45">
        <v>4.0</v>
      </c>
      <c r="AP291" s="45">
        <v>5.0</v>
      </c>
      <c r="AQ291" s="45">
        <v>6.0</v>
      </c>
      <c r="AR291" s="45">
        <v>7.0</v>
      </c>
      <c r="AS291" s="45">
        <v>8.0</v>
      </c>
      <c r="AT291" s="45">
        <v>9.0</v>
      </c>
      <c r="AU291" s="45">
        <v>10.0</v>
      </c>
      <c r="AV291" s="45">
        <v>11.0</v>
      </c>
      <c r="AW291" s="45">
        <v>12.0</v>
      </c>
      <c r="AX291" s="45">
        <v>13.0</v>
      </c>
      <c r="AY291" s="45">
        <v>14.0</v>
      </c>
      <c r="AZ291" s="45"/>
      <c r="BA291" s="45">
        <v>15.0</v>
      </c>
      <c r="BB291" s="45">
        <v>16.0</v>
      </c>
      <c r="BC291" s="45">
        <v>17.0</v>
      </c>
      <c r="BD291" s="45">
        <v>18.0</v>
      </c>
      <c r="BE291" s="43"/>
      <c r="BF291" s="44"/>
      <c r="BG291" s="45">
        <v>1.0</v>
      </c>
      <c r="BH291" s="45">
        <v>2.0</v>
      </c>
      <c r="BI291" s="45">
        <v>3.0</v>
      </c>
      <c r="BJ291" s="45">
        <v>4.0</v>
      </c>
      <c r="BK291" s="45">
        <v>5.0</v>
      </c>
      <c r="BL291" s="45">
        <v>6.0</v>
      </c>
      <c r="BM291" s="45">
        <v>7.0</v>
      </c>
      <c r="BN291" s="45">
        <v>8.0</v>
      </c>
      <c r="BO291" s="45">
        <v>9.0</v>
      </c>
      <c r="BP291" s="45">
        <v>10.0</v>
      </c>
      <c r="BQ291" s="45">
        <v>11.0</v>
      </c>
      <c r="BR291" s="45">
        <v>12.0</v>
      </c>
      <c r="BS291" s="45">
        <v>13.0</v>
      </c>
      <c r="BT291" s="45">
        <v>14.0</v>
      </c>
      <c r="BU291" s="45">
        <v>15.0</v>
      </c>
      <c r="BV291" s="45">
        <v>16.0</v>
      </c>
      <c r="BW291" s="45">
        <v>17.0</v>
      </c>
      <c r="BX291" s="45">
        <v>18.0</v>
      </c>
      <c r="BY291" s="45">
        <v>19.0</v>
      </c>
      <c r="BZ291" s="45">
        <v>20.0</v>
      </c>
      <c r="CA291" s="45">
        <v>21.0</v>
      </c>
      <c r="CB291" s="43"/>
      <c r="CC291" s="43"/>
      <c r="CD291" s="45">
        <v>1.0</v>
      </c>
      <c r="CE291" s="45">
        <v>2.0</v>
      </c>
      <c r="CF291" s="45">
        <v>3.0</v>
      </c>
      <c r="CG291" s="45">
        <v>4.0</v>
      </c>
      <c r="CH291" s="45">
        <v>5.0</v>
      </c>
      <c r="CI291" s="45">
        <v>6.0</v>
      </c>
      <c r="CJ291" s="45">
        <v>7.0</v>
      </c>
      <c r="CK291" s="45">
        <v>8.0</v>
      </c>
      <c r="CL291" s="45">
        <v>9.0</v>
      </c>
      <c r="CM291" s="45">
        <v>10.0</v>
      </c>
      <c r="CN291" s="46"/>
      <c r="CO291" s="46"/>
    </row>
    <row r="292" ht="78.75" customHeight="1">
      <c r="A292" s="47"/>
      <c r="B292" s="45"/>
      <c r="C292" s="42"/>
      <c r="D292" s="48" t="s">
        <v>15</v>
      </c>
      <c r="E292" s="49" t="s">
        <v>17</v>
      </c>
      <c r="F292" s="51" t="s">
        <v>18</v>
      </c>
      <c r="G292" s="52" t="s">
        <v>19</v>
      </c>
      <c r="H292" s="307">
        <v>45537.0</v>
      </c>
      <c r="I292" s="308">
        <v>45538.0</v>
      </c>
      <c r="J292" s="308">
        <v>45539.0</v>
      </c>
      <c r="K292" s="308"/>
      <c r="L292" s="308">
        <v>45540.0</v>
      </c>
      <c r="M292" s="309" t="s">
        <v>232</v>
      </c>
      <c r="N292" s="310" t="s">
        <v>233</v>
      </c>
      <c r="O292" s="311">
        <v>45566.0</v>
      </c>
      <c r="P292" s="312">
        <v>45568.0</v>
      </c>
      <c r="Q292" s="312">
        <v>45569.0</v>
      </c>
      <c r="R292" s="312">
        <v>45572.0</v>
      </c>
      <c r="S292" s="312">
        <v>45573.0</v>
      </c>
      <c r="T292" s="312">
        <v>45574.0</v>
      </c>
      <c r="U292" s="312">
        <v>45575.0</v>
      </c>
      <c r="V292" s="312">
        <v>45579.0</v>
      </c>
      <c r="W292" s="312">
        <v>45580.0</v>
      </c>
      <c r="X292" s="312">
        <v>45581.0</v>
      </c>
      <c r="Y292" s="312">
        <v>45582.0</v>
      </c>
      <c r="Z292" s="312">
        <v>45583.0</v>
      </c>
      <c r="AA292" s="312">
        <v>45586.0</v>
      </c>
      <c r="AB292" s="312">
        <v>45587.0</v>
      </c>
      <c r="AC292" s="312">
        <v>45588.0</v>
      </c>
      <c r="AD292" s="312">
        <v>45589.0</v>
      </c>
      <c r="AE292" s="313">
        <v>45590.0</v>
      </c>
      <c r="AF292" s="313"/>
      <c r="AG292" s="313"/>
      <c r="AH292" s="313"/>
      <c r="AI292" s="313"/>
      <c r="AJ292" s="314" t="s">
        <v>234</v>
      </c>
      <c r="AK292" s="315" t="s">
        <v>235</v>
      </c>
      <c r="AL292" s="316">
        <v>45600.0</v>
      </c>
      <c r="AM292" s="316">
        <v>45601.0</v>
      </c>
      <c r="AN292" s="316">
        <v>45602.0</v>
      </c>
      <c r="AO292" s="316">
        <v>45603.0</v>
      </c>
      <c r="AP292" s="316">
        <v>45604.0</v>
      </c>
      <c r="AQ292" s="316">
        <v>45607.0</v>
      </c>
      <c r="AR292" s="316">
        <v>45608.0</v>
      </c>
      <c r="AS292" s="316">
        <v>45609.0</v>
      </c>
      <c r="AT292" s="316">
        <v>45610.0</v>
      </c>
      <c r="AU292" s="316">
        <v>45611.0</v>
      </c>
      <c r="AV292" s="316">
        <v>45614.0</v>
      </c>
      <c r="AW292" s="316">
        <v>45615.0</v>
      </c>
      <c r="AX292" s="316">
        <v>45616.0</v>
      </c>
      <c r="AY292" s="316">
        <v>45617.0</v>
      </c>
      <c r="AZ292" s="316"/>
      <c r="BA292" s="316">
        <v>45618.0</v>
      </c>
      <c r="BB292" s="316">
        <v>45621.0</v>
      </c>
      <c r="BC292" s="316">
        <v>45622.0</v>
      </c>
      <c r="BD292" s="316">
        <v>45623.0</v>
      </c>
      <c r="BE292" s="317" t="s">
        <v>236</v>
      </c>
      <c r="BF292" s="318" t="s">
        <v>237</v>
      </c>
      <c r="BG292" s="316">
        <v>45628.0</v>
      </c>
      <c r="BH292" s="316">
        <v>45629.0</v>
      </c>
      <c r="BI292" s="316">
        <v>45630.0</v>
      </c>
      <c r="BJ292" s="316">
        <v>45631.0</v>
      </c>
      <c r="BK292" s="316">
        <v>45632.0</v>
      </c>
      <c r="BL292" s="316">
        <v>45635.0</v>
      </c>
      <c r="BM292" s="316">
        <v>45636.0</v>
      </c>
      <c r="BN292" s="316">
        <v>45637.0</v>
      </c>
      <c r="BO292" s="316">
        <v>45638.0</v>
      </c>
      <c r="BP292" s="316">
        <v>45639.0</v>
      </c>
      <c r="BQ292" s="316">
        <v>45642.0</v>
      </c>
      <c r="BR292" s="316">
        <v>45643.0</v>
      </c>
      <c r="BS292" s="316">
        <v>45644.0</v>
      </c>
      <c r="BT292" s="316">
        <v>45645.0</v>
      </c>
      <c r="BU292" s="316">
        <v>45646.0</v>
      </c>
      <c r="BV292" s="316">
        <v>45649.0</v>
      </c>
      <c r="BW292" s="316">
        <v>45650.0</v>
      </c>
      <c r="BX292" s="316">
        <v>45652.0</v>
      </c>
      <c r="BY292" s="316">
        <v>45653.0</v>
      </c>
      <c r="BZ292" s="316">
        <v>45656.0</v>
      </c>
      <c r="CA292" s="316">
        <v>45657.0</v>
      </c>
      <c r="CB292" s="319" t="s">
        <v>30</v>
      </c>
      <c r="CC292" s="320" t="s">
        <v>238</v>
      </c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9" t="s">
        <v>30</v>
      </c>
      <c r="CO292" s="71" t="s">
        <v>32</v>
      </c>
    </row>
    <row r="293" ht="15.75" customHeight="1">
      <c r="A293" s="75" t="s">
        <v>492</v>
      </c>
      <c r="B293" s="76" t="s">
        <v>40</v>
      </c>
      <c r="C293" s="77" t="s">
        <v>41</v>
      </c>
      <c r="D293" s="85">
        <f>SUM(M293+AJ293+BE293+CB293+CN293)</f>
        <v>0</v>
      </c>
      <c r="E293" s="88"/>
      <c r="F293" s="90"/>
      <c r="G293" s="91"/>
      <c r="H293" s="321">
        <f t="shared" ref="H293:J293" si="41">SUM(H294:H330)</f>
        <v>0</v>
      </c>
      <c r="I293" s="322">
        <f t="shared" si="41"/>
        <v>0</v>
      </c>
      <c r="J293" s="322">
        <f t="shared" si="41"/>
        <v>0</v>
      </c>
      <c r="K293" s="322"/>
      <c r="L293" s="322">
        <f>SUM(L294:L330)</f>
        <v>0</v>
      </c>
      <c r="M293" s="108">
        <f>COUNTIF(H293:L293,"&gt;0")</f>
        <v>0</v>
      </c>
      <c r="N293" s="323">
        <f>COUNTIF(H293:L293,"&gt;0")</f>
        <v>0</v>
      </c>
      <c r="O293" s="321">
        <f t="shared" ref="O293:AE293" si="42">SUM(O294:O330)</f>
        <v>0</v>
      </c>
      <c r="P293" s="322">
        <f t="shared" si="42"/>
        <v>0</v>
      </c>
      <c r="Q293" s="322">
        <f t="shared" si="42"/>
        <v>0</v>
      </c>
      <c r="R293" s="322">
        <f t="shared" si="42"/>
        <v>0</v>
      </c>
      <c r="S293" s="322">
        <f t="shared" si="42"/>
        <v>0</v>
      </c>
      <c r="T293" s="322">
        <f t="shared" si="42"/>
        <v>0</v>
      </c>
      <c r="U293" s="322">
        <f t="shared" si="42"/>
        <v>0</v>
      </c>
      <c r="V293" s="322">
        <f t="shared" si="42"/>
        <v>0</v>
      </c>
      <c r="W293" s="322">
        <f t="shared" si="42"/>
        <v>0</v>
      </c>
      <c r="X293" s="322">
        <f t="shared" si="42"/>
        <v>0</v>
      </c>
      <c r="Y293" s="322">
        <f t="shared" si="42"/>
        <v>0</v>
      </c>
      <c r="Z293" s="322">
        <f t="shared" si="42"/>
        <v>0</v>
      </c>
      <c r="AA293" s="322">
        <f t="shared" si="42"/>
        <v>0</v>
      </c>
      <c r="AB293" s="322">
        <f t="shared" si="42"/>
        <v>0</v>
      </c>
      <c r="AC293" s="322">
        <f t="shared" si="42"/>
        <v>0</v>
      </c>
      <c r="AD293" s="322">
        <f t="shared" si="42"/>
        <v>0</v>
      </c>
      <c r="AE293" s="322">
        <f t="shared" si="42"/>
        <v>0</v>
      </c>
      <c r="AF293" s="322"/>
      <c r="AG293" s="322"/>
      <c r="AH293" s="322"/>
      <c r="AI293" s="322"/>
      <c r="AJ293" s="108">
        <f>COUNTIF(O293:AE293,"&gt;0")</f>
        <v>0</v>
      </c>
      <c r="AK293" s="111">
        <f>SUM(M293+AJ293)</f>
        <v>0</v>
      </c>
      <c r="AL293" s="113">
        <f t="shared" ref="AL293:AY293" si="43">SUM(AL294:AL330)</f>
        <v>0</v>
      </c>
      <c r="AM293" s="117">
        <f t="shared" si="43"/>
        <v>0</v>
      </c>
      <c r="AN293" s="117">
        <f t="shared" si="43"/>
        <v>0</v>
      </c>
      <c r="AO293" s="117">
        <f t="shared" si="43"/>
        <v>0</v>
      </c>
      <c r="AP293" s="117">
        <f t="shared" si="43"/>
        <v>0</v>
      </c>
      <c r="AQ293" s="117">
        <f t="shared" si="43"/>
        <v>0</v>
      </c>
      <c r="AR293" s="117">
        <f t="shared" si="43"/>
        <v>0</v>
      </c>
      <c r="AS293" s="117">
        <f t="shared" si="43"/>
        <v>0</v>
      </c>
      <c r="AT293" s="117">
        <f t="shared" si="43"/>
        <v>0</v>
      </c>
      <c r="AU293" s="117">
        <f t="shared" si="43"/>
        <v>0</v>
      </c>
      <c r="AV293" s="117">
        <f t="shared" si="43"/>
        <v>0</v>
      </c>
      <c r="AW293" s="117">
        <f t="shared" si="43"/>
        <v>0</v>
      </c>
      <c r="AX293" s="117">
        <f t="shared" si="43"/>
        <v>0</v>
      </c>
      <c r="AY293" s="117">
        <f t="shared" si="43"/>
        <v>0</v>
      </c>
      <c r="AZ293" s="117"/>
      <c r="BA293" s="117">
        <f t="shared" ref="BA293:BD293" si="44">SUM(BA294:BA330)</f>
        <v>0</v>
      </c>
      <c r="BB293" s="117">
        <f t="shared" si="44"/>
        <v>0</v>
      </c>
      <c r="BC293" s="117">
        <f t="shared" si="44"/>
        <v>0</v>
      </c>
      <c r="BD293" s="117">
        <f t="shared" si="44"/>
        <v>0</v>
      </c>
      <c r="BE293" s="43">
        <f>COUNTIF(AL293:BD293,"&gt;0")</f>
        <v>0</v>
      </c>
      <c r="BF293" s="44">
        <f>SUM(AK293+BE293)</f>
        <v>0</v>
      </c>
      <c r="BG293" s="117">
        <f t="shared" ref="BG293:CA293" si="45">SUM(BG294:BG330)</f>
        <v>0</v>
      </c>
      <c r="BH293" s="117">
        <f t="shared" si="45"/>
        <v>0</v>
      </c>
      <c r="BI293" s="117">
        <f t="shared" si="45"/>
        <v>0</v>
      </c>
      <c r="BJ293" s="117">
        <f t="shared" si="45"/>
        <v>0</v>
      </c>
      <c r="BK293" s="117">
        <f t="shared" si="45"/>
        <v>0</v>
      </c>
      <c r="BL293" s="117">
        <f t="shared" si="45"/>
        <v>0</v>
      </c>
      <c r="BM293" s="117">
        <f t="shared" si="45"/>
        <v>0</v>
      </c>
      <c r="BN293" s="117">
        <f t="shared" si="45"/>
        <v>0</v>
      </c>
      <c r="BO293" s="117">
        <f t="shared" si="45"/>
        <v>0</v>
      </c>
      <c r="BP293" s="117">
        <f t="shared" si="45"/>
        <v>0</v>
      </c>
      <c r="BQ293" s="117">
        <f t="shared" si="45"/>
        <v>0</v>
      </c>
      <c r="BR293" s="117">
        <f t="shared" si="45"/>
        <v>0</v>
      </c>
      <c r="BS293" s="117">
        <f t="shared" si="45"/>
        <v>0</v>
      </c>
      <c r="BT293" s="117">
        <f t="shared" si="45"/>
        <v>0</v>
      </c>
      <c r="BU293" s="117">
        <f t="shared" si="45"/>
        <v>0</v>
      </c>
      <c r="BV293" s="117">
        <f t="shared" si="45"/>
        <v>0</v>
      </c>
      <c r="BW293" s="117">
        <f t="shared" si="45"/>
        <v>0</v>
      </c>
      <c r="BX293" s="117">
        <f t="shared" si="45"/>
        <v>0</v>
      </c>
      <c r="BY293" s="117">
        <f t="shared" si="45"/>
        <v>0</v>
      </c>
      <c r="BZ293" s="117">
        <f t="shared" si="45"/>
        <v>0</v>
      </c>
      <c r="CA293" s="117">
        <f t="shared" si="45"/>
        <v>0</v>
      </c>
      <c r="CB293" s="43">
        <f>COUNTIF(BG293:CA293,"&gt;0")</f>
        <v>0</v>
      </c>
      <c r="CC293" s="44">
        <f>SUM(BF293+CB293)</f>
        <v>0</v>
      </c>
      <c r="CD293" s="117">
        <f t="shared" ref="CD293:CM293" si="46">SUM(CD294:CD330)</f>
        <v>0</v>
      </c>
      <c r="CE293" s="117">
        <f t="shared" si="46"/>
        <v>0</v>
      </c>
      <c r="CF293" s="117">
        <f t="shared" si="46"/>
        <v>0</v>
      </c>
      <c r="CG293" s="117">
        <f t="shared" si="46"/>
        <v>0</v>
      </c>
      <c r="CH293" s="117">
        <f t="shared" si="46"/>
        <v>0</v>
      </c>
      <c r="CI293" s="117">
        <f t="shared" si="46"/>
        <v>0</v>
      </c>
      <c r="CJ293" s="117">
        <f t="shared" si="46"/>
        <v>0</v>
      </c>
      <c r="CK293" s="117">
        <f t="shared" si="46"/>
        <v>0</v>
      </c>
      <c r="CL293" s="117">
        <f t="shared" si="46"/>
        <v>0</v>
      </c>
      <c r="CM293" s="117">
        <f t="shared" si="46"/>
        <v>0</v>
      </c>
      <c r="CN293" s="121">
        <f>COUNTIF(CD293:CM293,"&gt;0")</f>
        <v>0</v>
      </c>
      <c r="CO293" s="123">
        <f>SUM(CC293+CN293)</f>
        <v>0</v>
      </c>
    </row>
    <row r="294" ht="15.75" customHeight="1">
      <c r="A294" s="124">
        <v>1.0</v>
      </c>
      <c r="B294" s="324" t="s">
        <v>240</v>
      </c>
      <c r="C294" s="325" t="s">
        <v>241</v>
      </c>
      <c r="D294" s="128" t="str">
        <f t="shared" ref="D294:D330" si="47">SUM(M294+AJ294+BE294+CB294+CN294+#REF!)</f>
        <v>#REF!</v>
      </c>
      <c r="E294" s="130" t="str">
        <f t="shared" ref="E294:E330" si="48">(D294)/D$9*100</f>
        <v>#REF!</v>
      </c>
      <c r="F294" s="131" t="str">
        <f t="shared" ref="F294:F330" si="49">IF(E294&lt;50,E294, "  ")</f>
        <v>#REF!</v>
      </c>
      <c r="G294" s="326" t="str">
        <f t="shared" ref="G294:G330" si="50">IF(E294&lt;30,E294, "  ")</f>
        <v>#REF!</v>
      </c>
      <c r="H294" s="133"/>
      <c r="I294" s="134"/>
      <c r="J294" s="134"/>
      <c r="K294" s="134"/>
      <c r="L294" s="134"/>
      <c r="M294" s="135">
        <f t="shared" ref="M294:M330" si="51">SUM(H294:L294)</f>
        <v>0</v>
      </c>
      <c r="N294" s="136" t="str">
        <f t="shared" ref="N294:N329" si="52">M294/M$9*100</f>
        <v>#DIV/0!</v>
      </c>
      <c r="O294" s="133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3"/>
      <c r="AG294" s="133"/>
      <c r="AH294" s="133"/>
      <c r="AI294" s="133"/>
      <c r="AJ294" s="135">
        <f t="shared" ref="AJ294:AJ330" si="53">SUM(O294:AE294)</f>
        <v>0</v>
      </c>
      <c r="AK294" s="141">
        <f t="shared" ref="AK294:AK330" si="54">AJ294/AJ$9*100</f>
        <v>0</v>
      </c>
      <c r="AL294" s="142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43"/>
      <c r="BE294" s="145">
        <f t="shared" ref="BE294:BE330" si="55">SUM(AL294:BD294)</f>
        <v>0</v>
      </c>
      <c r="BF294" s="146">
        <f t="shared" ref="BF294:BF330" si="56">BE294/BE$9*100</f>
        <v>0</v>
      </c>
      <c r="BG294" s="142"/>
      <c r="BH294" s="143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  <c r="BT294" s="143"/>
      <c r="BU294" s="155"/>
      <c r="BV294" s="155"/>
      <c r="BW294" s="155"/>
      <c r="BX294" s="155"/>
      <c r="BY294" s="155"/>
      <c r="BZ294" s="155"/>
      <c r="CA294" s="155"/>
      <c r="CB294" s="327">
        <f t="shared" ref="CB294:CB330" si="57">SUM(BG294:CA294)</f>
        <v>0</v>
      </c>
      <c r="CC294" s="153">
        <f t="shared" ref="CC294:CC330" si="58">CB294/CB$9*100</f>
        <v>0</v>
      </c>
      <c r="CD294" s="154"/>
      <c r="CE294" s="155"/>
      <c r="CF294" s="155"/>
      <c r="CG294" s="155"/>
      <c r="CH294" s="155"/>
      <c r="CI294" s="155"/>
      <c r="CJ294" s="155"/>
      <c r="CK294" s="155"/>
      <c r="CL294" s="155"/>
      <c r="CM294" s="155"/>
      <c r="CN294" s="158">
        <f t="shared" ref="CN294:CN330" si="59">SUM(CD294:CM294)</f>
        <v>0</v>
      </c>
      <c r="CO294" s="159">
        <f t="shared" ref="CO294:CO330" si="60">CN294/CN$9*100</f>
        <v>0</v>
      </c>
    </row>
    <row r="295" ht="18.75" customHeight="1">
      <c r="A295" s="160">
        <v>2.0</v>
      </c>
      <c r="B295" s="328" t="s">
        <v>242</v>
      </c>
      <c r="C295" s="325" t="s">
        <v>243</v>
      </c>
      <c r="D295" s="276" t="str">
        <f t="shared" si="47"/>
        <v>#REF!</v>
      </c>
      <c r="E295" s="161" t="str">
        <f t="shared" si="48"/>
        <v>#REF!</v>
      </c>
      <c r="F295" s="162" t="str">
        <f t="shared" si="49"/>
        <v>#REF!</v>
      </c>
      <c r="G295" s="163" t="str">
        <f t="shared" si="50"/>
        <v>#REF!</v>
      </c>
      <c r="H295" s="164"/>
      <c r="I295" s="165"/>
      <c r="J295" s="148"/>
      <c r="K295" s="148"/>
      <c r="L295" s="148"/>
      <c r="M295" s="166">
        <f t="shared" si="51"/>
        <v>0</v>
      </c>
      <c r="N295" s="167" t="str">
        <f t="shared" si="52"/>
        <v>#DIV/0!</v>
      </c>
      <c r="O295" s="164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64"/>
      <c r="AG295" s="164"/>
      <c r="AH295" s="164"/>
      <c r="AI295" s="164"/>
      <c r="AJ295" s="166">
        <f t="shared" si="53"/>
        <v>0</v>
      </c>
      <c r="AK295" s="168">
        <f t="shared" si="54"/>
        <v>0</v>
      </c>
      <c r="AL295" s="164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48"/>
      <c r="AW295" s="148"/>
      <c r="AX295" s="148"/>
      <c r="AY295" s="148"/>
      <c r="AZ295" s="148"/>
      <c r="BA295" s="148"/>
      <c r="BB295" s="148"/>
      <c r="BC295" s="148"/>
      <c r="BD295" s="148"/>
      <c r="BE295" s="166">
        <f t="shared" si="55"/>
        <v>0</v>
      </c>
      <c r="BF295" s="168">
        <f t="shared" si="56"/>
        <v>0</v>
      </c>
      <c r="BG295" s="164"/>
      <c r="BH295" s="148"/>
      <c r="BI295" s="148"/>
      <c r="BJ295" s="148"/>
      <c r="BK295" s="148"/>
      <c r="BL295" s="148"/>
      <c r="BM295" s="148"/>
      <c r="BN295" s="148"/>
      <c r="BO295" s="148"/>
      <c r="BP295" s="148"/>
      <c r="BQ295" s="148"/>
      <c r="BR295" s="148"/>
      <c r="BS295" s="148"/>
      <c r="BT295" s="148"/>
      <c r="BU295" s="150"/>
      <c r="BV295" s="150"/>
      <c r="BW295" s="150"/>
      <c r="BX295" s="150"/>
      <c r="BY295" s="150"/>
      <c r="BZ295" s="150"/>
      <c r="CA295" s="150"/>
      <c r="CB295" s="237">
        <f t="shared" si="57"/>
        <v>0</v>
      </c>
      <c r="CC295" s="171">
        <f t="shared" si="58"/>
        <v>0</v>
      </c>
      <c r="CD295" s="172"/>
      <c r="CE295" s="150"/>
      <c r="CF295" s="150"/>
      <c r="CG295" s="150"/>
      <c r="CH295" s="150"/>
      <c r="CI295" s="150"/>
      <c r="CJ295" s="150"/>
      <c r="CK295" s="150"/>
      <c r="CL295" s="150"/>
      <c r="CM295" s="150"/>
      <c r="CN295" s="173">
        <f t="shared" si="59"/>
        <v>0</v>
      </c>
      <c r="CO295" s="175">
        <f t="shared" si="60"/>
        <v>0</v>
      </c>
    </row>
    <row r="296" ht="15.75" customHeight="1">
      <c r="A296" s="124">
        <v>3.0</v>
      </c>
      <c r="B296" s="328" t="s">
        <v>244</v>
      </c>
      <c r="C296" s="325" t="s">
        <v>245</v>
      </c>
      <c r="D296" s="276" t="str">
        <f t="shared" si="47"/>
        <v>#REF!</v>
      </c>
      <c r="E296" s="161" t="str">
        <f t="shared" si="48"/>
        <v>#REF!</v>
      </c>
      <c r="F296" s="162" t="str">
        <f t="shared" si="49"/>
        <v>#REF!</v>
      </c>
      <c r="G296" s="163" t="str">
        <f t="shared" si="50"/>
        <v>#REF!</v>
      </c>
      <c r="H296" s="164"/>
      <c r="I296" s="148"/>
      <c r="J296" s="148"/>
      <c r="K296" s="148"/>
      <c r="L296" s="148"/>
      <c r="M296" s="166">
        <f t="shared" si="51"/>
        <v>0</v>
      </c>
      <c r="N296" s="167" t="str">
        <f t="shared" si="52"/>
        <v>#DIV/0!</v>
      </c>
      <c r="O296" s="164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64"/>
      <c r="AG296" s="164"/>
      <c r="AH296" s="164"/>
      <c r="AI296" s="164"/>
      <c r="AJ296" s="166">
        <f t="shared" si="53"/>
        <v>0</v>
      </c>
      <c r="AK296" s="168">
        <f t="shared" si="54"/>
        <v>0</v>
      </c>
      <c r="AL296" s="164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48"/>
      <c r="AW296" s="148"/>
      <c r="AX296" s="148"/>
      <c r="AY296" s="148"/>
      <c r="AZ296" s="148"/>
      <c r="BA296" s="148"/>
      <c r="BB296" s="148"/>
      <c r="BC296" s="148"/>
      <c r="BD296" s="148"/>
      <c r="BE296" s="166">
        <f t="shared" si="55"/>
        <v>0</v>
      </c>
      <c r="BF296" s="168">
        <f t="shared" si="56"/>
        <v>0</v>
      </c>
      <c r="BG296" s="164"/>
      <c r="BH296" s="148"/>
      <c r="BI296" s="148"/>
      <c r="BJ296" s="148"/>
      <c r="BK296" s="148"/>
      <c r="BL296" s="148"/>
      <c r="BM296" s="148"/>
      <c r="BN296" s="148"/>
      <c r="BO296" s="148"/>
      <c r="BP296" s="148"/>
      <c r="BQ296" s="148"/>
      <c r="BR296" s="148"/>
      <c r="BS296" s="148"/>
      <c r="BT296" s="148"/>
      <c r="BU296" s="150"/>
      <c r="BV296" s="150"/>
      <c r="BW296" s="150"/>
      <c r="BX296" s="150"/>
      <c r="BY296" s="150"/>
      <c r="BZ296" s="150"/>
      <c r="CA296" s="150"/>
      <c r="CB296" s="237">
        <f t="shared" si="57"/>
        <v>0</v>
      </c>
      <c r="CC296" s="171">
        <f t="shared" si="58"/>
        <v>0</v>
      </c>
      <c r="CD296" s="172"/>
      <c r="CE296" s="150"/>
      <c r="CF296" s="150"/>
      <c r="CG296" s="150"/>
      <c r="CH296" s="150"/>
      <c r="CI296" s="150"/>
      <c r="CJ296" s="150"/>
      <c r="CK296" s="150"/>
      <c r="CL296" s="150"/>
      <c r="CM296" s="150"/>
      <c r="CN296" s="173">
        <f t="shared" si="59"/>
        <v>0</v>
      </c>
      <c r="CO296" s="175">
        <f t="shared" si="60"/>
        <v>0</v>
      </c>
    </row>
    <row r="297" ht="15.75" customHeight="1">
      <c r="A297" s="160">
        <v>4.0</v>
      </c>
      <c r="B297" s="328" t="s">
        <v>246</v>
      </c>
      <c r="C297" s="325" t="s">
        <v>247</v>
      </c>
      <c r="D297" s="276" t="str">
        <f t="shared" si="47"/>
        <v>#REF!</v>
      </c>
      <c r="E297" s="161" t="str">
        <f t="shared" si="48"/>
        <v>#REF!</v>
      </c>
      <c r="F297" s="162" t="str">
        <f t="shared" si="49"/>
        <v>#REF!</v>
      </c>
      <c r="G297" s="163" t="str">
        <f t="shared" si="50"/>
        <v>#REF!</v>
      </c>
      <c r="H297" s="164"/>
      <c r="I297" s="148"/>
      <c r="J297" s="150"/>
      <c r="K297" s="148"/>
      <c r="L297" s="148"/>
      <c r="M297" s="166">
        <f t="shared" si="51"/>
        <v>0</v>
      </c>
      <c r="N297" s="167" t="str">
        <f t="shared" si="52"/>
        <v>#DIV/0!</v>
      </c>
      <c r="O297" s="137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  <c r="AB297" s="139"/>
      <c r="AC297" s="139"/>
      <c r="AD297" s="139"/>
      <c r="AE297" s="139"/>
      <c r="AF297" s="180"/>
      <c r="AG297" s="180"/>
      <c r="AH297" s="180"/>
      <c r="AI297" s="180"/>
      <c r="AJ297" s="166">
        <f t="shared" si="53"/>
        <v>0</v>
      </c>
      <c r="AK297" s="168">
        <f t="shared" si="54"/>
        <v>0</v>
      </c>
      <c r="AL297" s="137"/>
      <c r="AM297" s="139"/>
      <c r="AN297" s="139"/>
      <c r="AO297" s="139"/>
      <c r="AP297" s="139"/>
      <c r="AQ297" s="139"/>
      <c r="AR297" s="139"/>
      <c r="AS297" s="139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66">
        <f t="shared" si="55"/>
        <v>0</v>
      </c>
      <c r="BF297" s="168">
        <f t="shared" si="56"/>
        <v>0</v>
      </c>
      <c r="BG297" s="137"/>
      <c r="BH297" s="139"/>
      <c r="BI297" s="139"/>
      <c r="BJ297" s="139"/>
      <c r="BK297" s="139"/>
      <c r="BL297" s="139"/>
      <c r="BM297" s="139"/>
      <c r="BN297" s="139"/>
      <c r="BO297" s="139"/>
      <c r="BP297" s="139"/>
      <c r="BQ297" s="139"/>
      <c r="BR297" s="139"/>
      <c r="BS297" s="139"/>
      <c r="BT297" s="139"/>
      <c r="BU297" s="156"/>
      <c r="BV297" s="156"/>
      <c r="BW297" s="156"/>
      <c r="BX297" s="156"/>
      <c r="BY297" s="156"/>
      <c r="BZ297" s="156"/>
      <c r="CA297" s="156"/>
      <c r="CB297" s="237">
        <f t="shared" si="57"/>
        <v>0</v>
      </c>
      <c r="CC297" s="171">
        <f t="shared" si="58"/>
        <v>0</v>
      </c>
      <c r="CD297" s="185"/>
      <c r="CE297" s="156"/>
      <c r="CF297" s="156"/>
      <c r="CG297" s="156"/>
      <c r="CH297" s="156"/>
      <c r="CI297" s="156"/>
      <c r="CJ297" s="156"/>
      <c r="CK297" s="156"/>
      <c r="CL297" s="156"/>
      <c r="CM297" s="156"/>
      <c r="CN297" s="173">
        <f t="shared" si="59"/>
        <v>0</v>
      </c>
      <c r="CO297" s="175">
        <f t="shared" si="60"/>
        <v>0</v>
      </c>
    </row>
    <row r="298" ht="15.75" customHeight="1">
      <c r="A298" s="124">
        <v>5.0</v>
      </c>
      <c r="B298" s="328" t="s">
        <v>248</v>
      </c>
      <c r="C298" s="325" t="s">
        <v>249</v>
      </c>
      <c r="D298" s="276" t="str">
        <f t="shared" si="47"/>
        <v>#REF!</v>
      </c>
      <c r="E298" s="161" t="str">
        <f t="shared" si="48"/>
        <v>#REF!</v>
      </c>
      <c r="F298" s="162" t="str">
        <f t="shared" si="49"/>
        <v>#REF!</v>
      </c>
      <c r="G298" s="163" t="str">
        <f t="shared" si="50"/>
        <v>#REF!</v>
      </c>
      <c r="H298" s="187"/>
      <c r="I298" s="188"/>
      <c r="J298" s="148"/>
      <c r="K298" s="148"/>
      <c r="L298" s="148"/>
      <c r="M298" s="166">
        <f t="shared" si="51"/>
        <v>0</v>
      </c>
      <c r="N298" s="167" t="str">
        <f t="shared" si="52"/>
        <v>#DIV/0!</v>
      </c>
      <c r="O298" s="185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  <c r="AA298" s="156"/>
      <c r="AB298" s="156"/>
      <c r="AC298" s="156"/>
      <c r="AD298" s="156"/>
      <c r="AE298" s="156"/>
      <c r="AF298" s="190"/>
      <c r="AG298" s="190"/>
      <c r="AH298" s="190"/>
      <c r="AI298" s="190"/>
      <c r="AJ298" s="166">
        <f t="shared" si="53"/>
        <v>0</v>
      </c>
      <c r="AK298" s="168">
        <f t="shared" si="54"/>
        <v>0</v>
      </c>
      <c r="AL298" s="185"/>
      <c r="AM298" s="156"/>
      <c r="AN298" s="156"/>
      <c r="AO298" s="156"/>
      <c r="AP298" s="156"/>
      <c r="AQ298" s="156"/>
      <c r="AR298" s="156"/>
      <c r="AS298" s="156"/>
      <c r="AT298" s="156"/>
      <c r="AU298" s="156"/>
      <c r="AV298" s="156"/>
      <c r="AW298" s="156"/>
      <c r="AX298" s="156"/>
      <c r="AY298" s="156"/>
      <c r="AZ298" s="156"/>
      <c r="BA298" s="156"/>
      <c r="BB298" s="156"/>
      <c r="BC298" s="156"/>
      <c r="BD298" s="156"/>
      <c r="BE298" s="166">
        <f t="shared" si="55"/>
        <v>0</v>
      </c>
      <c r="BF298" s="168">
        <f t="shared" si="56"/>
        <v>0</v>
      </c>
      <c r="BG298" s="185"/>
      <c r="BH298" s="156"/>
      <c r="BI298" s="156"/>
      <c r="BJ298" s="156"/>
      <c r="BK298" s="156"/>
      <c r="BL298" s="156"/>
      <c r="BM298" s="156"/>
      <c r="BN298" s="156"/>
      <c r="BO298" s="156"/>
      <c r="BP298" s="156"/>
      <c r="BQ298" s="156"/>
      <c r="BR298" s="156"/>
      <c r="BS298" s="156"/>
      <c r="BT298" s="156"/>
      <c r="BU298" s="156"/>
      <c r="BV298" s="156"/>
      <c r="BW298" s="156"/>
      <c r="BX298" s="156"/>
      <c r="BY298" s="156"/>
      <c r="BZ298" s="156"/>
      <c r="CA298" s="156"/>
      <c r="CB298" s="237">
        <f t="shared" si="57"/>
        <v>0</v>
      </c>
      <c r="CC298" s="171">
        <f t="shared" si="58"/>
        <v>0</v>
      </c>
      <c r="CD298" s="185"/>
      <c r="CE298" s="156"/>
      <c r="CF298" s="156"/>
      <c r="CG298" s="156"/>
      <c r="CH298" s="156"/>
      <c r="CI298" s="156"/>
      <c r="CJ298" s="156"/>
      <c r="CK298" s="156"/>
      <c r="CL298" s="156"/>
      <c r="CM298" s="156"/>
      <c r="CN298" s="173">
        <f t="shared" si="59"/>
        <v>0</v>
      </c>
      <c r="CO298" s="175">
        <f t="shared" si="60"/>
        <v>0</v>
      </c>
    </row>
    <row r="299" ht="15.75" customHeight="1">
      <c r="A299" s="160">
        <v>6.0</v>
      </c>
      <c r="B299" s="328" t="s">
        <v>250</v>
      </c>
      <c r="C299" s="325" t="s">
        <v>251</v>
      </c>
      <c r="D299" s="276" t="str">
        <f t="shared" si="47"/>
        <v>#REF!</v>
      </c>
      <c r="E299" s="161" t="str">
        <f t="shared" si="48"/>
        <v>#REF!</v>
      </c>
      <c r="F299" s="162" t="str">
        <f t="shared" si="49"/>
        <v>#REF!</v>
      </c>
      <c r="G299" s="163" t="str">
        <f t="shared" si="50"/>
        <v>#REF!</v>
      </c>
      <c r="H299" s="164"/>
      <c r="I299" s="150"/>
      <c r="J299" s="165"/>
      <c r="K299" s="148"/>
      <c r="L299" s="148"/>
      <c r="M299" s="166">
        <f t="shared" si="51"/>
        <v>0</v>
      </c>
      <c r="N299" s="167" t="str">
        <f t="shared" si="52"/>
        <v>#DIV/0!</v>
      </c>
      <c r="O299" s="137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  <c r="AB299" s="139"/>
      <c r="AC299" s="139"/>
      <c r="AD299" s="139"/>
      <c r="AE299" s="139"/>
      <c r="AF299" s="180"/>
      <c r="AG299" s="180"/>
      <c r="AH299" s="180"/>
      <c r="AI299" s="180"/>
      <c r="AJ299" s="166">
        <f t="shared" si="53"/>
        <v>0</v>
      </c>
      <c r="AK299" s="168">
        <f t="shared" si="54"/>
        <v>0</v>
      </c>
      <c r="AL299" s="137"/>
      <c r="AM299" s="139"/>
      <c r="AN299" s="139"/>
      <c r="AO299" s="139"/>
      <c r="AP299" s="139"/>
      <c r="AQ299" s="139"/>
      <c r="AR299" s="139"/>
      <c r="AS299" s="139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66">
        <f t="shared" si="55"/>
        <v>0</v>
      </c>
      <c r="BF299" s="168">
        <f t="shared" si="56"/>
        <v>0</v>
      </c>
      <c r="BG299" s="137"/>
      <c r="BH299" s="139"/>
      <c r="BI299" s="139"/>
      <c r="BJ299" s="139"/>
      <c r="BK299" s="139"/>
      <c r="BL299" s="139"/>
      <c r="BM299" s="139"/>
      <c r="BN299" s="139"/>
      <c r="BO299" s="139"/>
      <c r="BP299" s="139"/>
      <c r="BQ299" s="139"/>
      <c r="BR299" s="139"/>
      <c r="BS299" s="139"/>
      <c r="BT299" s="139"/>
      <c r="BU299" s="156"/>
      <c r="BV299" s="156"/>
      <c r="BW299" s="156"/>
      <c r="BX299" s="156"/>
      <c r="BY299" s="156"/>
      <c r="BZ299" s="156"/>
      <c r="CA299" s="156"/>
      <c r="CB299" s="237">
        <f t="shared" si="57"/>
        <v>0</v>
      </c>
      <c r="CC299" s="171">
        <f t="shared" si="58"/>
        <v>0</v>
      </c>
      <c r="CD299" s="185"/>
      <c r="CE299" s="156"/>
      <c r="CF299" s="156"/>
      <c r="CG299" s="156"/>
      <c r="CH299" s="156"/>
      <c r="CI299" s="156"/>
      <c r="CJ299" s="156"/>
      <c r="CK299" s="156"/>
      <c r="CL299" s="156"/>
      <c r="CM299" s="156"/>
      <c r="CN299" s="173">
        <f t="shared" si="59"/>
        <v>0</v>
      </c>
      <c r="CO299" s="175">
        <f t="shared" si="60"/>
        <v>0</v>
      </c>
    </row>
    <row r="300" ht="15.75" customHeight="1">
      <c r="A300" s="124">
        <v>7.0</v>
      </c>
      <c r="B300" s="328" t="s">
        <v>252</v>
      </c>
      <c r="C300" s="325" t="s">
        <v>253</v>
      </c>
      <c r="D300" s="276" t="str">
        <f t="shared" si="47"/>
        <v>#REF!</v>
      </c>
      <c r="E300" s="161" t="str">
        <f t="shared" si="48"/>
        <v>#REF!</v>
      </c>
      <c r="F300" s="162" t="str">
        <f t="shared" si="49"/>
        <v>#REF!</v>
      </c>
      <c r="G300" s="163" t="str">
        <f t="shared" si="50"/>
        <v>#REF!</v>
      </c>
      <c r="H300" s="164"/>
      <c r="I300" s="165"/>
      <c r="J300" s="165"/>
      <c r="K300" s="148"/>
      <c r="L300" s="148"/>
      <c r="M300" s="166">
        <f t="shared" si="51"/>
        <v>0</v>
      </c>
      <c r="N300" s="167" t="str">
        <f t="shared" si="52"/>
        <v>#DIV/0!</v>
      </c>
      <c r="O300" s="22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3"/>
      <c r="AG300" s="203"/>
      <c r="AH300" s="203"/>
      <c r="AI300" s="203"/>
      <c r="AJ300" s="166">
        <f t="shared" si="53"/>
        <v>0</v>
      </c>
      <c r="AK300" s="168">
        <f t="shared" si="54"/>
        <v>0</v>
      </c>
      <c r="AL300" s="22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201"/>
      <c r="BE300" s="166">
        <f t="shared" si="55"/>
        <v>0</v>
      </c>
      <c r="BF300" s="168">
        <f t="shared" si="56"/>
        <v>0</v>
      </c>
      <c r="BG300" s="221"/>
      <c r="BH300" s="201"/>
      <c r="BI300" s="201"/>
      <c r="BJ300" s="201"/>
      <c r="BK300" s="201"/>
      <c r="BL300" s="201"/>
      <c r="BM300" s="201"/>
      <c r="BN300" s="201"/>
      <c r="BO300" s="201"/>
      <c r="BP300" s="201"/>
      <c r="BQ300" s="201"/>
      <c r="BR300" s="201"/>
      <c r="BS300" s="201"/>
      <c r="BT300" s="201"/>
      <c r="BU300" s="156"/>
      <c r="BV300" s="156"/>
      <c r="BW300" s="156"/>
      <c r="BX300" s="156"/>
      <c r="BY300" s="156"/>
      <c r="BZ300" s="156"/>
      <c r="CA300" s="156"/>
      <c r="CB300" s="237">
        <f t="shared" si="57"/>
        <v>0</v>
      </c>
      <c r="CC300" s="171">
        <f t="shared" si="58"/>
        <v>0</v>
      </c>
      <c r="CD300" s="185"/>
      <c r="CE300" s="156"/>
      <c r="CF300" s="156"/>
      <c r="CG300" s="156"/>
      <c r="CH300" s="156"/>
      <c r="CI300" s="156"/>
      <c r="CJ300" s="156"/>
      <c r="CK300" s="156"/>
      <c r="CL300" s="156"/>
      <c r="CM300" s="156"/>
      <c r="CN300" s="173">
        <f t="shared" si="59"/>
        <v>0</v>
      </c>
      <c r="CO300" s="175">
        <f t="shared" si="60"/>
        <v>0</v>
      </c>
    </row>
    <row r="301" ht="15.0" customHeight="1">
      <c r="A301" s="160">
        <v>8.0</v>
      </c>
      <c r="B301" s="328" t="s">
        <v>254</v>
      </c>
      <c r="C301" s="325" t="s">
        <v>255</v>
      </c>
      <c r="D301" s="276" t="str">
        <f t="shared" si="47"/>
        <v>#REF!</v>
      </c>
      <c r="E301" s="161" t="str">
        <f t="shared" si="48"/>
        <v>#REF!</v>
      </c>
      <c r="F301" s="162" t="str">
        <f t="shared" si="49"/>
        <v>#REF!</v>
      </c>
      <c r="G301" s="163" t="str">
        <f t="shared" si="50"/>
        <v>#REF!</v>
      </c>
      <c r="H301" s="164"/>
      <c r="I301" s="165"/>
      <c r="J301" s="148"/>
      <c r="K301" s="148"/>
      <c r="L301" s="148"/>
      <c r="M301" s="166">
        <f t="shared" si="51"/>
        <v>0</v>
      </c>
      <c r="N301" s="167" t="str">
        <f t="shared" si="52"/>
        <v>#DIV/0!</v>
      </c>
      <c r="O301" s="185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  <c r="AA301" s="156"/>
      <c r="AB301" s="156"/>
      <c r="AC301" s="156"/>
      <c r="AD301" s="156"/>
      <c r="AE301" s="156"/>
      <c r="AF301" s="190"/>
      <c r="AG301" s="190"/>
      <c r="AH301" s="190"/>
      <c r="AI301" s="190"/>
      <c r="AJ301" s="166">
        <f t="shared" si="53"/>
        <v>0</v>
      </c>
      <c r="AK301" s="168">
        <f t="shared" si="54"/>
        <v>0</v>
      </c>
      <c r="AL301" s="185"/>
      <c r="AM301" s="156"/>
      <c r="AN301" s="156"/>
      <c r="AO301" s="156"/>
      <c r="AP301" s="156"/>
      <c r="AQ301" s="156"/>
      <c r="AR301" s="156"/>
      <c r="AS301" s="156"/>
      <c r="AT301" s="156"/>
      <c r="AU301" s="156"/>
      <c r="AV301" s="156"/>
      <c r="AW301" s="156"/>
      <c r="AX301" s="156"/>
      <c r="AY301" s="156"/>
      <c r="AZ301" s="156"/>
      <c r="BA301" s="156"/>
      <c r="BB301" s="156"/>
      <c r="BC301" s="156"/>
      <c r="BD301" s="156"/>
      <c r="BE301" s="166">
        <f t="shared" si="55"/>
        <v>0</v>
      </c>
      <c r="BF301" s="168">
        <f t="shared" si="56"/>
        <v>0</v>
      </c>
      <c r="BG301" s="185"/>
      <c r="BH301" s="156"/>
      <c r="BI301" s="156"/>
      <c r="BJ301" s="156"/>
      <c r="BK301" s="156"/>
      <c r="BL301" s="156"/>
      <c r="BM301" s="156"/>
      <c r="BN301" s="156"/>
      <c r="BO301" s="156"/>
      <c r="BP301" s="156"/>
      <c r="BQ301" s="156"/>
      <c r="BR301" s="156"/>
      <c r="BS301" s="156"/>
      <c r="BT301" s="156"/>
      <c r="BU301" s="156"/>
      <c r="BV301" s="156"/>
      <c r="BW301" s="156"/>
      <c r="BX301" s="156"/>
      <c r="BY301" s="156"/>
      <c r="BZ301" s="156"/>
      <c r="CA301" s="156"/>
      <c r="CB301" s="237">
        <f t="shared" si="57"/>
        <v>0</v>
      </c>
      <c r="CC301" s="171">
        <f t="shared" si="58"/>
        <v>0</v>
      </c>
      <c r="CD301" s="185"/>
      <c r="CE301" s="156"/>
      <c r="CF301" s="156"/>
      <c r="CG301" s="156"/>
      <c r="CH301" s="156"/>
      <c r="CI301" s="156"/>
      <c r="CJ301" s="156"/>
      <c r="CK301" s="156"/>
      <c r="CL301" s="156"/>
      <c r="CM301" s="156"/>
      <c r="CN301" s="173">
        <f t="shared" si="59"/>
        <v>0</v>
      </c>
      <c r="CO301" s="175">
        <f t="shared" si="60"/>
        <v>0</v>
      </c>
    </row>
    <row r="302" ht="15.75" customHeight="1">
      <c r="A302" s="124">
        <v>9.0</v>
      </c>
      <c r="B302" s="328" t="s">
        <v>256</v>
      </c>
      <c r="C302" s="325" t="s">
        <v>257</v>
      </c>
      <c r="D302" s="276" t="str">
        <f t="shared" si="47"/>
        <v>#REF!</v>
      </c>
      <c r="E302" s="161" t="str">
        <f t="shared" si="48"/>
        <v>#REF!</v>
      </c>
      <c r="F302" s="162" t="str">
        <f t="shared" si="49"/>
        <v>#REF!</v>
      </c>
      <c r="G302" s="163" t="str">
        <f t="shared" si="50"/>
        <v>#REF!</v>
      </c>
      <c r="H302" s="164"/>
      <c r="I302" s="148"/>
      <c r="J302" s="148"/>
      <c r="K302" s="148"/>
      <c r="L302" s="148"/>
      <c r="M302" s="166">
        <f t="shared" si="51"/>
        <v>0</v>
      </c>
      <c r="N302" s="167" t="str">
        <f t="shared" si="52"/>
        <v>#DIV/0!</v>
      </c>
      <c r="O302" s="137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80"/>
      <c r="AG302" s="180"/>
      <c r="AH302" s="180"/>
      <c r="AI302" s="180"/>
      <c r="AJ302" s="166">
        <f t="shared" si="53"/>
        <v>0</v>
      </c>
      <c r="AK302" s="168">
        <f t="shared" si="54"/>
        <v>0</v>
      </c>
      <c r="AL302" s="137"/>
      <c r="AM302" s="139"/>
      <c r="AN302" s="139"/>
      <c r="AO302" s="139"/>
      <c r="AP302" s="139"/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  <c r="BE302" s="166">
        <f t="shared" si="55"/>
        <v>0</v>
      </c>
      <c r="BF302" s="168">
        <f t="shared" si="56"/>
        <v>0</v>
      </c>
      <c r="BG302" s="137"/>
      <c r="BH302" s="139"/>
      <c r="BI302" s="139"/>
      <c r="BJ302" s="139"/>
      <c r="BK302" s="139"/>
      <c r="BL302" s="139"/>
      <c r="BM302" s="139"/>
      <c r="BN302" s="139"/>
      <c r="BO302" s="139"/>
      <c r="BP302" s="139"/>
      <c r="BQ302" s="139"/>
      <c r="BR302" s="139"/>
      <c r="BS302" s="139"/>
      <c r="BT302" s="139"/>
      <c r="BU302" s="156"/>
      <c r="BV302" s="156"/>
      <c r="BW302" s="156"/>
      <c r="BX302" s="156"/>
      <c r="BY302" s="156"/>
      <c r="BZ302" s="156"/>
      <c r="CA302" s="156"/>
      <c r="CB302" s="237">
        <f t="shared" si="57"/>
        <v>0</v>
      </c>
      <c r="CC302" s="171">
        <f t="shared" si="58"/>
        <v>0</v>
      </c>
      <c r="CD302" s="185"/>
      <c r="CE302" s="156"/>
      <c r="CF302" s="156"/>
      <c r="CG302" s="156"/>
      <c r="CH302" s="156"/>
      <c r="CI302" s="156"/>
      <c r="CJ302" s="156"/>
      <c r="CK302" s="156"/>
      <c r="CL302" s="156"/>
      <c r="CM302" s="156"/>
      <c r="CN302" s="173">
        <f t="shared" si="59"/>
        <v>0</v>
      </c>
      <c r="CO302" s="175">
        <f t="shared" si="60"/>
        <v>0</v>
      </c>
    </row>
    <row r="303" ht="15.75" customHeight="1">
      <c r="A303" s="160">
        <v>10.0</v>
      </c>
      <c r="B303" s="328" t="s">
        <v>258</v>
      </c>
      <c r="C303" s="325" t="s">
        <v>259</v>
      </c>
      <c r="D303" s="276" t="str">
        <f t="shared" si="47"/>
        <v>#REF!</v>
      </c>
      <c r="E303" s="161" t="str">
        <f t="shared" si="48"/>
        <v>#REF!</v>
      </c>
      <c r="F303" s="162" t="str">
        <f t="shared" si="49"/>
        <v>#REF!</v>
      </c>
      <c r="G303" s="163" t="str">
        <f t="shared" si="50"/>
        <v>#REF!</v>
      </c>
      <c r="H303" s="164"/>
      <c r="I303" s="148"/>
      <c r="J303" s="150"/>
      <c r="K303" s="148"/>
      <c r="L303" s="148"/>
      <c r="M303" s="166">
        <f t="shared" si="51"/>
        <v>0</v>
      </c>
      <c r="N303" s="167" t="str">
        <f t="shared" si="52"/>
        <v>#DIV/0!</v>
      </c>
      <c r="O303" s="185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  <c r="AA303" s="156"/>
      <c r="AB303" s="156"/>
      <c r="AC303" s="156"/>
      <c r="AD303" s="156"/>
      <c r="AE303" s="156"/>
      <c r="AF303" s="190"/>
      <c r="AG303" s="190"/>
      <c r="AH303" s="190"/>
      <c r="AI303" s="190"/>
      <c r="AJ303" s="166">
        <f t="shared" si="53"/>
        <v>0</v>
      </c>
      <c r="AK303" s="168">
        <f t="shared" si="54"/>
        <v>0</v>
      </c>
      <c r="AL303" s="185"/>
      <c r="AM303" s="156"/>
      <c r="AN303" s="156"/>
      <c r="AO303" s="156"/>
      <c r="AP303" s="156"/>
      <c r="AQ303" s="156"/>
      <c r="AR303" s="156"/>
      <c r="AS303" s="156"/>
      <c r="AT303" s="156"/>
      <c r="AU303" s="156"/>
      <c r="AV303" s="156"/>
      <c r="AW303" s="156"/>
      <c r="AX303" s="156"/>
      <c r="AY303" s="156"/>
      <c r="AZ303" s="156"/>
      <c r="BA303" s="156"/>
      <c r="BB303" s="156"/>
      <c r="BC303" s="156"/>
      <c r="BD303" s="156"/>
      <c r="BE303" s="166">
        <f t="shared" si="55"/>
        <v>0</v>
      </c>
      <c r="BF303" s="168">
        <f t="shared" si="56"/>
        <v>0</v>
      </c>
      <c r="BG303" s="185"/>
      <c r="BH303" s="156"/>
      <c r="BI303" s="156"/>
      <c r="BJ303" s="156"/>
      <c r="BK303" s="156"/>
      <c r="BL303" s="156"/>
      <c r="BM303" s="156"/>
      <c r="BN303" s="156"/>
      <c r="BO303" s="156"/>
      <c r="BP303" s="156"/>
      <c r="BQ303" s="156"/>
      <c r="BR303" s="156"/>
      <c r="BS303" s="156"/>
      <c r="BT303" s="156"/>
      <c r="BU303" s="156"/>
      <c r="BV303" s="156"/>
      <c r="BW303" s="156"/>
      <c r="BX303" s="156"/>
      <c r="BY303" s="156"/>
      <c r="BZ303" s="156"/>
      <c r="CA303" s="156"/>
      <c r="CB303" s="237">
        <f t="shared" si="57"/>
        <v>0</v>
      </c>
      <c r="CC303" s="171">
        <f t="shared" si="58"/>
        <v>0</v>
      </c>
      <c r="CD303" s="185"/>
      <c r="CE303" s="156"/>
      <c r="CF303" s="156"/>
      <c r="CG303" s="156"/>
      <c r="CH303" s="156"/>
      <c r="CI303" s="156"/>
      <c r="CJ303" s="156"/>
      <c r="CK303" s="156"/>
      <c r="CL303" s="156"/>
      <c r="CM303" s="156"/>
      <c r="CN303" s="173">
        <f t="shared" si="59"/>
        <v>0</v>
      </c>
      <c r="CO303" s="175">
        <f t="shared" si="60"/>
        <v>0</v>
      </c>
    </row>
    <row r="304" ht="15.75" customHeight="1">
      <c r="A304" s="124">
        <v>11.0</v>
      </c>
      <c r="B304" s="328" t="s">
        <v>260</v>
      </c>
      <c r="C304" s="325" t="s">
        <v>261</v>
      </c>
      <c r="D304" s="276" t="str">
        <f t="shared" si="47"/>
        <v>#REF!</v>
      </c>
      <c r="E304" s="161" t="str">
        <f t="shared" si="48"/>
        <v>#REF!</v>
      </c>
      <c r="F304" s="162" t="str">
        <f t="shared" si="49"/>
        <v>#REF!</v>
      </c>
      <c r="G304" s="163" t="str">
        <f t="shared" si="50"/>
        <v>#REF!</v>
      </c>
      <c r="H304" s="164"/>
      <c r="I304" s="148"/>
      <c r="J304" s="148"/>
      <c r="K304" s="165"/>
      <c r="L304" s="165"/>
      <c r="M304" s="166">
        <f t="shared" si="51"/>
        <v>0</v>
      </c>
      <c r="N304" s="167" t="str">
        <f t="shared" si="52"/>
        <v>#DIV/0!</v>
      </c>
      <c r="O304" s="137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80"/>
      <c r="AG304" s="180"/>
      <c r="AH304" s="180"/>
      <c r="AI304" s="180"/>
      <c r="AJ304" s="166">
        <f t="shared" si="53"/>
        <v>0</v>
      </c>
      <c r="AK304" s="168">
        <f t="shared" si="54"/>
        <v>0</v>
      </c>
      <c r="AL304" s="137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/>
      <c r="BC304" s="139"/>
      <c r="BD304" s="139"/>
      <c r="BE304" s="166">
        <f t="shared" si="55"/>
        <v>0</v>
      </c>
      <c r="BF304" s="168">
        <f t="shared" si="56"/>
        <v>0</v>
      </c>
      <c r="BG304" s="137"/>
      <c r="BH304" s="139"/>
      <c r="BI304" s="139"/>
      <c r="BJ304" s="139"/>
      <c r="BK304" s="139"/>
      <c r="BL304" s="139"/>
      <c r="BM304" s="139"/>
      <c r="BN304" s="139"/>
      <c r="BO304" s="139"/>
      <c r="BP304" s="139"/>
      <c r="BQ304" s="139"/>
      <c r="BR304" s="139"/>
      <c r="BS304" s="139"/>
      <c r="BT304" s="139"/>
      <c r="BU304" s="156"/>
      <c r="BV304" s="156"/>
      <c r="BW304" s="156"/>
      <c r="BX304" s="156"/>
      <c r="BY304" s="156"/>
      <c r="BZ304" s="156"/>
      <c r="CA304" s="156"/>
      <c r="CB304" s="237">
        <f t="shared" si="57"/>
        <v>0</v>
      </c>
      <c r="CC304" s="171">
        <f t="shared" si="58"/>
        <v>0</v>
      </c>
      <c r="CD304" s="185"/>
      <c r="CE304" s="156"/>
      <c r="CF304" s="156"/>
      <c r="CG304" s="156"/>
      <c r="CH304" s="156"/>
      <c r="CI304" s="156"/>
      <c r="CJ304" s="156"/>
      <c r="CK304" s="156"/>
      <c r="CL304" s="156"/>
      <c r="CM304" s="156"/>
      <c r="CN304" s="173">
        <f t="shared" si="59"/>
        <v>0</v>
      </c>
      <c r="CO304" s="175">
        <f t="shared" si="60"/>
        <v>0</v>
      </c>
    </row>
    <row r="305" ht="15.75" customHeight="1">
      <c r="A305" s="160">
        <v>12.0</v>
      </c>
      <c r="B305" s="328" t="s">
        <v>262</v>
      </c>
      <c r="C305" s="325" t="s">
        <v>263</v>
      </c>
      <c r="D305" s="276" t="str">
        <f t="shared" si="47"/>
        <v>#REF!</v>
      </c>
      <c r="E305" s="161" t="str">
        <f t="shared" si="48"/>
        <v>#REF!</v>
      </c>
      <c r="F305" s="162" t="str">
        <f t="shared" si="49"/>
        <v>#REF!</v>
      </c>
      <c r="G305" s="163" t="str">
        <f t="shared" si="50"/>
        <v>#REF!</v>
      </c>
      <c r="H305" s="187"/>
      <c r="I305" s="148"/>
      <c r="J305" s="148"/>
      <c r="K305" s="148"/>
      <c r="L305" s="148"/>
      <c r="M305" s="166">
        <f t="shared" si="51"/>
        <v>0</v>
      </c>
      <c r="N305" s="167" t="str">
        <f t="shared" si="52"/>
        <v>#DIV/0!</v>
      </c>
      <c r="O305" s="137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  <c r="AB305" s="139"/>
      <c r="AC305" s="139"/>
      <c r="AD305" s="139"/>
      <c r="AE305" s="139"/>
      <c r="AF305" s="180"/>
      <c r="AG305" s="180"/>
      <c r="AH305" s="180"/>
      <c r="AI305" s="180"/>
      <c r="AJ305" s="166">
        <f t="shared" si="53"/>
        <v>0</v>
      </c>
      <c r="AK305" s="168">
        <f t="shared" si="54"/>
        <v>0</v>
      </c>
      <c r="AL305" s="137"/>
      <c r="AM305" s="139"/>
      <c r="AN305" s="139"/>
      <c r="AO305" s="139"/>
      <c r="AP305" s="139"/>
      <c r="AQ305" s="139"/>
      <c r="AR305" s="139"/>
      <c r="AS305" s="139"/>
      <c r="AT305" s="139"/>
      <c r="AU305" s="139"/>
      <c r="AV305" s="139"/>
      <c r="AW305" s="139"/>
      <c r="AX305" s="139"/>
      <c r="AY305" s="139"/>
      <c r="AZ305" s="139"/>
      <c r="BA305" s="139"/>
      <c r="BB305" s="139"/>
      <c r="BC305" s="139"/>
      <c r="BD305" s="139"/>
      <c r="BE305" s="166">
        <f t="shared" si="55"/>
        <v>0</v>
      </c>
      <c r="BF305" s="168">
        <f t="shared" si="56"/>
        <v>0</v>
      </c>
      <c r="BG305" s="137"/>
      <c r="BH305" s="139"/>
      <c r="BI305" s="139"/>
      <c r="BJ305" s="139"/>
      <c r="BK305" s="139"/>
      <c r="BL305" s="139"/>
      <c r="BM305" s="139"/>
      <c r="BN305" s="139"/>
      <c r="BO305" s="139"/>
      <c r="BP305" s="139"/>
      <c r="BQ305" s="139"/>
      <c r="BR305" s="139"/>
      <c r="BS305" s="139"/>
      <c r="BT305" s="139"/>
      <c r="BU305" s="156"/>
      <c r="BV305" s="156"/>
      <c r="BW305" s="156"/>
      <c r="BX305" s="156"/>
      <c r="BY305" s="156"/>
      <c r="BZ305" s="156"/>
      <c r="CA305" s="156"/>
      <c r="CB305" s="237">
        <f t="shared" si="57"/>
        <v>0</v>
      </c>
      <c r="CC305" s="171">
        <f t="shared" si="58"/>
        <v>0</v>
      </c>
      <c r="CD305" s="185"/>
      <c r="CE305" s="156"/>
      <c r="CF305" s="156"/>
      <c r="CG305" s="156"/>
      <c r="CH305" s="156"/>
      <c r="CI305" s="156"/>
      <c r="CJ305" s="156"/>
      <c r="CK305" s="156"/>
      <c r="CL305" s="156"/>
      <c r="CM305" s="156"/>
      <c r="CN305" s="173">
        <f t="shared" si="59"/>
        <v>0</v>
      </c>
      <c r="CO305" s="175">
        <f t="shared" si="60"/>
        <v>0</v>
      </c>
    </row>
    <row r="306" ht="15.75" customHeight="1">
      <c r="A306" s="124">
        <v>13.0</v>
      </c>
      <c r="B306" s="328" t="s">
        <v>264</v>
      </c>
      <c r="C306" s="325" t="s">
        <v>265</v>
      </c>
      <c r="D306" s="276" t="str">
        <f t="shared" si="47"/>
        <v>#REF!</v>
      </c>
      <c r="E306" s="161" t="str">
        <f t="shared" si="48"/>
        <v>#REF!</v>
      </c>
      <c r="F306" s="162" t="str">
        <f t="shared" si="49"/>
        <v>#REF!</v>
      </c>
      <c r="G306" s="163" t="str">
        <f t="shared" si="50"/>
        <v>#REF!</v>
      </c>
      <c r="H306" s="164"/>
      <c r="I306" s="165"/>
      <c r="J306" s="148"/>
      <c r="K306" s="148"/>
      <c r="L306" s="148"/>
      <c r="M306" s="166">
        <f t="shared" si="51"/>
        <v>0</v>
      </c>
      <c r="N306" s="167" t="str">
        <f t="shared" si="52"/>
        <v>#DIV/0!</v>
      </c>
      <c r="O306" s="137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80"/>
      <c r="AG306" s="180"/>
      <c r="AH306" s="180"/>
      <c r="AI306" s="180"/>
      <c r="AJ306" s="166">
        <f t="shared" si="53"/>
        <v>0</v>
      </c>
      <c r="AK306" s="168">
        <f t="shared" si="54"/>
        <v>0</v>
      </c>
      <c r="AL306" s="137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  <c r="BE306" s="166">
        <f t="shared" si="55"/>
        <v>0</v>
      </c>
      <c r="BF306" s="168">
        <f t="shared" si="56"/>
        <v>0</v>
      </c>
      <c r="BG306" s="137"/>
      <c r="BH306" s="139"/>
      <c r="BI306" s="139"/>
      <c r="BJ306" s="139"/>
      <c r="BK306" s="139"/>
      <c r="BL306" s="139"/>
      <c r="BM306" s="139"/>
      <c r="BN306" s="139"/>
      <c r="BO306" s="139"/>
      <c r="BP306" s="139"/>
      <c r="BQ306" s="139"/>
      <c r="BR306" s="139"/>
      <c r="BS306" s="139"/>
      <c r="BT306" s="139"/>
      <c r="BU306" s="156"/>
      <c r="BV306" s="156"/>
      <c r="BW306" s="156"/>
      <c r="BX306" s="156"/>
      <c r="BY306" s="156"/>
      <c r="BZ306" s="156"/>
      <c r="CA306" s="156"/>
      <c r="CB306" s="237">
        <f t="shared" si="57"/>
        <v>0</v>
      </c>
      <c r="CC306" s="171">
        <f t="shared" si="58"/>
        <v>0</v>
      </c>
      <c r="CD306" s="185"/>
      <c r="CE306" s="156"/>
      <c r="CF306" s="156"/>
      <c r="CG306" s="156"/>
      <c r="CH306" s="156"/>
      <c r="CI306" s="156"/>
      <c r="CJ306" s="156"/>
      <c r="CK306" s="156"/>
      <c r="CL306" s="156"/>
      <c r="CM306" s="156"/>
      <c r="CN306" s="173">
        <f t="shared" si="59"/>
        <v>0</v>
      </c>
      <c r="CO306" s="175">
        <f t="shared" si="60"/>
        <v>0</v>
      </c>
    </row>
    <row r="307" ht="15.75" customHeight="1">
      <c r="A307" s="160">
        <v>14.0</v>
      </c>
      <c r="B307" s="328" t="s">
        <v>266</v>
      </c>
      <c r="C307" s="325" t="s">
        <v>267</v>
      </c>
      <c r="D307" s="276" t="str">
        <f t="shared" si="47"/>
        <v>#REF!</v>
      </c>
      <c r="E307" s="161" t="str">
        <f t="shared" si="48"/>
        <v>#REF!</v>
      </c>
      <c r="F307" s="162" t="str">
        <f t="shared" si="49"/>
        <v>#REF!</v>
      </c>
      <c r="G307" s="163" t="str">
        <f t="shared" si="50"/>
        <v>#REF!</v>
      </c>
      <c r="H307" s="164"/>
      <c r="I307" s="148"/>
      <c r="J307" s="148"/>
      <c r="K307" s="165"/>
      <c r="L307" s="165"/>
      <c r="M307" s="166">
        <f t="shared" si="51"/>
        <v>0</v>
      </c>
      <c r="N307" s="167" t="str">
        <f t="shared" si="52"/>
        <v>#DIV/0!</v>
      </c>
      <c r="O307" s="137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  <c r="AB307" s="139"/>
      <c r="AC307" s="139"/>
      <c r="AD307" s="139"/>
      <c r="AE307" s="139"/>
      <c r="AF307" s="180"/>
      <c r="AG307" s="180"/>
      <c r="AH307" s="180"/>
      <c r="AI307" s="180"/>
      <c r="AJ307" s="166">
        <f t="shared" si="53"/>
        <v>0</v>
      </c>
      <c r="AK307" s="168">
        <f t="shared" si="54"/>
        <v>0</v>
      </c>
      <c r="AL307" s="137"/>
      <c r="AM307" s="139"/>
      <c r="AN307" s="139"/>
      <c r="AO307" s="139"/>
      <c r="AP307" s="139"/>
      <c r="AQ307" s="139"/>
      <c r="AR307" s="139"/>
      <c r="AS307" s="139"/>
      <c r="AT307" s="139"/>
      <c r="AU307" s="139"/>
      <c r="AV307" s="139"/>
      <c r="AW307" s="139"/>
      <c r="AX307" s="139"/>
      <c r="AY307" s="139"/>
      <c r="AZ307" s="139"/>
      <c r="BA307" s="139"/>
      <c r="BB307" s="139"/>
      <c r="BC307" s="139"/>
      <c r="BD307" s="139"/>
      <c r="BE307" s="166">
        <f t="shared" si="55"/>
        <v>0</v>
      </c>
      <c r="BF307" s="168">
        <f t="shared" si="56"/>
        <v>0</v>
      </c>
      <c r="BG307" s="137"/>
      <c r="BH307" s="139"/>
      <c r="BI307" s="139"/>
      <c r="BJ307" s="139"/>
      <c r="BK307" s="139"/>
      <c r="BL307" s="139"/>
      <c r="BM307" s="139"/>
      <c r="BN307" s="139"/>
      <c r="BO307" s="139"/>
      <c r="BP307" s="139"/>
      <c r="BQ307" s="139"/>
      <c r="BR307" s="139"/>
      <c r="BS307" s="139"/>
      <c r="BT307" s="139"/>
      <c r="BU307" s="156"/>
      <c r="BV307" s="156"/>
      <c r="BW307" s="156"/>
      <c r="BX307" s="156"/>
      <c r="BY307" s="156"/>
      <c r="BZ307" s="156"/>
      <c r="CA307" s="156"/>
      <c r="CB307" s="237">
        <f t="shared" si="57"/>
        <v>0</v>
      </c>
      <c r="CC307" s="171">
        <f t="shared" si="58"/>
        <v>0</v>
      </c>
      <c r="CD307" s="185"/>
      <c r="CE307" s="156"/>
      <c r="CF307" s="156"/>
      <c r="CG307" s="156"/>
      <c r="CH307" s="156"/>
      <c r="CI307" s="156"/>
      <c r="CJ307" s="156"/>
      <c r="CK307" s="156"/>
      <c r="CL307" s="156"/>
      <c r="CM307" s="156"/>
      <c r="CN307" s="173">
        <f t="shared" si="59"/>
        <v>0</v>
      </c>
      <c r="CO307" s="175">
        <f t="shared" si="60"/>
        <v>0</v>
      </c>
    </row>
    <row r="308" ht="15.75" customHeight="1">
      <c r="A308" s="124">
        <v>15.0</v>
      </c>
      <c r="B308" s="328" t="s">
        <v>268</v>
      </c>
      <c r="C308" s="325" t="s">
        <v>269</v>
      </c>
      <c r="D308" s="276" t="str">
        <f t="shared" si="47"/>
        <v>#REF!</v>
      </c>
      <c r="E308" s="161" t="str">
        <f t="shared" si="48"/>
        <v>#REF!</v>
      </c>
      <c r="F308" s="162" t="str">
        <f t="shared" si="49"/>
        <v>#REF!</v>
      </c>
      <c r="G308" s="163" t="str">
        <f t="shared" si="50"/>
        <v>#REF!</v>
      </c>
      <c r="H308" s="164"/>
      <c r="I308" s="165"/>
      <c r="J308" s="165"/>
      <c r="K308" s="148"/>
      <c r="L308" s="148"/>
      <c r="M308" s="166">
        <f t="shared" si="51"/>
        <v>0</v>
      </c>
      <c r="N308" s="167" t="str">
        <f t="shared" si="52"/>
        <v>#DIV/0!</v>
      </c>
      <c r="O308" s="137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  <c r="AB308" s="139"/>
      <c r="AC308" s="139"/>
      <c r="AD308" s="139"/>
      <c r="AE308" s="139"/>
      <c r="AF308" s="180"/>
      <c r="AG308" s="180"/>
      <c r="AH308" s="180"/>
      <c r="AI308" s="180"/>
      <c r="AJ308" s="166">
        <f t="shared" si="53"/>
        <v>0</v>
      </c>
      <c r="AK308" s="168">
        <f t="shared" si="54"/>
        <v>0</v>
      </c>
      <c r="AL308" s="137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  <c r="BE308" s="166">
        <f t="shared" si="55"/>
        <v>0</v>
      </c>
      <c r="BF308" s="168">
        <f t="shared" si="56"/>
        <v>0</v>
      </c>
      <c r="BG308" s="137"/>
      <c r="BH308" s="139"/>
      <c r="BI308" s="139"/>
      <c r="BJ308" s="139"/>
      <c r="BK308" s="139"/>
      <c r="BL308" s="139"/>
      <c r="BM308" s="139"/>
      <c r="BN308" s="139"/>
      <c r="BO308" s="139"/>
      <c r="BP308" s="139"/>
      <c r="BQ308" s="139"/>
      <c r="BR308" s="139"/>
      <c r="BS308" s="139"/>
      <c r="BT308" s="139"/>
      <c r="BU308" s="156"/>
      <c r="BV308" s="156"/>
      <c r="BW308" s="156"/>
      <c r="BX308" s="156"/>
      <c r="BY308" s="156"/>
      <c r="BZ308" s="156"/>
      <c r="CA308" s="156"/>
      <c r="CB308" s="237">
        <f t="shared" si="57"/>
        <v>0</v>
      </c>
      <c r="CC308" s="171">
        <f t="shared" si="58"/>
        <v>0</v>
      </c>
      <c r="CD308" s="185"/>
      <c r="CE308" s="156"/>
      <c r="CF308" s="156"/>
      <c r="CG308" s="156"/>
      <c r="CH308" s="156"/>
      <c r="CI308" s="156"/>
      <c r="CJ308" s="156"/>
      <c r="CK308" s="156"/>
      <c r="CL308" s="156"/>
      <c r="CM308" s="156"/>
      <c r="CN308" s="173">
        <f t="shared" si="59"/>
        <v>0</v>
      </c>
      <c r="CO308" s="175">
        <f t="shared" si="60"/>
        <v>0</v>
      </c>
    </row>
    <row r="309" ht="15.75" customHeight="1">
      <c r="A309" s="160">
        <v>16.0</v>
      </c>
      <c r="B309" s="328" t="s">
        <v>270</v>
      </c>
      <c r="C309" s="325" t="s">
        <v>271</v>
      </c>
      <c r="D309" s="276" t="str">
        <f t="shared" si="47"/>
        <v>#REF!</v>
      </c>
      <c r="E309" s="161" t="str">
        <f t="shared" si="48"/>
        <v>#REF!</v>
      </c>
      <c r="F309" s="162" t="str">
        <f t="shared" si="49"/>
        <v>#REF!</v>
      </c>
      <c r="G309" s="163" t="str">
        <f t="shared" si="50"/>
        <v>#REF!</v>
      </c>
      <c r="H309" s="164"/>
      <c r="I309" s="165"/>
      <c r="J309" s="148"/>
      <c r="K309" s="148"/>
      <c r="L309" s="148"/>
      <c r="M309" s="166">
        <f t="shared" si="51"/>
        <v>0</v>
      </c>
      <c r="N309" s="167" t="str">
        <f t="shared" si="52"/>
        <v>#DIV/0!</v>
      </c>
      <c r="O309" s="176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  <c r="AE309" s="177"/>
      <c r="AF309" s="251"/>
      <c r="AG309" s="251"/>
      <c r="AH309" s="251"/>
      <c r="AI309" s="251"/>
      <c r="AJ309" s="166">
        <f t="shared" si="53"/>
        <v>0</v>
      </c>
      <c r="AK309" s="168">
        <f t="shared" si="54"/>
        <v>0</v>
      </c>
      <c r="AL309" s="176"/>
      <c r="AM309" s="177"/>
      <c r="AN309" s="177"/>
      <c r="AO309" s="177"/>
      <c r="AP309" s="177"/>
      <c r="AQ309" s="177"/>
      <c r="AR309" s="177"/>
      <c r="AS309" s="177"/>
      <c r="AT309" s="177"/>
      <c r="AU309" s="177"/>
      <c r="AV309" s="177"/>
      <c r="AW309" s="177"/>
      <c r="AX309" s="177"/>
      <c r="AY309" s="177"/>
      <c r="AZ309" s="177"/>
      <c r="BA309" s="177"/>
      <c r="BB309" s="177"/>
      <c r="BC309" s="177"/>
      <c r="BD309" s="177"/>
      <c r="BE309" s="166">
        <f t="shared" si="55"/>
        <v>0</v>
      </c>
      <c r="BF309" s="168">
        <f t="shared" si="56"/>
        <v>0</v>
      </c>
      <c r="BG309" s="176"/>
      <c r="BH309" s="177"/>
      <c r="BI309" s="177"/>
      <c r="BJ309" s="177"/>
      <c r="BK309" s="177"/>
      <c r="BL309" s="177"/>
      <c r="BM309" s="177"/>
      <c r="BN309" s="177"/>
      <c r="BO309" s="177"/>
      <c r="BP309" s="177"/>
      <c r="BQ309" s="177"/>
      <c r="BR309" s="177"/>
      <c r="BS309" s="177"/>
      <c r="BT309" s="177"/>
      <c r="BU309" s="156"/>
      <c r="BV309" s="156"/>
      <c r="BW309" s="156"/>
      <c r="BX309" s="156"/>
      <c r="BY309" s="156"/>
      <c r="BZ309" s="156"/>
      <c r="CA309" s="156"/>
      <c r="CB309" s="237">
        <f t="shared" si="57"/>
        <v>0</v>
      </c>
      <c r="CC309" s="171">
        <f t="shared" si="58"/>
        <v>0</v>
      </c>
      <c r="CD309" s="185"/>
      <c r="CE309" s="156"/>
      <c r="CF309" s="156"/>
      <c r="CG309" s="156"/>
      <c r="CH309" s="156"/>
      <c r="CI309" s="156"/>
      <c r="CJ309" s="156"/>
      <c r="CK309" s="156"/>
      <c r="CL309" s="156"/>
      <c r="CM309" s="156"/>
      <c r="CN309" s="173">
        <f t="shared" si="59"/>
        <v>0</v>
      </c>
      <c r="CO309" s="175">
        <f t="shared" si="60"/>
        <v>0</v>
      </c>
    </row>
    <row r="310" ht="15.75" customHeight="1">
      <c r="A310" s="124">
        <v>17.0</v>
      </c>
      <c r="B310" s="328" t="s">
        <v>272</v>
      </c>
      <c r="C310" s="325" t="s">
        <v>273</v>
      </c>
      <c r="D310" s="276" t="str">
        <f t="shared" si="47"/>
        <v>#REF!</v>
      </c>
      <c r="E310" s="161" t="str">
        <f t="shared" si="48"/>
        <v>#REF!</v>
      </c>
      <c r="F310" s="162" t="str">
        <f t="shared" si="49"/>
        <v>#REF!</v>
      </c>
      <c r="G310" s="163" t="str">
        <f t="shared" si="50"/>
        <v>#REF!</v>
      </c>
      <c r="H310" s="164"/>
      <c r="I310" s="148"/>
      <c r="J310" s="165"/>
      <c r="K310" s="148"/>
      <c r="L310" s="148"/>
      <c r="M310" s="166">
        <f t="shared" si="51"/>
        <v>0</v>
      </c>
      <c r="N310" s="167" t="str">
        <f t="shared" si="52"/>
        <v>#DIV/0!</v>
      </c>
      <c r="O310" s="137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80"/>
      <c r="AG310" s="180"/>
      <c r="AH310" s="180"/>
      <c r="AI310" s="180"/>
      <c r="AJ310" s="166">
        <f t="shared" si="53"/>
        <v>0</v>
      </c>
      <c r="AK310" s="168">
        <f t="shared" si="54"/>
        <v>0</v>
      </c>
      <c r="AL310" s="137"/>
      <c r="AM310" s="139"/>
      <c r="AN310" s="139"/>
      <c r="AO310" s="139"/>
      <c r="AP310" s="139"/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  <c r="BE310" s="166">
        <f t="shared" si="55"/>
        <v>0</v>
      </c>
      <c r="BF310" s="168">
        <f t="shared" si="56"/>
        <v>0</v>
      </c>
      <c r="BG310" s="137"/>
      <c r="BH310" s="139"/>
      <c r="BI310" s="139"/>
      <c r="BJ310" s="139"/>
      <c r="BK310" s="139"/>
      <c r="BL310" s="139"/>
      <c r="BM310" s="139"/>
      <c r="BN310" s="139"/>
      <c r="BO310" s="139"/>
      <c r="BP310" s="139"/>
      <c r="BQ310" s="139"/>
      <c r="BR310" s="139"/>
      <c r="BS310" s="139"/>
      <c r="BT310" s="139"/>
      <c r="BU310" s="156"/>
      <c r="BV310" s="156"/>
      <c r="BW310" s="156"/>
      <c r="BX310" s="156"/>
      <c r="BY310" s="156"/>
      <c r="BZ310" s="156"/>
      <c r="CA310" s="156"/>
      <c r="CB310" s="237">
        <f t="shared" si="57"/>
        <v>0</v>
      </c>
      <c r="CC310" s="171">
        <f t="shared" si="58"/>
        <v>0</v>
      </c>
      <c r="CD310" s="185"/>
      <c r="CE310" s="156"/>
      <c r="CF310" s="156"/>
      <c r="CG310" s="156"/>
      <c r="CH310" s="156"/>
      <c r="CI310" s="156"/>
      <c r="CJ310" s="156"/>
      <c r="CK310" s="156"/>
      <c r="CL310" s="156"/>
      <c r="CM310" s="156"/>
      <c r="CN310" s="173">
        <f t="shared" si="59"/>
        <v>0</v>
      </c>
      <c r="CO310" s="175">
        <f t="shared" si="60"/>
        <v>0</v>
      </c>
    </row>
    <row r="311" ht="15.75" customHeight="1">
      <c r="A311" s="160">
        <v>18.0</v>
      </c>
      <c r="B311" s="328" t="s">
        <v>274</v>
      </c>
      <c r="C311" s="325" t="s">
        <v>275</v>
      </c>
      <c r="D311" s="276" t="str">
        <f t="shared" si="47"/>
        <v>#REF!</v>
      </c>
      <c r="E311" s="161" t="str">
        <f t="shared" si="48"/>
        <v>#REF!</v>
      </c>
      <c r="F311" s="162" t="str">
        <f t="shared" si="49"/>
        <v>#REF!</v>
      </c>
      <c r="G311" s="163" t="str">
        <f t="shared" si="50"/>
        <v>#REF!</v>
      </c>
      <c r="H311" s="164"/>
      <c r="I311" s="148"/>
      <c r="J311" s="148"/>
      <c r="K311" s="148"/>
      <c r="L311" s="148"/>
      <c r="M311" s="166">
        <f t="shared" si="51"/>
        <v>0</v>
      </c>
      <c r="N311" s="167" t="str">
        <f t="shared" si="52"/>
        <v>#DIV/0!</v>
      </c>
      <c r="O311" s="137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  <c r="AB311" s="139"/>
      <c r="AC311" s="139"/>
      <c r="AD311" s="139"/>
      <c r="AE311" s="139"/>
      <c r="AF311" s="180"/>
      <c r="AG311" s="180"/>
      <c r="AH311" s="180"/>
      <c r="AI311" s="180"/>
      <c r="AJ311" s="166">
        <f t="shared" si="53"/>
        <v>0</v>
      </c>
      <c r="AK311" s="168">
        <f t="shared" si="54"/>
        <v>0</v>
      </c>
      <c r="AL311" s="137"/>
      <c r="AM311" s="139"/>
      <c r="AN311" s="139"/>
      <c r="AO311" s="139"/>
      <c r="AP311" s="139"/>
      <c r="AQ311" s="139"/>
      <c r="AR311" s="139"/>
      <c r="AS311" s="139"/>
      <c r="AT311" s="139"/>
      <c r="AU311" s="139"/>
      <c r="AV311" s="139"/>
      <c r="AW311" s="139"/>
      <c r="AX311" s="139"/>
      <c r="AY311" s="139"/>
      <c r="AZ311" s="139"/>
      <c r="BA311" s="139"/>
      <c r="BB311" s="139"/>
      <c r="BC311" s="139"/>
      <c r="BD311" s="139"/>
      <c r="BE311" s="166">
        <f t="shared" si="55"/>
        <v>0</v>
      </c>
      <c r="BF311" s="168">
        <f t="shared" si="56"/>
        <v>0</v>
      </c>
      <c r="BG311" s="137"/>
      <c r="BH311" s="139"/>
      <c r="BI311" s="139"/>
      <c r="BJ311" s="139"/>
      <c r="BK311" s="139"/>
      <c r="BL311" s="139"/>
      <c r="BM311" s="139"/>
      <c r="BN311" s="139"/>
      <c r="BO311" s="139"/>
      <c r="BP311" s="139"/>
      <c r="BQ311" s="139"/>
      <c r="BR311" s="139"/>
      <c r="BS311" s="139"/>
      <c r="BT311" s="139"/>
      <c r="BU311" s="156"/>
      <c r="BV311" s="156"/>
      <c r="BW311" s="156"/>
      <c r="BX311" s="156"/>
      <c r="BY311" s="156"/>
      <c r="BZ311" s="156"/>
      <c r="CA311" s="156"/>
      <c r="CB311" s="237">
        <f t="shared" si="57"/>
        <v>0</v>
      </c>
      <c r="CC311" s="171">
        <f t="shared" si="58"/>
        <v>0</v>
      </c>
      <c r="CD311" s="185"/>
      <c r="CE311" s="156"/>
      <c r="CF311" s="156"/>
      <c r="CG311" s="156"/>
      <c r="CH311" s="156"/>
      <c r="CI311" s="156"/>
      <c r="CJ311" s="156"/>
      <c r="CK311" s="156"/>
      <c r="CL311" s="156"/>
      <c r="CM311" s="156"/>
      <c r="CN311" s="173">
        <f t="shared" si="59"/>
        <v>0</v>
      </c>
      <c r="CO311" s="175">
        <f t="shared" si="60"/>
        <v>0</v>
      </c>
    </row>
    <row r="312" ht="15.75" customHeight="1">
      <c r="A312" s="124">
        <v>19.0</v>
      </c>
      <c r="B312" s="328" t="s">
        <v>276</v>
      </c>
      <c r="C312" s="325" t="s">
        <v>277</v>
      </c>
      <c r="D312" s="276" t="str">
        <f t="shared" si="47"/>
        <v>#REF!</v>
      </c>
      <c r="E312" s="161" t="str">
        <f t="shared" si="48"/>
        <v>#REF!</v>
      </c>
      <c r="F312" s="162" t="str">
        <f t="shared" si="49"/>
        <v>#REF!</v>
      </c>
      <c r="G312" s="163" t="str">
        <f t="shared" si="50"/>
        <v>#REF!</v>
      </c>
      <c r="H312" s="164"/>
      <c r="I312" s="148"/>
      <c r="J312" s="148"/>
      <c r="K312" s="148"/>
      <c r="L312" s="148"/>
      <c r="M312" s="166">
        <f t="shared" si="51"/>
        <v>0</v>
      </c>
      <c r="N312" s="167" t="str">
        <f t="shared" si="52"/>
        <v>#DIV/0!</v>
      </c>
      <c r="O312" s="137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80"/>
      <c r="AG312" s="180"/>
      <c r="AH312" s="180"/>
      <c r="AI312" s="180"/>
      <c r="AJ312" s="166">
        <f t="shared" si="53"/>
        <v>0</v>
      </c>
      <c r="AK312" s="168">
        <f t="shared" si="54"/>
        <v>0</v>
      </c>
      <c r="AL312" s="137"/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  <c r="BE312" s="166">
        <f t="shared" si="55"/>
        <v>0</v>
      </c>
      <c r="BF312" s="168">
        <f t="shared" si="56"/>
        <v>0</v>
      </c>
      <c r="BG312" s="137"/>
      <c r="BH312" s="139"/>
      <c r="BI312" s="139"/>
      <c r="BJ312" s="139"/>
      <c r="BK312" s="139"/>
      <c r="BL312" s="139"/>
      <c r="BM312" s="139"/>
      <c r="BN312" s="139"/>
      <c r="BO312" s="139"/>
      <c r="BP312" s="139"/>
      <c r="BQ312" s="139"/>
      <c r="BR312" s="139"/>
      <c r="BS312" s="139"/>
      <c r="BT312" s="139"/>
      <c r="BU312" s="156"/>
      <c r="BV312" s="156"/>
      <c r="BW312" s="156"/>
      <c r="BX312" s="156"/>
      <c r="BY312" s="156"/>
      <c r="BZ312" s="156"/>
      <c r="CA312" s="156"/>
      <c r="CB312" s="237">
        <f t="shared" si="57"/>
        <v>0</v>
      </c>
      <c r="CC312" s="171">
        <f t="shared" si="58"/>
        <v>0</v>
      </c>
      <c r="CD312" s="185"/>
      <c r="CE312" s="156"/>
      <c r="CF312" s="156"/>
      <c r="CG312" s="156"/>
      <c r="CH312" s="156"/>
      <c r="CI312" s="156"/>
      <c r="CJ312" s="156"/>
      <c r="CK312" s="156"/>
      <c r="CL312" s="156"/>
      <c r="CM312" s="156"/>
      <c r="CN312" s="173">
        <f t="shared" si="59"/>
        <v>0</v>
      </c>
      <c r="CO312" s="175">
        <f t="shared" si="60"/>
        <v>0</v>
      </c>
    </row>
    <row r="313" ht="15.75" customHeight="1">
      <c r="A313" s="160">
        <v>20.0</v>
      </c>
      <c r="B313" s="328" t="s">
        <v>278</v>
      </c>
      <c r="C313" s="325" t="s">
        <v>279</v>
      </c>
      <c r="D313" s="276" t="str">
        <f t="shared" si="47"/>
        <v>#REF!</v>
      </c>
      <c r="E313" s="161" t="str">
        <f t="shared" si="48"/>
        <v>#REF!</v>
      </c>
      <c r="F313" s="162" t="str">
        <f t="shared" si="49"/>
        <v>#REF!</v>
      </c>
      <c r="G313" s="163" t="str">
        <f t="shared" si="50"/>
        <v>#REF!</v>
      </c>
      <c r="H313" s="164"/>
      <c r="I313" s="148"/>
      <c r="J313" s="148"/>
      <c r="K313" s="148"/>
      <c r="L313" s="148"/>
      <c r="M313" s="166">
        <f t="shared" si="51"/>
        <v>0</v>
      </c>
      <c r="N313" s="167" t="str">
        <f t="shared" si="52"/>
        <v>#DIV/0!</v>
      </c>
      <c r="O313" s="137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  <c r="AB313" s="139"/>
      <c r="AC313" s="139"/>
      <c r="AD313" s="139"/>
      <c r="AE313" s="139"/>
      <c r="AF313" s="180"/>
      <c r="AG313" s="180"/>
      <c r="AH313" s="180"/>
      <c r="AI313" s="180"/>
      <c r="AJ313" s="166">
        <f t="shared" si="53"/>
        <v>0</v>
      </c>
      <c r="AK313" s="168">
        <f t="shared" si="54"/>
        <v>0</v>
      </c>
      <c r="AL313" s="137"/>
      <c r="AM313" s="139"/>
      <c r="AN313" s="139"/>
      <c r="AO313" s="139"/>
      <c r="AP313" s="139"/>
      <c r="AQ313" s="139"/>
      <c r="AR313" s="139"/>
      <c r="AS313" s="139"/>
      <c r="AT313" s="139"/>
      <c r="AU313" s="139"/>
      <c r="AV313" s="139"/>
      <c r="AW313" s="139"/>
      <c r="AX313" s="139"/>
      <c r="AY313" s="139"/>
      <c r="AZ313" s="139"/>
      <c r="BA313" s="139"/>
      <c r="BB313" s="139"/>
      <c r="BC313" s="139"/>
      <c r="BD313" s="139"/>
      <c r="BE313" s="166">
        <f t="shared" si="55"/>
        <v>0</v>
      </c>
      <c r="BF313" s="168">
        <f t="shared" si="56"/>
        <v>0</v>
      </c>
      <c r="BG313" s="137"/>
      <c r="BH313" s="139"/>
      <c r="BI313" s="139"/>
      <c r="BJ313" s="139"/>
      <c r="BK313" s="139"/>
      <c r="BL313" s="139"/>
      <c r="BM313" s="139"/>
      <c r="BN313" s="139"/>
      <c r="BO313" s="139"/>
      <c r="BP313" s="139"/>
      <c r="BQ313" s="139"/>
      <c r="BR313" s="139"/>
      <c r="BS313" s="139"/>
      <c r="BT313" s="139"/>
      <c r="BU313" s="156"/>
      <c r="BV313" s="156"/>
      <c r="BW313" s="156"/>
      <c r="BX313" s="156"/>
      <c r="BY313" s="156"/>
      <c r="BZ313" s="156"/>
      <c r="CA313" s="156"/>
      <c r="CB313" s="237">
        <f t="shared" si="57"/>
        <v>0</v>
      </c>
      <c r="CC313" s="171">
        <f t="shared" si="58"/>
        <v>0</v>
      </c>
      <c r="CD313" s="185"/>
      <c r="CE313" s="156"/>
      <c r="CF313" s="156"/>
      <c r="CG313" s="156"/>
      <c r="CH313" s="156"/>
      <c r="CI313" s="156"/>
      <c r="CJ313" s="156"/>
      <c r="CK313" s="156"/>
      <c r="CL313" s="156"/>
      <c r="CM313" s="156"/>
      <c r="CN313" s="173">
        <f t="shared" si="59"/>
        <v>0</v>
      </c>
      <c r="CO313" s="175">
        <f t="shared" si="60"/>
        <v>0</v>
      </c>
    </row>
    <row r="314" ht="15.75" customHeight="1">
      <c r="A314" s="124">
        <v>21.0</v>
      </c>
      <c r="B314" s="328" t="s">
        <v>280</v>
      </c>
      <c r="C314" s="325" t="s">
        <v>281</v>
      </c>
      <c r="D314" s="276" t="str">
        <f t="shared" si="47"/>
        <v>#REF!</v>
      </c>
      <c r="E314" s="161" t="str">
        <f t="shared" si="48"/>
        <v>#REF!</v>
      </c>
      <c r="F314" s="162" t="str">
        <f t="shared" si="49"/>
        <v>#REF!</v>
      </c>
      <c r="G314" s="163" t="str">
        <f t="shared" si="50"/>
        <v>#REF!</v>
      </c>
      <c r="H314" s="164"/>
      <c r="I314" s="165"/>
      <c r="J314" s="165"/>
      <c r="K314" s="148"/>
      <c r="L314" s="148"/>
      <c r="M314" s="166">
        <f t="shared" si="51"/>
        <v>0</v>
      </c>
      <c r="N314" s="167" t="str">
        <f t="shared" si="52"/>
        <v>#DIV/0!</v>
      </c>
      <c r="O314" s="137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  <c r="AB314" s="139"/>
      <c r="AC314" s="139"/>
      <c r="AD314" s="139"/>
      <c r="AE314" s="139"/>
      <c r="AF314" s="180"/>
      <c r="AG314" s="180"/>
      <c r="AH314" s="180"/>
      <c r="AI314" s="180"/>
      <c r="AJ314" s="166">
        <f t="shared" si="53"/>
        <v>0</v>
      </c>
      <c r="AK314" s="168">
        <f t="shared" si="54"/>
        <v>0</v>
      </c>
      <c r="AL314" s="137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  <c r="BE314" s="166">
        <f t="shared" si="55"/>
        <v>0</v>
      </c>
      <c r="BF314" s="168">
        <f t="shared" si="56"/>
        <v>0</v>
      </c>
      <c r="BG314" s="137"/>
      <c r="BH314" s="139"/>
      <c r="BI314" s="139"/>
      <c r="BJ314" s="139"/>
      <c r="BK314" s="139"/>
      <c r="BL314" s="139"/>
      <c r="BM314" s="139"/>
      <c r="BN314" s="139"/>
      <c r="BO314" s="139"/>
      <c r="BP314" s="139"/>
      <c r="BQ314" s="139"/>
      <c r="BR314" s="139"/>
      <c r="BS314" s="139"/>
      <c r="BT314" s="139"/>
      <c r="BU314" s="156"/>
      <c r="BV314" s="156"/>
      <c r="BW314" s="156"/>
      <c r="BX314" s="156"/>
      <c r="BY314" s="156"/>
      <c r="BZ314" s="156"/>
      <c r="CA314" s="156"/>
      <c r="CB314" s="237">
        <f t="shared" si="57"/>
        <v>0</v>
      </c>
      <c r="CC314" s="171">
        <f t="shared" si="58"/>
        <v>0</v>
      </c>
      <c r="CD314" s="185"/>
      <c r="CE314" s="156"/>
      <c r="CF314" s="156"/>
      <c r="CG314" s="156"/>
      <c r="CH314" s="156"/>
      <c r="CI314" s="156"/>
      <c r="CJ314" s="156"/>
      <c r="CK314" s="156"/>
      <c r="CL314" s="156"/>
      <c r="CM314" s="156"/>
      <c r="CN314" s="173">
        <f t="shared" si="59"/>
        <v>0</v>
      </c>
      <c r="CO314" s="175">
        <f t="shared" si="60"/>
        <v>0</v>
      </c>
    </row>
    <row r="315" ht="15.75" customHeight="1">
      <c r="A315" s="160">
        <v>22.0</v>
      </c>
      <c r="B315" s="328" t="s">
        <v>282</v>
      </c>
      <c r="C315" s="325" t="s">
        <v>283</v>
      </c>
      <c r="D315" s="276" t="str">
        <f t="shared" si="47"/>
        <v>#REF!</v>
      </c>
      <c r="E315" s="161" t="str">
        <f t="shared" si="48"/>
        <v>#REF!</v>
      </c>
      <c r="F315" s="162" t="str">
        <f t="shared" si="49"/>
        <v>#REF!</v>
      </c>
      <c r="G315" s="163" t="str">
        <f t="shared" si="50"/>
        <v>#REF!</v>
      </c>
      <c r="H315" s="164"/>
      <c r="I315" s="165"/>
      <c r="J315" s="148"/>
      <c r="K315" s="148"/>
      <c r="L315" s="148"/>
      <c r="M315" s="166">
        <f t="shared" si="51"/>
        <v>0</v>
      </c>
      <c r="N315" s="167" t="str">
        <f t="shared" si="52"/>
        <v>#DIV/0!</v>
      </c>
      <c r="O315" s="137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  <c r="AB315" s="139"/>
      <c r="AC315" s="139"/>
      <c r="AD315" s="139"/>
      <c r="AE315" s="139"/>
      <c r="AF315" s="180"/>
      <c r="AG315" s="180"/>
      <c r="AH315" s="180"/>
      <c r="AI315" s="180"/>
      <c r="AJ315" s="166">
        <f t="shared" si="53"/>
        <v>0</v>
      </c>
      <c r="AK315" s="168">
        <f t="shared" si="54"/>
        <v>0</v>
      </c>
      <c r="AL315" s="137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66">
        <f t="shared" si="55"/>
        <v>0</v>
      </c>
      <c r="BF315" s="168">
        <f t="shared" si="56"/>
        <v>0</v>
      </c>
      <c r="BG315" s="137"/>
      <c r="BH315" s="139"/>
      <c r="BI315" s="139"/>
      <c r="BJ315" s="139"/>
      <c r="BK315" s="139"/>
      <c r="BL315" s="139"/>
      <c r="BM315" s="139"/>
      <c r="BN315" s="139"/>
      <c r="BO315" s="139"/>
      <c r="BP315" s="139"/>
      <c r="BQ315" s="139"/>
      <c r="BR315" s="139"/>
      <c r="BS315" s="139"/>
      <c r="BT315" s="139"/>
      <c r="BU315" s="156"/>
      <c r="BV315" s="156"/>
      <c r="BW315" s="156"/>
      <c r="BX315" s="156"/>
      <c r="BY315" s="156"/>
      <c r="BZ315" s="156"/>
      <c r="CA315" s="156"/>
      <c r="CB315" s="237">
        <f t="shared" si="57"/>
        <v>0</v>
      </c>
      <c r="CC315" s="171">
        <f t="shared" si="58"/>
        <v>0</v>
      </c>
      <c r="CD315" s="185"/>
      <c r="CE315" s="156"/>
      <c r="CF315" s="156"/>
      <c r="CG315" s="156"/>
      <c r="CH315" s="156"/>
      <c r="CI315" s="156"/>
      <c r="CJ315" s="156"/>
      <c r="CK315" s="156"/>
      <c r="CL315" s="156"/>
      <c r="CM315" s="156"/>
      <c r="CN315" s="173">
        <f t="shared" si="59"/>
        <v>0</v>
      </c>
      <c r="CO315" s="175">
        <f t="shared" si="60"/>
        <v>0</v>
      </c>
    </row>
    <row r="316" ht="15.75" customHeight="1">
      <c r="A316" s="124">
        <v>23.0</v>
      </c>
      <c r="B316" s="328" t="s">
        <v>284</v>
      </c>
      <c r="C316" s="325" t="s">
        <v>285</v>
      </c>
      <c r="D316" s="276" t="str">
        <f t="shared" si="47"/>
        <v>#REF!</v>
      </c>
      <c r="E316" s="161" t="str">
        <f t="shared" si="48"/>
        <v>#REF!</v>
      </c>
      <c r="F316" s="162" t="str">
        <f t="shared" si="49"/>
        <v>#REF!</v>
      </c>
      <c r="G316" s="163" t="str">
        <f t="shared" si="50"/>
        <v>#REF!</v>
      </c>
      <c r="H316" s="164"/>
      <c r="I316" s="165"/>
      <c r="J316" s="148"/>
      <c r="K316" s="148"/>
      <c r="L316" s="148"/>
      <c r="M316" s="166">
        <f t="shared" si="51"/>
        <v>0</v>
      </c>
      <c r="N316" s="167" t="str">
        <f t="shared" si="52"/>
        <v>#DIV/0!</v>
      </c>
      <c r="O316" s="22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3"/>
      <c r="AG316" s="203"/>
      <c r="AH316" s="203"/>
      <c r="AI316" s="203"/>
      <c r="AJ316" s="166">
        <f t="shared" si="53"/>
        <v>0</v>
      </c>
      <c r="AK316" s="168">
        <f t="shared" si="54"/>
        <v>0</v>
      </c>
      <c r="AL316" s="22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201"/>
      <c r="BE316" s="166">
        <f t="shared" si="55"/>
        <v>0</v>
      </c>
      <c r="BF316" s="168">
        <f t="shared" si="56"/>
        <v>0</v>
      </c>
      <c r="BG316" s="221"/>
      <c r="BH316" s="201"/>
      <c r="BI316" s="201"/>
      <c r="BJ316" s="201"/>
      <c r="BK316" s="201"/>
      <c r="BL316" s="201"/>
      <c r="BM316" s="201"/>
      <c r="BN316" s="201"/>
      <c r="BO316" s="201"/>
      <c r="BP316" s="201"/>
      <c r="BQ316" s="201"/>
      <c r="BR316" s="201"/>
      <c r="BS316" s="201"/>
      <c r="BT316" s="201"/>
      <c r="BU316" s="156"/>
      <c r="BV316" s="156"/>
      <c r="BW316" s="156"/>
      <c r="BX316" s="156"/>
      <c r="BY316" s="156"/>
      <c r="BZ316" s="156"/>
      <c r="CA316" s="156"/>
      <c r="CB316" s="237">
        <f t="shared" si="57"/>
        <v>0</v>
      </c>
      <c r="CC316" s="171">
        <f t="shared" si="58"/>
        <v>0</v>
      </c>
      <c r="CD316" s="185"/>
      <c r="CE316" s="156"/>
      <c r="CF316" s="156"/>
      <c r="CG316" s="156"/>
      <c r="CH316" s="156"/>
      <c r="CI316" s="156"/>
      <c r="CJ316" s="156"/>
      <c r="CK316" s="156"/>
      <c r="CL316" s="156"/>
      <c r="CM316" s="156"/>
      <c r="CN316" s="173">
        <f t="shared" si="59"/>
        <v>0</v>
      </c>
      <c r="CO316" s="175">
        <f t="shared" si="60"/>
        <v>0</v>
      </c>
    </row>
    <row r="317" ht="15.75" customHeight="1">
      <c r="A317" s="160">
        <v>24.0</v>
      </c>
      <c r="B317" s="328" t="s">
        <v>286</v>
      </c>
      <c r="C317" s="325" t="s">
        <v>287</v>
      </c>
      <c r="D317" s="276" t="str">
        <f t="shared" si="47"/>
        <v>#REF!</v>
      </c>
      <c r="E317" s="161" t="str">
        <f t="shared" si="48"/>
        <v>#REF!</v>
      </c>
      <c r="F317" s="162" t="str">
        <f t="shared" si="49"/>
        <v>#REF!</v>
      </c>
      <c r="G317" s="163" t="str">
        <f t="shared" si="50"/>
        <v>#REF!</v>
      </c>
      <c r="H317" s="164"/>
      <c r="I317" s="150"/>
      <c r="J317" s="150"/>
      <c r="K317" s="148"/>
      <c r="L317" s="148"/>
      <c r="M317" s="166">
        <f t="shared" si="51"/>
        <v>0</v>
      </c>
      <c r="N317" s="167" t="str">
        <f t="shared" si="52"/>
        <v>#DIV/0!</v>
      </c>
      <c r="O317" s="22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3"/>
      <c r="AG317" s="203"/>
      <c r="AH317" s="203"/>
      <c r="AI317" s="203"/>
      <c r="AJ317" s="166">
        <f t="shared" si="53"/>
        <v>0</v>
      </c>
      <c r="AK317" s="168">
        <f t="shared" si="54"/>
        <v>0</v>
      </c>
      <c r="AL317" s="22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201"/>
      <c r="BE317" s="166">
        <f t="shared" si="55"/>
        <v>0</v>
      </c>
      <c r="BF317" s="168">
        <f t="shared" si="56"/>
        <v>0</v>
      </c>
      <c r="BG317" s="221"/>
      <c r="BH317" s="201"/>
      <c r="BI317" s="201"/>
      <c r="BJ317" s="201"/>
      <c r="BK317" s="201"/>
      <c r="BL317" s="201"/>
      <c r="BM317" s="201"/>
      <c r="BN317" s="201"/>
      <c r="BO317" s="201"/>
      <c r="BP317" s="201"/>
      <c r="BQ317" s="201"/>
      <c r="BR317" s="201"/>
      <c r="BS317" s="201"/>
      <c r="BT317" s="201"/>
      <c r="BU317" s="156"/>
      <c r="BV317" s="156"/>
      <c r="BW317" s="156"/>
      <c r="BX317" s="156"/>
      <c r="BY317" s="156"/>
      <c r="BZ317" s="156"/>
      <c r="CA317" s="156"/>
      <c r="CB317" s="237">
        <f t="shared" si="57"/>
        <v>0</v>
      </c>
      <c r="CC317" s="171">
        <f t="shared" si="58"/>
        <v>0</v>
      </c>
      <c r="CD317" s="185"/>
      <c r="CE317" s="156"/>
      <c r="CF317" s="156"/>
      <c r="CG317" s="156"/>
      <c r="CH317" s="156"/>
      <c r="CI317" s="156"/>
      <c r="CJ317" s="156"/>
      <c r="CK317" s="156"/>
      <c r="CL317" s="156"/>
      <c r="CM317" s="156"/>
      <c r="CN317" s="173">
        <f t="shared" si="59"/>
        <v>0</v>
      </c>
      <c r="CO317" s="175">
        <f t="shared" si="60"/>
        <v>0</v>
      </c>
    </row>
    <row r="318" ht="15.75" customHeight="1">
      <c r="A318" s="124">
        <v>25.0</v>
      </c>
      <c r="B318" s="328" t="s">
        <v>288</v>
      </c>
      <c r="C318" s="325" t="s">
        <v>289</v>
      </c>
      <c r="D318" s="276" t="str">
        <f t="shared" si="47"/>
        <v>#REF!</v>
      </c>
      <c r="E318" s="161" t="str">
        <f t="shared" si="48"/>
        <v>#REF!</v>
      </c>
      <c r="F318" s="162" t="str">
        <f t="shared" si="49"/>
        <v>#REF!</v>
      </c>
      <c r="G318" s="163" t="str">
        <f t="shared" si="50"/>
        <v>#REF!</v>
      </c>
      <c r="H318" s="187"/>
      <c r="I318" s="148"/>
      <c r="J318" s="148"/>
      <c r="K318" s="148"/>
      <c r="L318" s="148"/>
      <c r="M318" s="166">
        <f t="shared" si="51"/>
        <v>0</v>
      </c>
      <c r="N318" s="167" t="str">
        <f t="shared" si="52"/>
        <v>#DIV/0!</v>
      </c>
      <c r="O318" s="137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80"/>
      <c r="AG318" s="180"/>
      <c r="AH318" s="180"/>
      <c r="AI318" s="180"/>
      <c r="AJ318" s="166">
        <f t="shared" si="53"/>
        <v>0</v>
      </c>
      <c r="AK318" s="168">
        <f t="shared" si="54"/>
        <v>0</v>
      </c>
      <c r="AL318" s="137"/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/>
      <c r="BC318" s="139"/>
      <c r="BD318" s="139"/>
      <c r="BE318" s="166">
        <f t="shared" si="55"/>
        <v>0</v>
      </c>
      <c r="BF318" s="168">
        <f t="shared" si="56"/>
        <v>0</v>
      </c>
      <c r="BG318" s="137"/>
      <c r="BH318" s="139"/>
      <c r="BI318" s="139"/>
      <c r="BJ318" s="139"/>
      <c r="BK318" s="139"/>
      <c r="BL318" s="139"/>
      <c r="BM318" s="139"/>
      <c r="BN318" s="139"/>
      <c r="BO318" s="139"/>
      <c r="BP318" s="139"/>
      <c r="BQ318" s="139"/>
      <c r="BR318" s="139"/>
      <c r="BS318" s="139"/>
      <c r="BT318" s="139"/>
      <c r="BU318" s="156"/>
      <c r="BV318" s="156"/>
      <c r="BW318" s="156"/>
      <c r="BX318" s="156"/>
      <c r="BY318" s="156"/>
      <c r="BZ318" s="156"/>
      <c r="CA318" s="156"/>
      <c r="CB318" s="237">
        <f t="shared" si="57"/>
        <v>0</v>
      </c>
      <c r="CC318" s="171">
        <f t="shared" si="58"/>
        <v>0</v>
      </c>
      <c r="CD318" s="185"/>
      <c r="CE318" s="156"/>
      <c r="CF318" s="156"/>
      <c r="CG318" s="156"/>
      <c r="CH318" s="156"/>
      <c r="CI318" s="156"/>
      <c r="CJ318" s="156"/>
      <c r="CK318" s="156"/>
      <c r="CL318" s="156"/>
      <c r="CM318" s="156"/>
      <c r="CN318" s="173">
        <f t="shared" si="59"/>
        <v>0</v>
      </c>
      <c r="CO318" s="175">
        <f t="shared" si="60"/>
        <v>0</v>
      </c>
    </row>
    <row r="319" ht="15.75" customHeight="1">
      <c r="A319" s="160">
        <v>26.0</v>
      </c>
      <c r="B319" s="328" t="s">
        <v>290</v>
      </c>
      <c r="C319" s="325" t="s">
        <v>291</v>
      </c>
      <c r="D319" s="276" t="str">
        <f t="shared" si="47"/>
        <v>#REF!</v>
      </c>
      <c r="E319" s="161" t="str">
        <f t="shared" si="48"/>
        <v>#REF!</v>
      </c>
      <c r="F319" s="162" t="str">
        <f t="shared" si="49"/>
        <v>#REF!</v>
      </c>
      <c r="G319" s="163" t="str">
        <f t="shared" si="50"/>
        <v>#REF!</v>
      </c>
      <c r="H319" s="164"/>
      <c r="I319" s="148"/>
      <c r="J319" s="148"/>
      <c r="K319" s="148"/>
      <c r="L319" s="148"/>
      <c r="M319" s="166">
        <f t="shared" si="51"/>
        <v>0</v>
      </c>
      <c r="N319" s="167" t="str">
        <f t="shared" si="52"/>
        <v>#DIV/0!</v>
      </c>
      <c r="O319" s="137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  <c r="AB319" s="139"/>
      <c r="AC319" s="139"/>
      <c r="AD319" s="139"/>
      <c r="AE319" s="139"/>
      <c r="AF319" s="180"/>
      <c r="AG319" s="180"/>
      <c r="AH319" s="180"/>
      <c r="AI319" s="180"/>
      <c r="AJ319" s="166">
        <f t="shared" si="53"/>
        <v>0</v>
      </c>
      <c r="AK319" s="168">
        <f t="shared" si="54"/>
        <v>0</v>
      </c>
      <c r="AL319" s="137"/>
      <c r="AM319" s="139"/>
      <c r="AN319" s="139"/>
      <c r="AO319" s="139"/>
      <c r="AP319" s="139"/>
      <c r="AQ319" s="139"/>
      <c r="AR319" s="139"/>
      <c r="AS319" s="139"/>
      <c r="AT319" s="139"/>
      <c r="AU319" s="139"/>
      <c r="AV319" s="139"/>
      <c r="AW319" s="139"/>
      <c r="AX319" s="139"/>
      <c r="AY319" s="139"/>
      <c r="AZ319" s="139"/>
      <c r="BA319" s="139"/>
      <c r="BB319" s="139"/>
      <c r="BC319" s="139"/>
      <c r="BD319" s="139"/>
      <c r="BE319" s="166">
        <f t="shared" si="55"/>
        <v>0</v>
      </c>
      <c r="BF319" s="168">
        <f t="shared" si="56"/>
        <v>0</v>
      </c>
      <c r="BG319" s="137"/>
      <c r="BH319" s="139"/>
      <c r="BI319" s="139"/>
      <c r="BJ319" s="139"/>
      <c r="BK319" s="139"/>
      <c r="BL319" s="139"/>
      <c r="BM319" s="139"/>
      <c r="BN319" s="139"/>
      <c r="BO319" s="139"/>
      <c r="BP319" s="139"/>
      <c r="BQ319" s="139"/>
      <c r="BR319" s="139"/>
      <c r="BS319" s="139"/>
      <c r="BT319" s="139"/>
      <c r="BU319" s="156"/>
      <c r="BV319" s="156"/>
      <c r="BW319" s="156"/>
      <c r="BX319" s="156"/>
      <c r="BY319" s="156"/>
      <c r="BZ319" s="156"/>
      <c r="CA319" s="156"/>
      <c r="CB319" s="237">
        <f t="shared" si="57"/>
        <v>0</v>
      </c>
      <c r="CC319" s="171">
        <f t="shared" si="58"/>
        <v>0</v>
      </c>
      <c r="CD319" s="185"/>
      <c r="CE319" s="156"/>
      <c r="CF319" s="156"/>
      <c r="CG319" s="156"/>
      <c r="CH319" s="156"/>
      <c r="CI319" s="156"/>
      <c r="CJ319" s="156"/>
      <c r="CK319" s="156"/>
      <c r="CL319" s="156"/>
      <c r="CM319" s="156"/>
      <c r="CN319" s="173">
        <f t="shared" si="59"/>
        <v>0</v>
      </c>
      <c r="CO319" s="175">
        <f t="shared" si="60"/>
        <v>0</v>
      </c>
    </row>
    <row r="320" ht="15.75" customHeight="1">
      <c r="A320" s="124">
        <v>27.0</v>
      </c>
      <c r="B320" s="328" t="s">
        <v>292</v>
      </c>
      <c r="C320" s="325" t="s">
        <v>293</v>
      </c>
      <c r="D320" s="276" t="str">
        <f t="shared" si="47"/>
        <v>#REF!</v>
      </c>
      <c r="E320" s="161" t="str">
        <f t="shared" si="48"/>
        <v>#REF!</v>
      </c>
      <c r="F320" s="162" t="str">
        <f t="shared" si="49"/>
        <v>#REF!</v>
      </c>
      <c r="G320" s="163" t="str">
        <f t="shared" si="50"/>
        <v>#REF!</v>
      </c>
      <c r="H320" s="164"/>
      <c r="I320" s="165"/>
      <c r="J320" s="165"/>
      <c r="K320" s="165"/>
      <c r="L320" s="165"/>
      <c r="M320" s="166">
        <f t="shared" si="51"/>
        <v>0</v>
      </c>
      <c r="N320" s="167" t="str">
        <f t="shared" si="52"/>
        <v>#DIV/0!</v>
      </c>
      <c r="O320" s="137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80"/>
      <c r="AG320" s="180"/>
      <c r="AH320" s="180"/>
      <c r="AI320" s="180"/>
      <c r="AJ320" s="166">
        <f t="shared" si="53"/>
        <v>0</v>
      </c>
      <c r="AK320" s="168">
        <f t="shared" si="54"/>
        <v>0</v>
      </c>
      <c r="AL320" s="137"/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  <c r="BE320" s="166">
        <f t="shared" si="55"/>
        <v>0</v>
      </c>
      <c r="BF320" s="168">
        <f t="shared" si="56"/>
        <v>0</v>
      </c>
      <c r="BG320" s="137"/>
      <c r="BH320" s="139"/>
      <c r="BI320" s="139"/>
      <c r="BJ320" s="139"/>
      <c r="BK320" s="139"/>
      <c r="BL320" s="139"/>
      <c r="BM320" s="139"/>
      <c r="BN320" s="139"/>
      <c r="BO320" s="139"/>
      <c r="BP320" s="139"/>
      <c r="BQ320" s="139"/>
      <c r="BR320" s="139"/>
      <c r="BS320" s="139"/>
      <c r="BT320" s="139"/>
      <c r="BU320" s="156"/>
      <c r="BV320" s="156"/>
      <c r="BW320" s="156"/>
      <c r="BX320" s="156"/>
      <c r="BY320" s="156"/>
      <c r="BZ320" s="156"/>
      <c r="CA320" s="156"/>
      <c r="CB320" s="237">
        <f t="shared" si="57"/>
        <v>0</v>
      </c>
      <c r="CC320" s="171">
        <f t="shared" si="58"/>
        <v>0</v>
      </c>
      <c r="CD320" s="185"/>
      <c r="CE320" s="156"/>
      <c r="CF320" s="156"/>
      <c r="CG320" s="156"/>
      <c r="CH320" s="156"/>
      <c r="CI320" s="156"/>
      <c r="CJ320" s="156"/>
      <c r="CK320" s="156"/>
      <c r="CL320" s="156"/>
      <c r="CM320" s="156"/>
      <c r="CN320" s="173">
        <f t="shared" si="59"/>
        <v>0</v>
      </c>
      <c r="CO320" s="175">
        <f t="shared" si="60"/>
        <v>0</v>
      </c>
    </row>
    <row r="321" ht="15.75" customHeight="1">
      <c r="A321" s="160">
        <v>28.0</v>
      </c>
      <c r="B321" s="328" t="s">
        <v>294</v>
      </c>
      <c r="C321" s="325" t="s">
        <v>295</v>
      </c>
      <c r="D321" s="276" t="str">
        <f t="shared" si="47"/>
        <v>#REF!</v>
      </c>
      <c r="E321" s="161" t="str">
        <f t="shared" si="48"/>
        <v>#REF!</v>
      </c>
      <c r="F321" s="162" t="str">
        <f t="shared" si="49"/>
        <v>#REF!</v>
      </c>
      <c r="G321" s="163" t="str">
        <f t="shared" si="50"/>
        <v>#REF!</v>
      </c>
      <c r="H321" s="164"/>
      <c r="I321" s="165"/>
      <c r="J321" s="165"/>
      <c r="K321" s="165"/>
      <c r="L321" s="165"/>
      <c r="M321" s="166">
        <f t="shared" si="51"/>
        <v>0</v>
      </c>
      <c r="N321" s="167" t="str">
        <f t="shared" si="52"/>
        <v>#DIV/0!</v>
      </c>
      <c r="O321" s="137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  <c r="AB321" s="139"/>
      <c r="AC321" s="139"/>
      <c r="AD321" s="139"/>
      <c r="AE321" s="139"/>
      <c r="AF321" s="180"/>
      <c r="AG321" s="180"/>
      <c r="AH321" s="180"/>
      <c r="AI321" s="180"/>
      <c r="AJ321" s="166">
        <f t="shared" si="53"/>
        <v>0</v>
      </c>
      <c r="AK321" s="168">
        <f t="shared" si="54"/>
        <v>0</v>
      </c>
      <c r="AL321" s="137"/>
      <c r="AM321" s="139"/>
      <c r="AN321" s="139"/>
      <c r="AO321" s="139"/>
      <c r="AP321" s="139"/>
      <c r="AQ321" s="139"/>
      <c r="AR321" s="139"/>
      <c r="AS321" s="139"/>
      <c r="AT321" s="139"/>
      <c r="AU321" s="139"/>
      <c r="AV321" s="139"/>
      <c r="AW321" s="139"/>
      <c r="AX321" s="139"/>
      <c r="AY321" s="139"/>
      <c r="AZ321" s="139"/>
      <c r="BA321" s="139"/>
      <c r="BB321" s="139"/>
      <c r="BC321" s="139"/>
      <c r="BD321" s="139"/>
      <c r="BE321" s="166">
        <f t="shared" si="55"/>
        <v>0</v>
      </c>
      <c r="BF321" s="168">
        <f t="shared" si="56"/>
        <v>0</v>
      </c>
      <c r="BG321" s="137"/>
      <c r="BH321" s="139"/>
      <c r="BI321" s="139"/>
      <c r="BJ321" s="139"/>
      <c r="BK321" s="139"/>
      <c r="BL321" s="139"/>
      <c r="BM321" s="139"/>
      <c r="BN321" s="139"/>
      <c r="BO321" s="139"/>
      <c r="BP321" s="139"/>
      <c r="BQ321" s="139"/>
      <c r="BR321" s="139"/>
      <c r="BS321" s="139"/>
      <c r="BT321" s="139"/>
      <c r="BU321" s="156"/>
      <c r="BV321" s="156"/>
      <c r="BW321" s="156"/>
      <c r="BX321" s="156"/>
      <c r="BY321" s="156"/>
      <c r="BZ321" s="156"/>
      <c r="CA321" s="156"/>
      <c r="CB321" s="237">
        <f t="shared" si="57"/>
        <v>0</v>
      </c>
      <c r="CC321" s="171">
        <f t="shared" si="58"/>
        <v>0</v>
      </c>
      <c r="CD321" s="185"/>
      <c r="CE321" s="156"/>
      <c r="CF321" s="156"/>
      <c r="CG321" s="156"/>
      <c r="CH321" s="156"/>
      <c r="CI321" s="156"/>
      <c r="CJ321" s="156"/>
      <c r="CK321" s="156"/>
      <c r="CL321" s="156"/>
      <c r="CM321" s="156"/>
      <c r="CN321" s="173">
        <f t="shared" si="59"/>
        <v>0</v>
      </c>
      <c r="CO321" s="175">
        <f t="shared" si="60"/>
        <v>0</v>
      </c>
    </row>
    <row r="322" ht="15.75" customHeight="1">
      <c r="A322" s="124">
        <v>29.0</v>
      </c>
      <c r="B322" s="328" t="s">
        <v>296</v>
      </c>
      <c r="C322" s="325" t="s">
        <v>297</v>
      </c>
      <c r="D322" s="276" t="str">
        <f t="shared" si="47"/>
        <v>#REF!</v>
      </c>
      <c r="E322" s="161" t="str">
        <f t="shared" si="48"/>
        <v>#REF!</v>
      </c>
      <c r="F322" s="162" t="str">
        <f t="shared" si="49"/>
        <v>#REF!</v>
      </c>
      <c r="G322" s="163" t="str">
        <f t="shared" si="50"/>
        <v>#REF!</v>
      </c>
      <c r="H322" s="164"/>
      <c r="I322" s="165"/>
      <c r="J322" s="165"/>
      <c r="K322" s="165"/>
      <c r="L322" s="165"/>
      <c r="M322" s="166">
        <f t="shared" si="51"/>
        <v>0</v>
      </c>
      <c r="N322" s="167" t="str">
        <f t="shared" si="52"/>
        <v>#DIV/0!</v>
      </c>
      <c r="O322" s="137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  <c r="AB322" s="139"/>
      <c r="AC322" s="139"/>
      <c r="AD322" s="139"/>
      <c r="AE322" s="139"/>
      <c r="AF322" s="180"/>
      <c r="AG322" s="180"/>
      <c r="AH322" s="180"/>
      <c r="AI322" s="180"/>
      <c r="AJ322" s="166">
        <f t="shared" si="53"/>
        <v>0</v>
      </c>
      <c r="AK322" s="168">
        <f t="shared" si="54"/>
        <v>0</v>
      </c>
      <c r="AL322" s="137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  <c r="BE322" s="166">
        <f t="shared" si="55"/>
        <v>0</v>
      </c>
      <c r="BF322" s="168">
        <f t="shared" si="56"/>
        <v>0</v>
      </c>
      <c r="BG322" s="137"/>
      <c r="BH322" s="139"/>
      <c r="BI322" s="139"/>
      <c r="BJ322" s="139"/>
      <c r="BK322" s="139"/>
      <c r="BL322" s="139"/>
      <c r="BM322" s="139"/>
      <c r="BN322" s="139"/>
      <c r="BO322" s="139"/>
      <c r="BP322" s="139"/>
      <c r="BQ322" s="139"/>
      <c r="BR322" s="139"/>
      <c r="BS322" s="139"/>
      <c r="BT322" s="139"/>
      <c r="BU322" s="156"/>
      <c r="BV322" s="156"/>
      <c r="BW322" s="156"/>
      <c r="BX322" s="156"/>
      <c r="BY322" s="156"/>
      <c r="BZ322" s="156"/>
      <c r="CA322" s="156"/>
      <c r="CB322" s="237">
        <f t="shared" si="57"/>
        <v>0</v>
      </c>
      <c r="CC322" s="171">
        <f t="shared" si="58"/>
        <v>0</v>
      </c>
      <c r="CD322" s="185"/>
      <c r="CE322" s="156"/>
      <c r="CF322" s="156"/>
      <c r="CG322" s="156"/>
      <c r="CH322" s="156"/>
      <c r="CI322" s="156"/>
      <c r="CJ322" s="156"/>
      <c r="CK322" s="156"/>
      <c r="CL322" s="156"/>
      <c r="CM322" s="156"/>
      <c r="CN322" s="173">
        <f t="shared" si="59"/>
        <v>0</v>
      </c>
      <c r="CO322" s="175">
        <f t="shared" si="60"/>
        <v>0</v>
      </c>
    </row>
    <row r="323" ht="15.75" customHeight="1">
      <c r="A323" s="160">
        <v>30.0</v>
      </c>
      <c r="B323" s="328" t="s">
        <v>298</v>
      </c>
      <c r="C323" s="325" t="s">
        <v>299</v>
      </c>
      <c r="D323" s="276" t="str">
        <f t="shared" si="47"/>
        <v>#REF!</v>
      </c>
      <c r="E323" s="161" t="str">
        <f t="shared" si="48"/>
        <v>#REF!</v>
      </c>
      <c r="F323" s="162" t="str">
        <f t="shared" si="49"/>
        <v>#REF!</v>
      </c>
      <c r="G323" s="163" t="str">
        <f t="shared" si="50"/>
        <v>#REF!</v>
      </c>
      <c r="H323" s="164"/>
      <c r="I323" s="148"/>
      <c r="J323" s="148"/>
      <c r="K323" s="148"/>
      <c r="L323" s="148"/>
      <c r="M323" s="166">
        <f t="shared" si="51"/>
        <v>0</v>
      </c>
      <c r="N323" s="167" t="str">
        <f t="shared" si="52"/>
        <v>#DIV/0!</v>
      </c>
      <c r="O323" s="22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3"/>
      <c r="AG323" s="203"/>
      <c r="AH323" s="203"/>
      <c r="AI323" s="203"/>
      <c r="AJ323" s="166">
        <f t="shared" si="53"/>
        <v>0</v>
      </c>
      <c r="AK323" s="168">
        <f t="shared" si="54"/>
        <v>0</v>
      </c>
      <c r="AL323" s="22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201"/>
      <c r="BE323" s="166">
        <f t="shared" si="55"/>
        <v>0</v>
      </c>
      <c r="BF323" s="168">
        <f t="shared" si="56"/>
        <v>0</v>
      </c>
      <c r="BG323" s="221"/>
      <c r="BH323" s="201"/>
      <c r="BI323" s="201"/>
      <c r="BJ323" s="201"/>
      <c r="BK323" s="201"/>
      <c r="BL323" s="201"/>
      <c r="BM323" s="201"/>
      <c r="BN323" s="201"/>
      <c r="BO323" s="201"/>
      <c r="BP323" s="201"/>
      <c r="BQ323" s="201"/>
      <c r="BR323" s="201"/>
      <c r="BS323" s="201"/>
      <c r="BT323" s="201"/>
      <c r="BU323" s="156"/>
      <c r="BV323" s="156"/>
      <c r="BW323" s="156"/>
      <c r="BX323" s="156"/>
      <c r="BY323" s="156"/>
      <c r="BZ323" s="156"/>
      <c r="CA323" s="156"/>
      <c r="CB323" s="237">
        <f t="shared" si="57"/>
        <v>0</v>
      </c>
      <c r="CC323" s="171">
        <f t="shared" si="58"/>
        <v>0</v>
      </c>
      <c r="CD323" s="185"/>
      <c r="CE323" s="156"/>
      <c r="CF323" s="156"/>
      <c r="CG323" s="156"/>
      <c r="CH323" s="156"/>
      <c r="CI323" s="156"/>
      <c r="CJ323" s="156"/>
      <c r="CK323" s="156"/>
      <c r="CL323" s="156"/>
      <c r="CM323" s="156"/>
      <c r="CN323" s="173">
        <f t="shared" si="59"/>
        <v>0</v>
      </c>
      <c r="CO323" s="175">
        <f t="shared" si="60"/>
        <v>0</v>
      </c>
    </row>
    <row r="324" ht="15.75" customHeight="1">
      <c r="A324" s="124">
        <v>31.0</v>
      </c>
      <c r="B324" s="328" t="s">
        <v>300</v>
      </c>
      <c r="C324" s="325" t="s">
        <v>301</v>
      </c>
      <c r="D324" s="276" t="str">
        <f t="shared" si="47"/>
        <v>#REF!</v>
      </c>
      <c r="E324" s="161" t="str">
        <f t="shared" si="48"/>
        <v>#REF!</v>
      </c>
      <c r="F324" s="162" t="str">
        <f t="shared" si="49"/>
        <v>#REF!</v>
      </c>
      <c r="G324" s="163" t="str">
        <f t="shared" si="50"/>
        <v>#REF!</v>
      </c>
      <c r="H324" s="164"/>
      <c r="I324" s="148"/>
      <c r="J324" s="148"/>
      <c r="K324" s="148"/>
      <c r="L324" s="148"/>
      <c r="M324" s="166">
        <f t="shared" si="51"/>
        <v>0</v>
      </c>
      <c r="N324" s="167" t="str">
        <f t="shared" si="52"/>
        <v>#DIV/0!</v>
      </c>
      <c r="O324" s="137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80"/>
      <c r="AG324" s="180"/>
      <c r="AH324" s="180"/>
      <c r="AI324" s="180"/>
      <c r="AJ324" s="166">
        <f t="shared" si="53"/>
        <v>0</v>
      </c>
      <c r="AK324" s="168">
        <f t="shared" si="54"/>
        <v>0</v>
      </c>
      <c r="AL324" s="137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  <c r="BC324" s="139"/>
      <c r="BD324" s="139"/>
      <c r="BE324" s="166">
        <f t="shared" si="55"/>
        <v>0</v>
      </c>
      <c r="BF324" s="168">
        <f t="shared" si="56"/>
        <v>0</v>
      </c>
      <c r="BG324" s="137"/>
      <c r="BH324" s="139"/>
      <c r="BI324" s="139"/>
      <c r="BJ324" s="139"/>
      <c r="BK324" s="139"/>
      <c r="BL324" s="139"/>
      <c r="BM324" s="139"/>
      <c r="BN324" s="139"/>
      <c r="BO324" s="139"/>
      <c r="BP324" s="139"/>
      <c r="BQ324" s="139"/>
      <c r="BR324" s="139"/>
      <c r="BS324" s="139"/>
      <c r="BT324" s="139"/>
      <c r="BU324" s="156"/>
      <c r="BV324" s="156"/>
      <c r="BW324" s="156"/>
      <c r="BX324" s="156"/>
      <c r="BY324" s="156"/>
      <c r="BZ324" s="156"/>
      <c r="CA324" s="156"/>
      <c r="CB324" s="237">
        <f t="shared" si="57"/>
        <v>0</v>
      </c>
      <c r="CC324" s="171">
        <f t="shared" si="58"/>
        <v>0</v>
      </c>
      <c r="CD324" s="185"/>
      <c r="CE324" s="156"/>
      <c r="CF324" s="156"/>
      <c r="CG324" s="156"/>
      <c r="CH324" s="156"/>
      <c r="CI324" s="156"/>
      <c r="CJ324" s="156"/>
      <c r="CK324" s="156"/>
      <c r="CL324" s="156"/>
      <c r="CM324" s="156"/>
      <c r="CN324" s="173">
        <f t="shared" si="59"/>
        <v>0</v>
      </c>
      <c r="CO324" s="175">
        <f t="shared" si="60"/>
        <v>0</v>
      </c>
    </row>
    <row r="325" ht="15.75" customHeight="1">
      <c r="A325" s="160">
        <v>32.0</v>
      </c>
      <c r="B325" s="328" t="s">
        <v>302</v>
      </c>
      <c r="C325" s="325" t="s">
        <v>303</v>
      </c>
      <c r="D325" s="276" t="str">
        <f t="shared" si="47"/>
        <v>#REF!</v>
      </c>
      <c r="E325" s="161" t="str">
        <f t="shared" si="48"/>
        <v>#REF!</v>
      </c>
      <c r="F325" s="162" t="str">
        <f t="shared" si="49"/>
        <v>#REF!</v>
      </c>
      <c r="G325" s="163" t="str">
        <f t="shared" si="50"/>
        <v>#REF!</v>
      </c>
      <c r="H325" s="187"/>
      <c r="I325" s="165"/>
      <c r="J325" s="165"/>
      <c r="K325" s="148"/>
      <c r="L325" s="148"/>
      <c r="M325" s="166">
        <f t="shared" si="51"/>
        <v>0</v>
      </c>
      <c r="N325" s="167" t="str">
        <f t="shared" si="52"/>
        <v>#DIV/0!</v>
      </c>
      <c r="O325" s="137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80"/>
      <c r="AG325" s="180"/>
      <c r="AH325" s="180"/>
      <c r="AI325" s="180"/>
      <c r="AJ325" s="166">
        <f t="shared" si="53"/>
        <v>0</v>
      </c>
      <c r="AK325" s="168">
        <f t="shared" si="54"/>
        <v>0</v>
      </c>
      <c r="AL325" s="137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  <c r="BC325" s="139"/>
      <c r="BD325" s="139"/>
      <c r="BE325" s="166">
        <f t="shared" si="55"/>
        <v>0</v>
      </c>
      <c r="BF325" s="168">
        <f t="shared" si="56"/>
        <v>0</v>
      </c>
      <c r="BG325" s="137"/>
      <c r="BH325" s="139"/>
      <c r="BI325" s="139"/>
      <c r="BJ325" s="139"/>
      <c r="BK325" s="139"/>
      <c r="BL325" s="139"/>
      <c r="BM325" s="139"/>
      <c r="BN325" s="139"/>
      <c r="BO325" s="139"/>
      <c r="BP325" s="139"/>
      <c r="BQ325" s="139"/>
      <c r="BR325" s="139"/>
      <c r="BS325" s="139"/>
      <c r="BT325" s="139"/>
      <c r="BU325" s="156"/>
      <c r="BV325" s="156"/>
      <c r="BW325" s="156"/>
      <c r="BX325" s="156"/>
      <c r="BY325" s="156"/>
      <c r="BZ325" s="156"/>
      <c r="CA325" s="156"/>
      <c r="CB325" s="237">
        <f t="shared" si="57"/>
        <v>0</v>
      </c>
      <c r="CC325" s="171">
        <f t="shared" si="58"/>
        <v>0</v>
      </c>
      <c r="CD325" s="185"/>
      <c r="CE325" s="156"/>
      <c r="CF325" s="156"/>
      <c r="CG325" s="156"/>
      <c r="CH325" s="156"/>
      <c r="CI325" s="156"/>
      <c r="CJ325" s="156"/>
      <c r="CK325" s="156"/>
      <c r="CL325" s="156"/>
      <c r="CM325" s="156"/>
      <c r="CN325" s="173">
        <f t="shared" si="59"/>
        <v>0</v>
      </c>
      <c r="CO325" s="175">
        <f t="shared" si="60"/>
        <v>0</v>
      </c>
    </row>
    <row r="326" ht="15.75" customHeight="1">
      <c r="A326" s="124">
        <v>33.0</v>
      </c>
      <c r="B326" s="328" t="s">
        <v>304</v>
      </c>
      <c r="C326" s="325" t="s">
        <v>305</v>
      </c>
      <c r="D326" s="276" t="str">
        <f t="shared" si="47"/>
        <v>#REF!</v>
      </c>
      <c r="E326" s="161" t="str">
        <f t="shared" si="48"/>
        <v>#REF!</v>
      </c>
      <c r="F326" s="162" t="str">
        <f t="shared" si="49"/>
        <v>#REF!</v>
      </c>
      <c r="G326" s="163" t="str">
        <f t="shared" si="50"/>
        <v>#REF!</v>
      </c>
      <c r="H326" s="164"/>
      <c r="I326" s="148"/>
      <c r="J326" s="148"/>
      <c r="K326" s="165"/>
      <c r="L326" s="165"/>
      <c r="M326" s="166">
        <f t="shared" si="51"/>
        <v>0</v>
      </c>
      <c r="N326" s="167" t="str">
        <f t="shared" si="52"/>
        <v>#DIV/0!</v>
      </c>
      <c r="O326" s="137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  <c r="AB326" s="139"/>
      <c r="AC326" s="139"/>
      <c r="AD326" s="139"/>
      <c r="AE326" s="139"/>
      <c r="AF326" s="180"/>
      <c r="AG326" s="180"/>
      <c r="AH326" s="180"/>
      <c r="AI326" s="180"/>
      <c r="AJ326" s="166">
        <f t="shared" si="53"/>
        <v>0</v>
      </c>
      <c r="AK326" s="168">
        <f t="shared" si="54"/>
        <v>0</v>
      </c>
      <c r="AL326" s="137"/>
      <c r="AM326" s="139"/>
      <c r="AN326" s="139"/>
      <c r="AO326" s="139"/>
      <c r="AP326" s="139"/>
      <c r="AQ326" s="139"/>
      <c r="AR326" s="139"/>
      <c r="AS326" s="139"/>
      <c r="AT326" s="139"/>
      <c r="AU326" s="139"/>
      <c r="AV326" s="139"/>
      <c r="AW326" s="139"/>
      <c r="AX326" s="139"/>
      <c r="AY326" s="139"/>
      <c r="AZ326" s="139"/>
      <c r="BA326" s="139"/>
      <c r="BB326" s="139"/>
      <c r="BC326" s="139"/>
      <c r="BD326" s="139"/>
      <c r="BE326" s="166">
        <f t="shared" si="55"/>
        <v>0</v>
      </c>
      <c r="BF326" s="168">
        <f t="shared" si="56"/>
        <v>0</v>
      </c>
      <c r="BG326" s="137"/>
      <c r="BH326" s="139"/>
      <c r="BI326" s="139"/>
      <c r="BJ326" s="139"/>
      <c r="BK326" s="139"/>
      <c r="BL326" s="139"/>
      <c r="BM326" s="139"/>
      <c r="BN326" s="139"/>
      <c r="BO326" s="139"/>
      <c r="BP326" s="139"/>
      <c r="BQ326" s="139"/>
      <c r="BR326" s="139"/>
      <c r="BS326" s="139"/>
      <c r="BT326" s="139"/>
      <c r="BU326" s="156"/>
      <c r="BV326" s="156"/>
      <c r="BW326" s="156"/>
      <c r="BX326" s="156"/>
      <c r="BY326" s="156"/>
      <c r="BZ326" s="156"/>
      <c r="CA326" s="156"/>
      <c r="CB326" s="237">
        <f t="shared" si="57"/>
        <v>0</v>
      </c>
      <c r="CC326" s="171">
        <f t="shared" si="58"/>
        <v>0</v>
      </c>
      <c r="CD326" s="185"/>
      <c r="CE326" s="156"/>
      <c r="CF326" s="156"/>
      <c r="CG326" s="156"/>
      <c r="CH326" s="156"/>
      <c r="CI326" s="156"/>
      <c r="CJ326" s="156"/>
      <c r="CK326" s="156"/>
      <c r="CL326" s="156"/>
      <c r="CM326" s="156"/>
      <c r="CN326" s="173">
        <f t="shared" si="59"/>
        <v>0</v>
      </c>
      <c r="CO326" s="175">
        <f t="shared" si="60"/>
        <v>0</v>
      </c>
    </row>
    <row r="327" ht="15.75" customHeight="1">
      <c r="A327" s="160">
        <v>34.0</v>
      </c>
      <c r="B327" s="328" t="s">
        <v>306</v>
      </c>
      <c r="C327" s="325" t="s">
        <v>307</v>
      </c>
      <c r="D327" s="276" t="str">
        <f t="shared" si="47"/>
        <v>#REF!</v>
      </c>
      <c r="E327" s="161" t="str">
        <f t="shared" si="48"/>
        <v>#REF!</v>
      </c>
      <c r="F327" s="162" t="str">
        <f t="shared" si="49"/>
        <v>#REF!</v>
      </c>
      <c r="G327" s="163" t="str">
        <f t="shared" si="50"/>
        <v>#REF!</v>
      </c>
      <c r="H327" s="164"/>
      <c r="I327" s="148"/>
      <c r="J327" s="150"/>
      <c r="K327" s="148"/>
      <c r="L327" s="148"/>
      <c r="M327" s="166">
        <f t="shared" si="51"/>
        <v>0</v>
      </c>
      <c r="N327" s="167" t="str">
        <f t="shared" si="52"/>
        <v>#DIV/0!</v>
      </c>
      <c r="O327" s="185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  <c r="AA327" s="156"/>
      <c r="AB327" s="156"/>
      <c r="AC327" s="156"/>
      <c r="AD327" s="156"/>
      <c r="AE327" s="156"/>
      <c r="AF327" s="190"/>
      <c r="AG327" s="190"/>
      <c r="AH327" s="190"/>
      <c r="AI327" s="190"/>
      <c r="AJ327" s="166">
        <f t="shared" si="53"/>
        <v>0</v>
      </c>
      <c r="AK327" s="168">
        <f t="shared" si="54"/>
        <v>0</v>
      </c>
      <c r="AL327" s="185"/>
      <c r="AM327" s="156"/>
      <c r="AN327" s="156"/>
      <c r="AO327" s="156"/>
      <c r="AP327" s="156"/>
      <c r="AQ327" s="156"/>
      <c r="AR327" s="156"/>
      <c r="AS327" s="156"/>
      <c r="AT327" s="156"/>
      <c r="AU327" s="156"/>
      <c r="AV327" s="156"/>
      <c r="AW327" s="156"/>
      <c r="AX327" s="156"/>
      <c r="AY327" s="156"/>
      <c r="AZ327" s="156"/>
      <c r="BA327" s="156"/>
      <c r="BB327" s="156"/>
      <c r="BC327" s="156"/>
      <c r="BD327" s="156"/>
      <c r="BE327" s="166">
        <f t="shared" si="55"/>
        <v>0</v>
      </c>
      <c r="BF327" s="168">
        <f t="shared" si="56"/>
        <v>0</v>
      </c>
      <c r="BG327" s="185"/>
      <c r="BH327" s="156"/>
      <c r="BI327" s="156"/>
      <c r="BJ327" s="156"/>
      <c r="BK327" s="156"/>
      <c r="BL327" s="156"/>
      <c r="BM327" s="156"/>
      <c r="BN327" s="156"/>
      <c r="BO327" s="156"/>
      <c r="BP327" s="156"/>
      <c r="BQ327" s="156"/>
      <c r="BR327" s="156"/>
      <c r="BS327" s="156"/>
      <c r="BT327" s="156"/>
      <c r="BU327" s="156"/>
      <c r="BV327" s="156"/>
      <c r="BW327" s="156"/>
      <c r="BX327" s="156"/>
      <c r="BY327" s="156"/>
      <c r="BZ327" s="156"/>
      <c r="CA327" s="156"/>
      <c r="CB327" s="237">
        <f t="shared" si="57"/>
        <v>0</v>
      </c>
      <c r="CC327" s="171">
        <f t="shared" si="58"/>
        <v>0</v>
      </c>
      <c r="CD327" s="185"/>
      <c r="CE327" s="156"/>
      <c r="CF327" s="156"/>
      <c r="CG327" s="156"/>
      <c r="CH327" s="156"/>
      <c r="CI327" s="156"/>
      <c r="CJ327" s="156"/>
      <c r="CK327" s="156"/>
      <c r="CL327" s="156"/>
      <c r="CM327" s="156"/>
      <c r="CN327" s="173">
        <f t="shared" si="59"/>
        <v>0</v>
      </c>
      <c r="CO327" s="175">
        <f t="shared" si="60"/>
        <v>0</v>
      </c>
    </row>
    <row r="328" ht="15.75" customHeight="1">
      <c r="A328" s="124">
        <v>35.0</v>
      </c>
      <c r="B328" s="328" t="s">
        <v>308</v>
      </c>
      <c r="C328" s="325" t="s">
        <v>309</v>
      </c>
      <c r="D328" s="276" t="str">
        <f t="shared" si="47"/>
        <v>#REF!</v>
      </c>
      <c r="E328" s="161" t="str">
        <f t="shared" si="48"/>
        <v>#REF!</v>
      </c>
      <c r="F328" s="162" t="str">
        <f t="shared" si="49"/>
        <v>#REF!</v>
      </c>
      <c r="G328" s="163" t="str">
        <f t="shared" si="50"/>
        <v>#REF!</v>
      </c>
      <c r="H328" s="164"/>
      <c r="I328" s="148"/>
      <c r="J328" s="148"/>
      <c r="K328" s="148"/>
      <c r="L328" s="148"/>
      <c r="M328" s="166">
        <f t="shared" si="51"/>
        <v>0</v>
      </c>
      <c r="N328" s="167" t="str">
        <f t="shared" si="52"/>
        <v>#DIV/0!</v>
      </c>
      <c r="O328" s="185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  <c r="AA328" s="156"/>
      <c r="AB328" s="156"/>
      <c r="AC328" s="156"/>
      <c r="AD328" s="156"/>
      <c r="AE328" s="156"/>
      <c r="AF328" s="190"/>
      <c r="AG328" s="190"/>
      <c r="AH328" s="190"/>
      <c r="AI328" s="190"/>
      <c r="AJ328" s="166">
        <f t="shared" si="53"/>
        <v>0</v>
      </c>
      <c r="AK328" s="168">
        <f t="shared" si="54"/>
        <v>0</v>
      </c>
      <c r="AL328" s="185"/>
      <c r="AM328" s="156"/>
      <c r="AN328" s="156"/>
      <c r="AO328" s="156"/>
      <c r="AP328" s="156"/>
      <c r="AQ328" s="156"/>
      <c r="AR328" s="156"/>
      <c r="AS328" s="156"/>
      <c r="AT328" s="156"/>
      <c r="AU328" s="156"/>
      <c r="AV328" s="156"/>
      <c r="AW328" s="156"/>
      <c r="AX328" s="156"/>
      <c r="AY328" s="156"/>
      <c r="AZ328" s="156"/>
      <c r="BA328" s="156"/>
      <c r="BB328" s="156"/>
      <c r="BC328" s="156"/>
      <c r="BD328" s="156"/>
      <c r="BE328" s="166">
        <f t="shared" si="55"/>
        <v>0</v>
      </c>
      <c r="BF328" s="168">
        <f t="shared" si="56"/>
        <v>0</v>
      </c>
      <c r="BG328" s="185"/>
      <c r="BH328" s="156"/>
      <c r="BI328" s="156"/>
      <c r="BJ328" s="156"/>
      <c r="BK328" s="156"/>
      <c r="BL328" s="156"/>
      <c r="BM328" s="156"/>
      <c r="BN328" s="156"/>
      <c r="BO328" s="156"/>
      <c r="BP328" s="156"/>
      <c r="BQ328" s="156"/>
      <c r="BR328" s="156"/>
      <c r="BS328" s="156"/>
      <c r="BT328" s="156"/>
      <c r="BU328" s="156"/>
      <c r="BV328" s="156"/>
      <c r="BW328" s="156"/>
      <c r="BX328" s="156"/>
      <c r="BY328" s="156"/>
      <c r="BZ328" s="156"/>
      <c r="CA328" s="156"/>
      <c r="CB328" s="237">
        <f t="shared" si="57"/>
        <v>0</v>
      </c>
      <c r="CC328" s="171">
        <f t="shared" si="58"/>
        <v>0</v>
      </c>
      <c r="CD328" s="185"/>
      <c r="CE328" s="156"/>
      <c r="CF328" s="156"/>
      <c r="CG328" s="156"/>
      <c r="CH328" s="156"/>
      <c r="CI328" s="156"/>
      <c r="CJ328" s="156"/>
      <c r="CK328" s="156"/>
      <c r="CL328" s="156"/>
      <c r="CM328" s="156"/>
      <c r="CN328" s="173">
        <f t="shared" si="59"/>
        <v>0</v>
      </c>
      <c r="CO328" s="175">
        <f t="shared" si="60"/>
        <v>0</v>
      </c>
    </row>
    <row r="329" ht="15.75" customHeight="1">
      <c r="A329" s="160">
        <v>36.0</v>
      </c>
      <c r="B329" s="328" t="s">
        <v>310</v>
      </c>
      <c r="C329" s="325" t="s">
        <v>311</v>
      </c>
      <c r="D329" s="276" t="str">
        <f t="shared" si="47"/>
        <v>#REF!</v>
      </c>
      <c r="E329" s="161" t="str">
        <f t="shared" si="48"/>
        <v>#REF!</v>
      </c>
      <c r="F329" s="162" t="str">
        <f t="shared" si="49"/>
        <v>#REF!</v>
      </c>
      <c r="G329" s="163" t="str">
        <f t="shared" si="50"/>
        <v>#REF!</v>
      </c>
      <c r="H329" s="164"/>
      <c r="I329" s="148"/>
      <c r="J329" s="150"/>
      <c r="K329" s="148"/>
      <c r="L329" s="148"/>
      <c r="M329" s="166">
        <f t="shared" si="51"/>
        <v>0</v>
      </c>
      <c r="N329" s="167" t="str">
        <f t="shared" si="52"/>
        <v>#DIV/0!</v>
      </c>
      <c r="O329" s="137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  <c r="AB329" s="139"/>
      <c r="AC329" s="139"/>
      <c r="AD329" s="139"/>
      <c r="AE329" s="139"/>
      <c r="AF329" s="180"/>
      <c r="AG329" s="180"/>
      <c r="AH329" s="180"/>
      <c r="AI329" s="180"/>
      <c r="AJ329" s="166">
        <f t="shared" si="53"/>
        <v>0</v>
      </c>
      <c r="AK329" s="168">
        <f t="shared" si="54"/>
        <v>0</v>
      </c>
      <c r="AL329" s="137"/>
      <c r="AM329" s="139"/>
      <c r="AN329" s="139"/>
      <c r="AO329" s="139"/>
      <c r="AP329" s="139"/>
      <c r="AQ329" s="139"/>
      <c r="AR329" s="139"/>
      <c r="AS329" s="139"/>
      <c r="AT329" s="139"/>
      <c r="AU329" s="139"/>
      <c r="AV329" s="139"/>
      <c r="AW329" s="139"/>
      <c r="AX329" s="139"/>
      <c r="AY329" s="139"/>
      <c r="AZ329" s="139"/>
      <c r="BA329" s="139"/>
      <c r="BB329" s="139"/>
      <c r="BC329" s="139"/>
      <c r="BD329" s="139"/>
      <c r="BE329" s="166">
        <f t="shared" si="55"/>
        <v>0</v>
      </c>
      <c r="BF329" s="168">
        <f t="shared" si="56"/>
        <v>0</v>
      </c>
      <c r="BG329" s="137"/>
      <c r="BH329" s="139"/>
      <c r="BI329" s="139"/>
      <c r="BJ329" s="139"/>
      <c r="BK329" s="139"/>
      <c r="BL329" s="139"/>
      <c r="BM329" s="139"/>
      <c r="BN329" s="139"/>
      <c r="BO329" s="139"/>
      <c r="BP329" s="139"/>
      <c r="BQ329" s="139"/>
      <c r="BR329" s="139"/>
      <c r="BS329" s="139"/>
      <c r="BT329" s="139"/>
      <c r="BU329" s="156"/>
      <c r="BV329" s="156"/>
      <c r="BW329" s="156"/>
      <c r="BX329" s="156"/>
      <c r="BY329" s="156"/>
      <c r="BZ329" s="156"/>
      <c r="CA329" s="156"/>
      <c r="CB329" s="237">
        <f t="shared" si="57"/>
        <v>0</v>
      </c>
      <c r="CC329" s="171">
        <f t="shared" si="58"/>
        <v>0</v>
      </c>
      <c r="CD329" s="185"/>
      <c r="CE329" s="156"/>
      <c r="CF329" s="156"/>
      <c r="CG329" s="156"/>
      <c r="CH329" s="156"/>
      <c r="CI329" s="156"/>
      <c r="CJ329" s="156"/>
      <c r="CK329" s="156"/>
      <c r="CL329" s="156"/>
      <c r="CM329" s="156"/>
      <c r="CN329" s="173">
        <f t="shared" si="59"/>
        <v>0</v>
      </c>
      <c r="CO329" s="175">
        <f t="shared" si="60"/>
        <v>0</v>
      </c>
    </row>
    <row r="330" ht="15.75" customHeight="1">
      <c r="A330" s="124">
        <v>37.0</v>
      </c>
      <c r="B330" s="328" t="s">
        <v>312</v>
      </c>
      <c r="C330" s="325" t="s">
        <v>313</v>
      </c>
      <c r="D330" s="276" t="str">
        <f t="shared" si="47"/>
        <v>#REF!</v>
      </c>
      <c r="E330" s="161" t="str">
        <f t="shared" si="48"/>
        <v>#REF!</v>
      </c>
      <c r="F330" s="162" t="str">
        <f t="shared" si="49"/>
        <v>#REF!</v>
      </c>
      <c r="G330" s="163" t="str">
        <f t="shared" si="50"/>
        <v>#REF!</v>
      </c>
      <c r="H330" s="164"/>
      <c r="I330" s="148"/>
      <c r="J330" s="148"/>
      <c r="K330" s="148"/>
      <c r="L330" s="148"/>
      <c r="M330" s="166">
        <f t="shared" si="51"/>
        <v>0</v>
      </c>
      <c r="N330" s="167" t="str">
        <f>M330/#REF!*100</f>
        <v>#REF!</v>
      </c>
      <c r="O330" s="137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80"/>
      <c r="AG330" s="180"/>
      <c r="AH330" s="180"/>
      <c r="AI330" s="180"/>
      <c r="AJ330" s="166">
        <f t="shared" si="53"/>
        <v>0</v>
      </c>
      <c r="AK330" s="168">
        <f t="shared" si="54"/>
        <v>0</v>
      </c>
      <c r="AL330" s="137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  <c r="BE330" s="166">
        <f t="shared" si="55"/>
        <v>0</v>
      </c>
      <c r="BF330" s="168">
        <f t="shared" si="56"/>
        <v>0</v>
      </c>
      <c r="BG330" s="137"/>
      <c r="BH330" s="139"/>
      <c r="BI330" s="139"/>
      <c r="BJ330" s="139"/>
      <c r="BK330" s="139"/>
      <c r="BL330" s="139"/>
      <c r="BM330" s="139"/>
      <c r="BN330" s="139"/>
      <c r="BO330" s="139"/>
      <c r="BP330" s="139"/>
      <c r="BQ330" s="139"/>
      <c r="BR330" s="139"/>
      <c r="BS330" s="139"/>
      <c r="BT330" s="139"/>
      <c r="BU330" s="156"/>
      <c r="BV330" s="156"/>
      <c r="BW330" s="156"/>
      <c r="BX330" s="156"/>
      <c r="BY330" s="156"/>
      <c r="BZ330" s="156"/>
      <c r="CA330" s="156"/>
      <c r="CB330" s="237">
        <f t="shared" si="57"/>
        <v>0</v>
      </c>
      <c r="CC330" s="171">
        <f t="shared" si="58"/>
        <v>0</v>
      </c>
      <c r="CD330" s="185"/>
      <c r="CE330" s="156"/>
      <c r="CF330" s="156"/>
      <c r="CG330" s="156"/>
      <c r="CH330" s="156"/>
      <c r="CI330" s="156"/>
      <c r="CJ330" s="156"/>
      <c r="CK330" s="156"/>
      <c r="CL330" s="156"/>
      <c r="CM330" s="156"/>
      <c r="CN330" s="173">
        <f t="shared" si="59"/>
        <v>0</v>
      </c>
      <c r="CO330" s="175">
        <f t="shared" si="60"/>
        <v>0</v>
      </c>
    </row>
    <row r="331" ht="15.75" customHeight="1">
      <c r="A331" s="329" t="s">
        <v>137</v>
      </c>
      <c r="B331" s="265"/>
      <c r="C331" s="330"/>
      <c r="D331" s="331">
        <f>SUM(M331+AJ331+BE331+CB331+CN331)</f>
        <v>0</v>
      </c>
      <c r="E331" s="332"/>
      <c r="F331" s="333"/>
      <c r="G331" s="171"/>
      <c r="H331" s="117">
        <f t="shared" ref="H331:J331" si="61">SUM(H332:H379)</f>
        <v>0</v>
      </c>
      <c r="I331" s="117">
        <f t="shared" si="61"/>
        <v>0</v>
      </c>
      <c r="J331" s="117">
        <f t="shared" si="61"/>
        <v>0</v>
      </c>
      <c r="K331" s="117"/>
      <c r="L331" s="117">
        <f>SUM(L332:L379)</f>
        <v>0</v>
      </c>
      <c r="M331" s="43">
        <f>COUNTIF(H331:L331,"&gt;0")</f>
        <v>0</v>
      </c>
      <c r="N331" s="167"/>
      <c r="O331" s="117">
        <f t="shared" ref="O331:AE331" si="62">SUM(O332:O379)</f>
        <v>0</v>
      </c>
      <c r="P331" s="117">
        <f t="shared" si="62"/>
        <v>0</v>
      </c>
      <c r="Q331" s="117">
        <f t="shared" si="62"/>
        <v>0</v>
      </c>
      <c r="R331" s="117">
        <f t="shared" si="62"/>
        <v>0</v>
      </c>
      <c r="S331" s="117">
        <f t="shared" si="62"/>
        <v>0</v>
      </c>
      <c r="T331" s="117">
        <f t="shared" si="62"/>
        <v>0</v>
      </c>
      <c r="U331" s="117">
        <f t="shared" si="62"/>
        <v>0</v>
      </c>
      <c r="V331" s="117">
        <f t="shared" si="62"/>
        <v>0</v>
      </c>
      <c r="W331" s="117">
        <f t="shared" si="62"/>
        <v>0</v>
      </c>
      <c r="X331" s="117">
        <f t="shared" si="62"/>
        <v>0</v>
      </c>
      <c r="Y331" s="117">
        <f t="shared" si="62"/>
        <v>0</v>
      </c>
      <c r="Z331" s="117">
        <f t="shared" si="62"/>
        <v>0</v>
      </c>
      <c r="AA331" s="117">
        <f t="shared" si="62"/>
        <v>0</v>
      </c>
      <c r="AB331" s="117">
        <f t="shared" si="62"/>
        <v>0</v>
      </c>
      <c r="AC331" s="117">
        <f t="shared" si="62"/>
        <v>0</v>
      </c>
      <c r="AD331" s="117">
        <f t="shared" si="62"/>
        <v>0</v>
      </c>
      <c r="AE331" s="117">
        <f t="shared" si="62"/>
        <v>0</v>
      </c>
      <c r="AF331" s="117"/>
      <c r="AG331" s="117"/>
      <c r="AH331" s="117"/>
      <c r="AI331" s="117"/>
      <c r="AJ331" s="43">
        <f>COUNTIF(O331:AE331,"&gt;0")</f>
        <v>0</v>
      </c>
      <c r="AK331" s="44">
        <f>SUM(M331+AJ331)</f>
        <v>0</v>
      </c>
      <c r="AL331" s="117">
        <f t="shared" ref="AL331:AY331" si="63">SUM(AL332:AL379)</f>
        <v>0</v>
      </c>
      <c r="AM331" s="117">
        <f t="shared" si="63"/>
        <v>0</v>
      </c>
      <c r="AN331" s="117">
        <f t="shared" si="63"/>
        <v>0</v>
      </c>
      <c r="AO331" s="117">
        <f t="shared" si="63"/>
        <v>0</v>
      </c>
      <c r="AP331" s="117">
        <f t="shared" si="63"/>
        <v>0</v>
      </c>
      <c r="AQ331" s="117">
        <f t="shared" si="63"/>
        <v>0</v>
      </c>
      <c r="AR331" s="117">
        <f t="shared" si="63"/>
        <v>0</v>
      </c>
      <c r="AS331" s="117">
        <f t="shared" si="63"/>
        <v>0</v>
      </c>
      <c r="AT331" s="117">
        <f t="shared" si="63"/>
        <v>0</v>
      </c>
      <c r="AU331" s="117">
        <f t="shared" si="63"/>
        <v>0</v>
      </c>
      <c r="AV331" s="117">
        <f t="shared" si="63"/>
        <v>0</v>
      </c>
      <c r="AW331" s="117">
        <f t="shared" si="63"/>
        <v>0</v>
      </c>
      <c r="AX331" s="117">
        <f t="shared" si="63"/>
        <v>0</v>
      </c>
      <c r="AY331" s="117">
        <f t="shared" si="63"/>
        <v>0</v>
      </c>
      <c r="AZ331" s="117"/>
      <c r="BA331" s="117">
        <f t="shared" ref="BA331:BD331" si="64">SUM(BA332:BA379)</f>
        <v>0</v>
      </c>
      <c r="BB331" s="117">
        <f t="shared" si="64"/>
        <v>0</v>
      </c>
      <c r="BC331" s="117">
        <f t="shared" si="64"/>
        <v>0</v>
      </c>
      <c r="BD331" s="117">
        <f t="shared" si="64"/>
        <v>0</v>
      </c>
      <c r="BE331" s="43">
        <f>COUNTIF(AL331:BD331,"&gt;0")</f>
        <v>0</v>
      </c>
      <c r="BF331" s="44">
        <f>SUM(AK331+BE331)</f>
        <v>0</v>
      </c>
      <c r="BG331" s="117">
        <f t="shared" ref="BG331:CA331" si="65">SUM(BG332:BG379)</f>
        <v>0</v>
      </c>
      <c r="BH331" s="117">
        <f t="shared" si="65"/>
        <v>0</v>
      </c>
      <c r="BI331" s="117">
        <f t="shared" si="65"/>
        <v>0</v>
      </c>
      <c r="BJ331" s="117">
        <f t="shared" si="65"/>
        <v>0</v>
      </c>
      <c r="BK331" s="117">
        <f t="shared" si="65"/>
        <v>0</v>
      </c>
      <c r="BL331" s="117">
        <f t="shared" si="65"/>
        <v>0</v>
      </c>
      <c r="BM331" s="117">
        <f t="shared" si="65"/>
        <v>0</v>
      </c>
      <c r="BN331" s="117">
        <f t="shared" si="65"/>
        <v>0</v>
      </c>
      <c r="BO331" s="117">
        <f t="shared" si="65"/>
        <v>0</v>
      </c>
      <c r="BP331" s="117">
        <f t="shared" si="65"/>
        <v>0</v>
      </c>
      <c r="BQ331" s="117">
        <f t="shared" si="65"/>
        <v>0</v>
      </c>
      <c r="BR331" s="117">
        <f t="shared" si="65"/>
        <v>0</v>
      </c>
      <c r="BS331" s="117">
        <f t="shared" si="65"/>
        <v>0</v>
      </c>
      <c r="BT331" s="117">
        <f t="shared" si="65"/>
        <v>0</v>
      </c>
      <c r="BU331" s="117">
        <f t="shared" si="65"/>
        <v>0</v>
      </c>
      <c r="BV331" s="117">
        <f t="shared" si="65"/>
        <v>0</v>
      </c>
      <c r="BW331" s="117">
        <f t="shared" si="65"/>
        <v>0</v>
      </c>
      <c r="BX331" s="117">
        <f t="shared" si="65"/>
        <v>0</v>
      </c>
      <c r="BY331" s="117">
        <f t="shared" si="65"/>
        <v>0</v>
      </c>
      <c r="BZ331" s="117">
        <f t="shared" si="65"/>
        <v>0</v>
      </c>
      <c r="CA331" s="117">
        <f t="shared" si="65"/>
        <v>0</v>
      </c>
      <c r="CB331" s="43">
        <f>COUNTIF(BG331:CA331,"&gt;0")</f>
        <v>0</v>
      </c>
      <c r="CC331" s="44">
        <f>SUM(BF331+CB331)</f>
        <v>0</v>
      </c>
      <c r="CD331" s="117">
        <f t="shared" ref="CD331:CM331" si="66">SUM(CD332:CD379)</f>
        <v>0</v>
      </c>
      <c r="CE331" s="117">
        <f t="shared" si="66"/>
        <v>0</v>
      </c>
      <c r="CF331" s="117">
        <f t="shared" si="66"/>
        <v>0</v>
      </c>
      <c r="CG331" s="117">
        <f t="shared" si="66"/>
        <v>0</v>
      </c>
      <c r="CH331" s="117">
        <f t="shared" si="66"/>
        <v>0</v>
      </c>
      <c r="CI331" s="117">
        <f t="shared" si="66"/>
        <v>0</v>
      </c>
      <c r="CJ331" s="117">
        <f t="shared" si="66"/>
        <v>0</v>
      </c>
      <c r="CK331" s="117">
        <f t="shared" si="66"/>
        <v>0</v>
      </c>
      <c r="CL331" s="117">
        <f t="shared" si="66"/>
        <v>0</v>
      </c>
      <c r="CM331" s="117">
        <f t="shared" si="66"/>
        <v>0</v>
      </c>
      <c r="CN331" s="121">
        <f>COUNTIF(CD331:CM331,"&gt;0")</f>
        <v>0</v>
      </c>
      <c r="CO331" s="123">
        <f>SUM(CC331+CN331)</f>
        <v>0</v>
      </c>
    </row>
    <row r="332" ht="15.75" customHeight="1">
      <c r="A332" s="160">
        <v>38.0</v>
      </c>
      <c r="B332" s="328" t="s">
        <v>314</v>
      </c>
      <c r="C332" s="325" t="s">
        <v>315</v>
      </c>
      <c r="D332" s="276" t="str">
        <f t="shared" ref="D332:D379" si="67">SUM(M332+AJ332+BE332+CB332+CN332+#REF!)</f>
        <v>#REF!</v>
      </c>
      <c r="E332" s="161" t="str">
        <f t="shared" ref="E332:E379" si="68">(D332)/D$51*100</f>
        <v>#REF!</v>
      </c>
      <c r="F332" s="162" t="str">
        <f t="shared" ref="F332:F379" si="69">IF(E332&lt;50,E332, "  ")</f>
        <v>#REF!</v>
      </c>
      <c r="G332" s="163" t="str">
        <f t="shared" ref="G332:G379" si="70">IF(E332&lt;30,E332, "  ")</f>
        <v>#REF!</v>
      </c>
      <c r="H332" s="187"/>
      <c r="I332" s="150"/>
      <c r="J332" s="150"/>
      <c r="K332" s="148"/>
      <c r="L332" s="148"/>
      <c r="M332" s="166">
        <f t="shared" ref="M332:M379" si="71">SUM(H332:L332)</f>
        <v>0</v>
      </c>
      <c r="N332" s="167" t="str">
        <f t="shared" ref="N332:N379" si="72">M332/M$51*100</f>
        <v>#DIV/0!</v>
      </c>
      <c r="O332" s="137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80"/>
      <c r="AG332" s="180"/>
      <c r="AH332" s="180"/>
      <c r="AI332" s="180"/>
      <c r="AJ332" s="166">
        <f t="shared" ref="AJ332:AJ379" si="73">SUM(O332:AE332)</f>
        <v>0</v>
      </c>
      <c r="AK332" s="168">
        <f t="shared" ref="AK332:AK379" si="74">AJ332/AJ$51*100</f>
        <v>0</v>
      </c>
      <c r="AL332" s="137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  <c r="BE332" s="166">
        <f t="shared" ref="BE332:BE379" si="75">SUM(AL332:BD332)</f>
        <v>0</v>
      </c>
      <c r="BF332" s="168">
        <f t="shared" ref="BF332:BF379" si="76">BE332/BE$51*100</f>
        <v>0</v>
      </c>
      <c r="BG332" s="137"/>
      <c r="BH332" s="139"/>
      <c r="BI332" s="139"/>
      <c r="BJ332" s="139"/>
      <c r="BK332" s="139"/>
      <c r="BL332" s="139"/>
      <c r="BM332" s="139"/>
      <c r="BN332" s="139"/>
      <c r="BO332" s="139"/>
      <c r="BP332" s="139"/>
      <c r="BQ332" s="139"/>
      <c r="BR332" s="139"/>
      <c r="BS332" s="139"/>
      <c r="BT332" s="139"/>
      <c r="BU332" s="156"/>
      <c r="BV332" s="156"/>
      <c r="BW332" s="156"/>
      <c r="BX332" s="156"/>
      <c r="BY332" s="156"/>
      <c r="BZ332" s="156"/>
      <c r="CA332" s="156"/>
      <c r="CB332" s="237">
        <f t="shared" ref="CB332:CB379" si="77">SUM(BG332:CA332)</f>
        <v>0</v>
      </c>
      <c r="CC332" s="171">
        <f t="shared" ref="CC332:CC379" si="78">CB332/CB$9*100</f>
        <v>0</v>
      </c>
      <c r="CD332" s="185"/>
      <c r="CE332" s="156"/>
      <c r="CF332" s="156"/>
      <c r="CG332" s="156"/>
      <c r="CH332" s="156"/>
      <c r="CI332" s="156"/>
      <c r="CJ332" s="156"/>
      <c r="CK332" s="156"/>
      <c r="CL332" s="156"/>
      <c r="CM332" s="156"/>
      <c r="CN332" s="173">
        <f t="shared" ref="CN332:CN379" si="79">SUM(CD332:CM332)</f>
        <v>0</v>
      </c>
      <c r="CO332" s="175">
        <f t="shared" ref="CO332:CO379" si="80">CN332/CN$9*100</f>
        <v>0</v>
      </c>
    </row>
    <row r="333" ht="15.75" customHeight="1">
      <c r="A333" s="124">
        <v>39.0</v>
      </c>
      <c r="B333" s="328" t="s">
        <v>316</v>
      </c>
      <c r="C333" s="325" t="s">
        <v>317</v>
      </c>
      <c r="D333" s="276" t="str">
        <f t="shared" si="67"/>
        <v>#REF!</v>
      </c>
      <c r="E333" s="161" t="str">
        <f t="shared" si="68"/>
        <v>#REF!</v>
      </c>
      <c r="F333" s="162" t="str">
        <f t="shared" si="69"/>
        <v>#REF!</v>
      </c>
      <c r="G333" s="163" t="str">
        <f t="shared" si="70"/>
        <v>#REF!</v>
      </c>
      <c r="H333" s="137"/>
      <c r="I333" s="177"/>
      <c r="J333" s="201"/>
      <c r="K333" s="139"/>
      <c r="L333" s="139"/>
      <c r="M333" s="166">
        <f t="shared" si="71"/>
        <v>0</v>
      </c>
      <c r="N333" s="167" t="str">
        <f t="shared" si="72"/>
        <v>#DIV/0!</v>
      </c>
      <c r="O333" s="137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80"/>
      <c r="AG333" s="180"/>
      <c r="AH333" s="180"/>
      <c r="AI333" s="180"/>
      <c r="AJ333" s="166">
        <f t="shared" si="73"/>
        <v>0</v>
      </c>
      <c r="AK333" s="168">
        <f t="shared" si="74"/>
        <v>0</v>
      </c>
      <c r="AL333" s="137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  <c r="BC333" s="139"/>
      <c r="BD333" s="139"/>
      <c r="BE333" s="166">
        <f t="shared" si="75"/>
        <v>0</v>
      </c>
      <c r="BF333" s="168">
        <f t="shared" si="76"/>
        <v>0</v>
      </c>
      <c r="BG333" s="137"/>
      <c r="BH333" s="139"/>
      <c r="BI333" s="139"/>
      <c r="BJ333" s="139"/>
      <c r="BK333" s="139"/>
      <c r="BL333" s="139"/>
      <c r="BM333" s="139"/>
      <c r="BN333" s="139"/>
      <c r="BO333" s="139"/>
      <c r="BP333" s="139"/>
      <c r="BQ333" s="139"/>
      <c r="BR333" s="139"/>
      <c r="BS333" s="139"/>
      <c r="BT333" s="139"/>
      <c r="BU333" s="156"/>
      <c r="BV333" s="156"/>
      <c r="BW333" s="156"/>
      <c r="BX333" s="156"/>
      <c r="BY333" s="156"/>
      <c r="BZ333" s="156"/>
      <c r="CA333" s="156"/>
      <c r="CB333" s="237">
        <f t="shared" si="77"/>
        <v>0</v>
      </c>
      <c r="CC333" s="171">
        <f t="shared" si="78"/>
        <v>0</v>
      </c>
      <c r="CD333" s="185"/>
      <c r="CE333" s="156"/>
      <c r="CF333" s="156"/>
      <c r="CG333" s="156"/>
      <c r="CH333" s="156"/>
      <c r="CI333" s="156"/>
      <c r="CJ333" s="156"/>
      <c r="CK333" s="156"/>
      <c r="CL333" s="156"/>
      <c r="CM333" s="156"/>
      <c r="CN333" s="173">
        <f t="shared" si="79"/>
        <v>0</v>
      </c>
      <c r="CO333" s="175">
        <f t="shared" si="80"/>
        <v>0</v>
      </c>
    </row>
    <row r="334" ht="15.75" customHeight="1">
      <c r="A334" s="160">
        <v>40.0</v>
      </c>
      <c r="B334" s="328" t="s">
        <v>318</v>
      </c>
      <c r="C334" s="325" t="s">
        <v>319</v>
      </c>
      <c r="D334" s="276" t="str">
        <f t="shared" si="67"/>
        <v>#REF!</v>
      </c>
      <c r="E334" s="161" t="str">
        <f t="shared" si="68"/>
        <v>#REF!</v>
      </c>
      <c r="F334" s="162" t="str">
        <f t="shared" si="69"/>
        <v>#REF!</v>
      </c>
      <c r="G334" s="163" t="str">
        <f t="shared" si="70"/>
        <v>#REF!</v>
      </c>
      <c r="H334" s="137"/>
      <c r="I334" s="156"/>
      <c r="J334" s="139"/>
      <c r="K334" s="139"/>
      <c r="L334" s="139"/>
      <c r="M334" s="166">
        <f t="shared" si="71"/>
        <v>0</v>
      </c>
      <c r="N334" s="167" t="str">
        <f t="shared" si="72"/>
        <v>#DIV/0!</v>
      </c>
      <c r="O334" s="185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  <c r="AA334" s="156"/>
      <c r="AB334" s="156"/>
      <c r="AC334" s="156"/>
      <c r="AD334" s="156"/>
      <c r="AE334" s="156"/>
      <c r="AF334" s="190"/>
      <c r="AG334" s="190"/>
      <c r="AH334" s="190"/>
      <c r="AI334" s="190"/>
      <c r="AJ334" s="166">
        <f t="shared" si="73"/>
        <v>0</v>
      </c>
      <c r="AK334" s="168">
        <f t="shared" si="74"/>
        <v>0</v>
      </c>
      <c r="AL334" s="185"/>
      <c r="AM334" s="156"/>
      <c r="AN334" s="156"/>
      <c r="AO334" s="156"/>
      <c r="AP334" s="156"/>
      <c r="AQ334" s="156"/>
      <c r="AR334" s="156"/>
      <c r="AS334" s="156"/>
      <c r="AT334" s="156"/>
      <c r="AU334" s="156"/>
      <c r="AV334" s="156"/>
      <c r="AW334" s="156"/>
      <c r="AX334" s="156"/>
      <c r="AY334" s="156"/>
      <c r="AZ334" s="156"/>
      <c r="BA334" s="156"/>
      <c r="BB334" s="156"/>
      <c r="BC334" s="156"/>
      <c r="BD334" s="156"/>
      <c r="BE334" s="166">
        <f t="shared" si="75"/>
        <v>0</v>
      </c>
      <c r="BF334" s="168">
        <f t="shared" si="76"/>
        <v>0</v>
      </c>
      <c r="BG334" s="185"/>
      <c r="BH334" s="156"/>
      <c r="BI334" s="156"/>
      <c r="BJ334" s="156"/>
      <c r="BK334" s="156"/>
      <c r="BL334" s="156"/>
      <c r="BM334" s="156"/>
      <c r="BN334" s="156"/>
      <c r="BO334" s="156"/>
      <c r="BP334" s="156"/>
      <c r="BQ334" s="156"/>
      <c r="BR334" s="156"/>
      <c r="BS334" s="156"/>
      <c r="BT334" s="156"/>
      <c r="BU334" s="156"/>
      <c r="BV334" s="156"/>
      <c r="BW334" s="156"/>
      <c r="BX334" s="156"/>
      <c r="BY334" s="156"/>
      <c r="BZ334" s="156"/>
      <c r="CA334" s="156"/>
      <c r="CB334" s="237">
        <f t="shared" si="77"/>
        <v>0</v>
      </c>
      <c r="CC334" s="171">
        <f t="shared" si="78"/>
        <v>0</v>
      </c>
      <c r="CD334" s="185"/>
      <c r="CE334" s="156"/>
      <c r="CF334" s="156"/>
      <c r="CG334" s="156"/>
      <c r="CH334" s="156"/>
      <c r="CI334" s="156"/>
      <c r="CJ334" s="156"/>
      <c r="CK334" s="156"/>
      <c r="CL334" s="156"/>
      <c r="CM334" s="156"/>
      <c r="CN334" s="173">
        <f t="shared" si="79"/>
        <v>0</v>
      </c>
      <c r="CO334" s="175">
        <f t="shared" si="80"/>
        <v>0</v>
      </c>
    </row>
    <row r="335" ht="15.75" customHeight="1">
      <c r="A335" s="124">
        <v>41.0</v>
      </c>
      <c r="B335" s="328" t="s">
        <v>320</v>
      </c>
      <c r="C335" s="325" t="s">
        <v>321</v>
      </c>
      <c r="D335" s="276" t="str">
        <f t="shared" si="67"/>
        <v>#REF!</v>
      </c>
      <c r="E335" s="161" t="str">
        <f t="shared" si="68"/>
        <v>#REF!</v>
      </c>
      <c r="F335" s="162" t="str">
        <f t="shared" si="69"/>
        <v>#REF!</v>
      </c>
      <c r="G335" s="163" t="str">
        <f t="shared" si="70"/>
        <v>#REF!</v>
      </c>
      <c r="H335" s="137"/>
      <c r="I335" s="139"/>
      <c r="J335" s="139"/>
      <c r="K335" s="201"/>
      <c r="L335" s="201"/>
      <c r="M335" s="166">
        <f t="shared" si="71"/>
        <v>0</v>
      </c>
      <c r="N335" s="167" t="str">
        <f t="shared" si="72"/>
        <v>#DIV/0!</v>
      </c>
      <c r="O335" s="22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3"/>
      <c r="AG335" s="203"/>
      <c r="AH335" s="203"/>
      <c r="AI335" s="203"/>
      <c r="AJ335" s="166">
        <f t="shared" si="73"/>
        <v>0</v>
      </c>
      <c r="AK335" s="168">
        <f t="shared" si="74"/>
        <v>0</v>
      </c>
      <c r="AL335" s="22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201"/>
      <c r="BE335" s="166">
        <f t="shared" si="75"/>
        <v>0</v>
      </c>
      <c r="BF335" s="168">
        <f t="shared" si="76"/>
        <v>0</v>
      </c>
      <c r="BG335" s="221"/>
      <c r="BH335" s="201"/>
      <c r="BI335" s="201"/>
      <c r="BJ335" s="201"/>
      <c r="BK335" s="201"/>
      <c r="BL335" s="201"/>
      <c r="BM335" s="201"/>
      <c r="BN335" s="201"/>
      <c r="BO335" s="201"/>
      <c r="BP335" s="201"/>
      <c r="BQ335" s="201"/>
      <c r="BR335" s="201"/>
      <c r="BS335" s="201"/>
      <c r="BT335" s="201"/>
      <c r="BU335" s="156"/>
      <c r="BV335" s="156"/>
      <c r="BW335" s="156"/>
      <c r="BX335" s="156"/>
      <c r="BY335" s="156"/>
      <c r="BZ335" s="156"/>
      <c r="CA335" s="156"/>
      <c r="CB335" s="237">
        <f t="shared" si="77"/>
        <v>0</v>
      </c>
      <c r="CC335" s="171">
        <f t="shared" si="78"/>
        <v>0</v>
      </c>
      <c r="CD335" s="185"/>
      <c r="CE335" s="156"/>
      <c r="CF335" s="156"/>
      <c r="CG335" s="156"/>
      <c r="CH335" s="156"/>
      <c r="CI335" s="156"/>
      <c r="CJ335" s="156"/>
      <c r="CK335" s="156"/>
      <c r="CL335" s="156"/>
      <c r="CM335" s="156"/>
      <c r="CN335" s="173">
        <f t="shared" si="79"/>
        <v>0</v>
      </c>
      <c r="CO335" s="175">
        <f t="shared" si="80"/>
        <v>0</v>
      </c>
    </row>
    <row r="336" ht="15.75" customHeight="1">
      <c r="A336" s="160">
        <v>42.0</v>
      </c>
      <c r="B336" s="328" t="s">
        <v>322</v>
      </c>
      <c r="C336" s="325" t="s">
        <v>323</v>
      </c>
      <c r="D336" s="276" t="str">
        <f t="shared" si="67"/>
        <v>#REF!</v>
      </c>
      <c r="E336" s="161" t="str">
        <f t="shared" si="68"/>
        <v>#REF!</v>
      </c>
      <c r="F336" s="162" t="str">
        <f t="shared" si="69"/>
        <v>#REF!</v>
      </c>
      <c r="G336" s="163" t="str">
        <f t="shared" si="70"/>
        <v>#REF!</v>
      </c>
      <c r="H336" s="137"/>
      <c r="I336" s="201"/>
      <c r="J336" s="139"/>
      <c r="K336" s="139"/>
      <c r="L336" s="139"/>
      <c r="M336" s="166">
        <f t="shared" si="71"/>
        <v>0</v>
      </c>
      <c r="N336" s="167" t="str">
        <f t="shared" si="72"/>
        <v>#DIV/0!</v>
      </c>
      <c r="O336" s="176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  <c r="AE336" s="177"/>
      <c r="AF336" s="251"/>
      <c r="AG336" s="251"/>
      <c r="AH336" s="251"/>
      <c r="AI336" s="251"/>
      <c r="AJ336" s="166">
        <f t="shared" si="73"/>
        <v>0</v>
      </c>
      <c r="AK336" s="168">
        <f t="shared" si="74"/>
        <v>0</v>
      </c>
      <c r="AL336" s="176"/>
      <c r="AM336" s="177"/>
      <c r="AN336" s="177"/>
      <c r="AO336" s="177"/>
      <c r="AP336" s="177"/>
      <c r="AQ336" s="177"/>
      <c r="AR336" s="177"/>
      <c r="AS336" s="177"/>
      <c r="AT336" s="177"/>
      <c r="AU336" s="177"/>
      <c r="AV336" s="177"/>
      <c r="AW336" s="177"/>
      <c r="AX336" s="177"/>
      <c r="AY336" s="177"/>
      <c r="AZ336" s="177"/>
      <c r="BA336" s="177"/>
      <c r="BB336" s="177"/>
      <c r="BC336" s="177"/>
      <c r="BD336" s="177"/>
      <c r="BE336" s="166">
        <f t="shared" si="75"/>
        <v>0</v>
      </c>
      <c r="BF336" s="168">
        <f t="shared" si="76"/>
        <v>0</v>
      </c>
      <c r="BG336" s="176"/>
      <c r="BH336" s="177"/>
      <c r="BI336" s="177"/>
      <c r="BJ336" s="177"/>
      <c r="BK336" s="177"/>
      <c r="BL336" s="177"/>
      <c r="BM336" s="177"/>
      <c r="BN336" s="177"/>
      <c r="BO336" s="177"/>
      <c r="BP336" s="177"/>
      <c r="BQ336" s="177"/>
      <c r="BR336" s="177"/>
      <c r="BS336" s="177"/>
      <c r="BT336" s="177"/>
      <c r="BU336" s="156"/>
      <c r="BV336" s="156"/>
      <c r="BW336" s="156"/>
      <c r="BX336" s="156"/>
      <c r="BY336" s="156"/>
      <c r="BZ336" s="156"/>
      <c r="CA336" s="156"/>
      <c r="CB336" s="237">
        <f t="shared" si="77"/>
        <v>0</v>
      </c>
      <c r="CC336" s="171">
        <f t="shared" si="78"/>
        <v>0</v>
      </c>
      <c r="CD336" s="185"/>
      <c r="CE336" s="156"/>
      <c r="CF336" s="156"/>
      <c r="CG336" s="156"/>
      <c r="CH336" s="156"/>
      <c r="CI336" s="156"/>
      <c r="CJ336" s="156"/>
      <c r="CK336" s="156"/>
      <c r="CL336" s="156"/>
      <c r="CM336" s="156"/>
      <c r="CN336" s="173">
        <f t="shared" si="79"/>
        <v>0</v>
      </c>
      <c r="CO336" s="175">
        <f t="shared" si="80"/>
        <v>0</v>
      </c>
    </row>
    <row r="337" ht="15.75" customHeight="1">
      <c r="A337" s="124">
        <v>43.0</v>
      </c>
      <c r="B337" s="328" t="s">
        <v>324</v>
      </c>
      <c r="C337" s="325" t="s">
        <v>325</v>
      </c>
      <c r="D337" s="276" t="str">
        <f t="shared" si="67"/>
        <v>#REF!</v>
      </c>
      <c r="E337" s="161" t="str">
        <f t="shared" si="68"/>
        <v>#REF!</v>
      </c>
      <c r="F337" s="162" t="str">
        <f t="shared" si="69"/>
        <v>#REF!</v>
      </c>
      <c r="G337" s="163" t="str">
        <f t="shared" si="70"/>
        <v>#REF!</v>
      </c>
      <c r="H337" s="137"/>
      <c r="I337" s="139"/>
      <c r="J337" s="139"/>
      <c r="K337" s="139"/>
      <c r="L337" s="139"/>
      <c r="M337" s="166">
        <f t="shared" si="71"/>
        <v>0</v>
      </c>
      <c r="N337" s="167" t="str">
        <f t="shared" si="72"/>
        <v>#DIV/0!</v>
      </c>
      <c r="O337" s="137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  <c r="AB337" s="139"/>
      <c r="AC337" s="139"/>
      <c r="AD337" s="139"/>
      <c r="AE337" s="139"/>
      <c r="AF337" s="180"/>
      <c r="AG337" s="180"/>
      <c r="AH337" s="180"/>
      <c r="AI337" s="180"/>
      <c r="AJ337" s="166">
        <f t="shared" si="73"/>
        <v>0</v>
      </c>
      <c r="AK337" s="168">
        <f t="shared" si="74"/>
        <v>0</v>
      </c>
      <c r="AL337" s="137"/>
      <c r="AM337" s="139"/>
      <c r="AN337" s="139"/>
      <c r="AO337" s="139"/>
      <c r="AP337" s="139"/>
      <c r="AQ337" s="139"/>
      <c r="AR337" s="139"/>
      <c r="AS337" s="139"/>
      <c r="AT337" s="139"/>
      <c r="AU337" s="139"/>
      <c r="AV337" s="139"/>
      <c r="AW337" s="139"/>
      <c r="AX337" s="139"/>
      <c r="AY337" s="139"/>
      <c r="AZ337" s="139"/>
      <c r="BA337" s="139"/>
      <c r="BB337" s="139"/>
      <c r="BC337" s="139"/>
      <c r="BD337" s="139"/>
      <c r="BE337" s="166">
        <f t="shared" si="75"/>
        <v>0</v>
      </c>
      <c r="BF337" s="168">
        <f t="shared" si="76"/>
        <v>0</v>
      </c>
      <c r="BG337" s="137"/>
      <c r="BH337" s="139"/>
      <c r="BI337" s="139"/>
      <c r="BJ337" s="139"/>
      <c r="BK337" s="139"/>
      <c r="BL337" s="139"/>
      <c r="BM337" s="139"/>
      <c r="BN337" s="139"/>
      <c r="BO337" s="139"/>
      <c r="BP337" s="139"/>
      <c r="BQ337" s="139"/>
      <c r="BR337" s="139"/>
      <c r="BS337" s="139"/>
      <c r="BT337" s="139"/>
      <c r="BU337" s="156"/>
      <c r="BV337" s="156"/>
      <c r="BW337" s="156"/>
      <c r="BX337" s="156"/>
      <c r="BY337" s="156"/>
      <c r="BZ337" s="156"/>
      <c r="CA337" s="156"/>
      <c r="CB337" s="237">
        <f t="shared" si="77"/>
        <v>0</v>
      </c>
      <c r="CC337" s="171">
        <f t="shared" si="78"/>
        <v>0</v>
      </c>
      <c r="CD337" s="185"/>
      <c r="CE337" s="156"/>
      <c r="CF337" s="156"/>
      <c r="CG337" s="156"/>
      <c r="CH337" s="156"/>
      <c r="CI337" s="156"/>
      <c r="CJ337" s="156"/>
      <c r="CK337" s="156"/>
      <c r="CL337" s="156"/>
      <c r="CM337" s="156"/>
      <c r="CN337" s="173">
        <f t="shared" si="79"/>
        <v>0</v>
      </c>
      <c r="CO337" s="175">
        <f t="shared" si="80"/>
        <v>0</v>
      </c>
    </row>
    <row r="338" ht="15.75" customHeight="1">
      <c r="A338" s="160">
        <v>44.0</v>
      </c>
      <c r="B338" s="328" t="s">
        <v>326</v>
      </c>
      <c r="C338" s="325" t="s">
        <v>327</v>
      </c>
      <c r="D338" s="276" t="str">
        <f t="shared" si="67"/>
        <v>#REF!</v>
      </c>
      <c r="E338" s="161" t="str">
        <f t="shared" si="68"/>
        <v>#REF!</v>
      </c>
      <c r="F338" s="162" t="str">
        <f t="shared" si="69"/>
        <v>#REF!</v>
      </c>
      <c r="G338" s="163" t="str">
        <f t="shared" si="70"/>
        <v>#REF!</v>
      </c>
      <c r="H338" s="137"/>
      <c r="I338" s="139"/>
      <c r="J338" s="139"/>
      <c r="K338" s="139"/>
      <c r="L338" s="139"/>
      <c r="M338" s="166">
        <f t="shared" si="71"/>
        <v>0</v>
      </c>
      <c r="N338" s="167" t="str">
        <f t="shared" si="72"/>
        <v>#DIV/0!</v>
      </c>
      <c r="O338" s="137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80"/>
      <c r="AG338" s="180"/>
      <c r="AH338" s="180"/>
      <c r="AI338" s="180"/>
      <c r="AJ338" s="166">
        <f t="shared" si="73"/>
        <v>0</v>
      </c>
      <c r="AK338" s="168">
        <f t="shared" si="74"/>
        <v>0</v>
      </c>
      <c r="AL338" s="137"/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  <c r="BE338" s="166">
        <f t="shared" si="75"/>
        <v>0</v>
      </c>
      <c r="BF338" s="168">
        <f t="shared" si="76"/>
        <v>0</v>
      </c>
      <c r="BG338" s="137"/>
      <c r="BH338" s="139"/>
      <c r="BI338" s="139"/>
      <c r="BJ338" s="139"/>
      <c r="BK338" s="139"/>
      <c r="BL338" s="139"/>
      <c r="BM338" s="139"/>
      <c r="BN338" s="139"/>
      <c r="BO338" s="139"/>
      <c r="BP338" s="139"/>
      <c r="BQ338" s="139"/>
      <c r="BR338" s="139"/>
      <c r="BS338" s="139"/>
      <c r="BT338" s="139"/>
      <c r="BU338" s="156"/>
      <c r="BV338" s="156"/>
      <c r="BW338" s="156"/>
      <c r="BX338" s="156"/>
      <c r="BY338" s="156"/>
      <c r="BZ338" s="156"/>
      <c r="CA338" s="156"/>
      <c r="CB338" s="237">
        <f t="shared" si="77"/>
        <v>0</v>
      </c>
      <c r="CC338" s="171">
        <f t="shared" si="78"/>
        <v>0</v>
      </c>
      <c r="CD338" s="185"/>
      <c r="CE338" s="156"/>
      <c r="CF338" s="156"/>
      <c r="CG338" s="156"/>
      <c r="CH338" s="156"/>
      <c r="CI338" s="156"/>
      <c r="CJ338" s="156"/>
      <c r="CK338" s="156"/>
      <c r="CL338" s="156"/>
      <c r="CM338" s="156"/>
      <c r="CN338" s="173">
        <f t="shared" si="79"/>
        <v>0</v>
      </c>
      <c r="CO338" s="175">
        <f t="shared" si="80"/>
        <v>0</v>
      </c>
    </row>
    <row r="339" ht="15.75" customHeight="1">
      <c r="A339" s="124">
        <v>45.0</v>
      </c>
      <c r="B339" s="328" t="s">
        <v>328</v>
      </c>
      <c r="C339" s="325" t="s">
        <v>329</v>
      </c>
      <c r="D339" s="276" t="str">
        <f t="shared" si="67"/>
        <v>#REF!</v>
      </c>
      <c r="E339" s="161" t="str">
        <f t="shared" si="68"/>
        <v>#REF!</v>
      </c>
      <c r="F339" s="162" t="str">
        <f t="shared" si="69"/>
        <v>#REF!</v>
      </c>
      <c r="G339" s="163" t="str">
        <f t="shared" si="70"/>
        <v>#REF!</v>
      </c>
      <c r="H339" s="221"/>
      <c r="I339" s="139"/>
      <c r="J339" s="201"/>
      <c r="K339" s="139"/>
      <c r="L339" s="139"/>
      <c r="M339" s="166">
        <f t="shared" si="71"/>
        <v>0</v>
      </c>
      <c r="N339" s="167" t="str">
        <f t="shared" si="72"/>
        <v>#DIV/0!</v>
      </c>
      <c r="O339" s="137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  <c r="AB339" s="139"/>
      <c r="AC339" s="139"/>
      <c r="AD339" s="139"/>
      <c r="AE339" s="139"/>
      <c r="AF339" s="180"/>
      <c r="AG339" s="180"/>
      <c r="AH339" s="180"/>
      <c r="AI339" s="180"/>
      <c r="AJ339" s="166">
        <f t="shared" si="73"/>
        <v>0</v>
      </c>
      <c r="AK339" s="168">
        <f t="shared" si="74"/>
        <v>0</v>
      </c>
      <c r="AL339" s="137"/>
      <c r="AM339" s="139"/>
      <c r="AN339" s="139"/>
      <c r="AO339" s="139"/>
      <c r="AP339" s="139"/>
      <c r="AQ339" s="139"/>
      <c r="AR339" s="139"/>
      <c r="AS339" s="139"/>
      <c r="AT339" s="139"/>
      <c r="AU339" s="139"/>
      <c r="AV339" s="139"/>
      <c r="AW339" s="139"/>
      <c r="AX339" s="139"/>
      <c r="AY339" s="139"/>
      <c r="AZ339" s="139"/>
      <c r="BA339" s="139"/>
      <c r="BB339" s="139"/>
      <c r="BC339" s="139"/>
      <c r="BD339" s="139"/>
      <c r="BE339" s="166">
        <f t="shared" si="75"/>
        <v>0</v>
      </c>
      <c r="BF339" s="168">
        <f t="shared" si="76"/>
        <v>0</v>
      </c>
      <c r="BG339" s="137"/>
      <c r="BH339" s="139"/>
      <c r="BI339" s="139"/>
      <c r="BJ339" s="139"/>
      <c r="BK339" s="139"/>
      <c r="BL339" s="139"/>
      <c r="BM339" s="139"/>
      <c r="BN339" s="139"/>
      <c r="BO339" s="139"/>
      <c r="BP339" s="139"/>
      <c r="BQ339" s="139"/>
      <c r="BR339" s="139"/>
      <c r="BS339" s="139"/>
      <c r="BT339" s="139"/>
      <c r="BU339" s="156"/>
      <c r="BV339" s="156"/>
      <c r="BW339" s="156"/>
      <c r="BX339" s="156"/>
      <c r="BY339" s="156"/>
      <c r="BZ339" s="156"/>
      <c r="CA339" s="156"/>
      <c r="CB339" s="237">
        <f t="shared" si="77"/>
        <v>0</v>
      </c>
      <c r="CC339" s="171">
        <f t="shared" si="78"/>
        <v>0</v>
      </c>
      <c r="CD339" s="185"/>
      <c r="CE339" s="156"/>
      <c r="CF339" s="156"/>
      <c r="CG339" s="156"/>
      <c r="CH339" s="156"/>
      <c r="CI339" s="156"/>
      <c r="CJ339" s="156"/>
      <c r="CK339" s="156"/>
      <c r="CL339" s="156"/>
      <c r="CM339" s="156"/>
      <c r="CN339" s="173">
        <f t="shared" si="79"/>
        <v>0</v>
      </c>
      <c r="CO339" s="175">
        <f t="shared" si="80"/>
        <v>0</v>
      </c>
    </row>
    <row r="340" ht="15.75" customHeight="1">
      <c r="A340" s="160">
        <v>46.0</v>
      </c>
      <c r="B340" s="328" t="s">
        <v>330</v>
      </c>
      <c r="C340" s="325" t="s">
        <v>331</v>
      </c>
      <c r="D340" s="276" t="str">
        <f t="shared" si="67"/>
        <v>#REF!</v>
      </c>
      <c r="E340" s="161" t="str">
        <f t="shared" si="68"/>
        <v>#REF!</v>
      </c>
      <c r="F340" s="162" t="str">
        <f t="shared" si="69"/>
        <v>#REF!</v>
      </c>
      <c r="G340" s="163" t="str">
        <f t="shared" si="70"/>
        <v>#REF!</v>
      </c>
      <c r="H340" s="137"/>
      <c r="I340" s="177"/>
      <c r="J340" s="139"/>
      <c r="K340" s="139"/>
      <c r="L340" s="139"/>
      <c r="M340" s="166">
        <f t="shared" si="71"/>
        <v>0</v>
      </c>
      <c r="N340" s="167" t="str">
        <f t="shared" si="72"/>
        <v>#DIV/0!</v>
      </c>
      <c r="O340" s="137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80"/>
      <c r="AG340" s="180"/>
      <c r="AH340" s="180"/>
      <c r="AI340" s="180"/>
      <c r="AJ340" s="166">
        <f t="shared" si="73"/>
        <v>0</v>
      </c>
      <c r="AK340" s="168">
        <f t="shared" si="74"/>
        <v>0</v>
      </c>
      <c r="AL340" s="137"/>
      <c r="AM340" s="139"/>
      <c r="AN340" s="139"/>
      <c r="AO340" s="139"/>
      <c r="AP340" s="139"/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/>
      <c r="BC340" s="139"/>
      <c r="BD340" s="139"/>
      <c r="BE340" s="166">
        <f t="shared" si="75"/>
        <v>0</v>
      </c>
      <c r="BF340" s="168">
        <f t="shared" si="76"/>
        <v>0</v>
      </c>
      <c r="BG340" s="137"/>
      <c r="BH340" s="139"/>
      <c r="BI340" s="139"/>
      <c r="BJ340" s="139"/>
      <c r="BK340" s="139"/>
      <c r="BL340" s="139"/>
      <c r="BM340" s="139"/>
      <c r="BN340" s="139"/>
      <c r="BO340" s="139"/>
      <c r="BP340" s="139"/>
      <c r="BQ340" s="139"/>
      <c r="BR340" s="139"/>
      <c r="BS340" s="139"/>
      <c r="BT340" s="139"/>
      <c r="BU340" s="156"/>
      <c r="BV340" s="156"/>
      <c r="BW340" s="156"/>
      <c r="BX340" s="156"/>
      <c r="BY340" s="156"/>
      <c r="BZ340" s="156"/>
      <c r="CA340" s="156"/>
      <c r="CB340" s="237">
        <f t="shared" si="77"/>
        <v>0</v>
      </c>
      <c r="CC340" s="171">
        <f t="shared" si="78"/>
        <v>0</v>
      </c>
      <c r="CD340" s="185"/>
      <c r="CE340" s="156"/>
      <c r="CF340" s="156"/>
      <c r="CG340" s="156"/>
      <c r="CH340" s="156"/>
      <c r="CI340" s="156"/>
      <c r="CJ340" s="156"/>
      <c r="CK340" s="156"/>
      <c r="CL340" s="156"/>
      <c r="CM340" s="156"/>
      <c r="CN340" s="173">
        <f t="shared" si="79"/>
        <v>0</v>
      </c>
      <c r="CO340" s="175">
        <f t="shared" si="80"/>
        <v>0</v>
      </c>
    </row>
    <row r="341" ht="15.75" customHeight="1">
      <c r="A341" s="124">
        <v>47.0</v>
      </c>
      <c r="B341" s="328" t="s">
        <v>332</v>
      </c>
      <c r="C341" s="325" t="s">
        <v>333</v>
      </c>
      <c r="D341" s="276" t="str">
        <f t="shared" si="67"/>
        <v>#REF!</v>
      </c>
      <c r="E341" s="161" t="str">
        <f t="shared" si="68"/>
        <v>#REF!</v>
      </c>
      <c r="F341" s="162" t="str">
        <f t="shared" si="69"/>
        <v>#REF!</v>
      </c>
      <c r="G341" s="163" t="str">
        <f t="shared" si="70"/>
        <v>#REF!</v>
      </c>
      <c r="H341" s="137"/>
      <c r="I341" s="201"/>
      <c r="J341" s="201"/>
      <c r="K341" s="139"/>
      <c r="L341" s="139"/>
      <c r="M341" s="166">
        <f t="shared" si="71"/>
        <v>0</v>
      </c>
      <c r="N341" s="167" t="str">
        <f t="shared" si="72"/>
        <v>#DIV/0!</v>
      </c>
      <c r="O341" s="137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  <c r="AB341" s="139"/>
      <c r="AC341" s="139"/>
      <c r="AD341" s="139"/>
      <c r="AE341" s="139"/>
      <c r="AF341" s="180"/>
      <c r="AG341" s="180"/>
      <c r="AH341" s="180"/>
      <c r="AI341" s="180"/>
      <c r="AJ341" s="166">
        <f t="shared" si="73"/>
        <v>0</v>
      </c>
      <c r="AK341" s="168">
        <f t="shared" si="74"/>
        <v>0</v>
      </c>
      <c r="AL341" s="137"/>
      <c r="AM341" s="139"/>
      <c r="AN341" s="139"/>
      <c r="AO341" s="139"/>
      <c r="AP341" s="139"/>
      <c r="AQ341" s="139"/>
      <c r="AR341" s="139"/>
      <c r="AS341" s="139"/>
      <c r="AT341" s="139"/>
      <c r="AU341" s="139"/>
      <c r="AV341" s="139"/>
      <c r="AW341" s="139"/>
      <c r="AX341" s="139"/>
      <c r="AY341" s="139"/>
      <c r="AZ341" s="139"/>
      <c r="BA341" s="139"/>
      <c r="BB341" s="139"/>
      <c r="BC341" s="139"/>
      <c r="BD341" s="139"/>
      <c r="BE341" s="166">
        <f t="shared" si="75"/>
        <v>0</v>
      </c>
      <c r="BF341" s="168">
        <f t="shared" si="76"/>
        <v>0</v>
      </c>
      <c r="BG341" s="137"/>
      <c r="BH341" s="139"/>
      <c r="BI341" s="139"/>
      <c r="BJ341" s="139"/>
      <c r="BK341" s="139"/>
      <c r="BL341" s="139"/>
      <c r="BM341" s="139"/>
      <c r="BN341" s="139"/>
      <c r="BO341" s="139"/>
      <c r="BP341" s="139"/>
      <c r="BQ341" s="139"/>
      <c r="BR341" s="139"/>
      <c r="BS341" s="139"/>
      <c r="BT341" s="139"/>
      <c r="BU341" s="156"/>
      <c r="BV341" s="156"/>
      <c r="BW341" s="156"/>
      <c r="BX341" s="156"/>
      <c r="BY341" s="156"/>
      <c r="BZ341" s="156"/>
      <c r="CA341" s="156"/>
      <c r="CB341" s="237">
        <f t="shared" si="77"/>
        <v>0</v>
      </c>
      <c r="CC341" s="171">
        <f t="shared" si="78"/>
        <v>0</v>
      </c>
      <c r="CD341" s="185"/>
      <c r="CE341" s="156"/>
      <c r="CF341" s="156"/>
      <c r="CG341" s="156"/>
      <c r="CH341" s="156"/>
      <c r="CI341" s="156"/>
      <c r="CJ341" s="156"/>
      <c r="CK341" s="156"/>
      <c r="CL341" s="156"/>
      <c r="CM341" s="156"/>
      <c r="CN341" s="173">
        <f t="shared" si="79"/>
        <v>0</v>
      </c>
      <c r="CO341" s="175">
        <f t="shared" si="80"/>
        <v>0</v>
      </c>
    </row>
    <row r="342" ht="15.75" customHeight="1">
      <c r="A342" s="160">
        <v>48.0</v>
      </c>
      <c r="B342" s="328" t="s">
        <v>334</v>
      </c>
      <c r="C342" s="325" t="s">
        <v>335</v>
      </c>
      <c r="D342" s="276" t="str">
        <f t="shared" si="67"/>
        <v>#REF!</v>
      </c>
      <c r="E342" s="161" t="str">
        <f t="shared" si="68"/>
        <v>#REF!</v>
      </c>
      <c r="F342" s="162" t="str">
        <f t="shared" si="69"/>
        <v>#REF!</v>
      </c>
      <c r="G342" s="163" t="str">
        <f t="shared" si="70"/>
        <v>#REF!</v>
      </c>
      <c r="H342" s="137"/>
      <c r="I342" s="139"/>
      <c r="J342" s="139"/>
      <c r="K342" s="139"/>
      <c r="L342" s="139"/>
      <c r="M342" s="166">
        <f t="shared" si="71"/>
        <v>0</v>
      </c>
      <c r="N342" s="167" t="str">
        <f t="shared" si="72"/>
        <v>#DIV/0!</v>
      </c>
      <c r="O342" s="137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80"/>
      <c r="AG342" s="180"/>
      <c r="AH342" s="180"/>
      <c r="AI342" s="180"/>
      <c r="AJ342" s="166">
        <f t="shared" si="73"/>
        <v>0</v>
      </c>
      <c r="AK342" s="168">
        <f t="shared" si="74"/>
        <v>0</v>
      </c>
      <c r="AL342" s="137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  <c r="BE342" s="166">
        <f t="shared" si="75"/>
        <v>0</v>
      </c>
      <c r="BF342" s="168">
        <f t="shared" si="76"/>
        <v>0</v>
      </c>
      <c r="BG342" s="137"/>
      <c r="BH342" s="139"/>
      <c r="BI342" s="139"/>
      <c r="BJ342" s="139"/>
      <c r="BK342" s="139"/>
      <c r="BL342" s="139"/>
      <c r="BM342" s="139"/>
      <c r="BN342" s="139"/>
      <c r="BO342" s="139"/>
      <c r="BP342" s="139"/>
      <c r="BQ342" s="139"/>
      <c r="BR342" s="139"/>
      <c r="BS342" s="139"/>
      <c r="BT342" s="139"/>
      <c r="BU342" s="156"/>
      <c r="BV342" s="156"/>
      <c r="BW342" s="156"/>
      <c r="BX342" s="156"/>
      <c r="BY342" s="156"/>
      <c r="BZ342" s="156"/>
      <c r="CA342" s="156"/>
      <c r="CB342" s="237">
        <f t="shared" si="77"/>
        <v>0</v>
      </c>
      <c r="CC342" s="171">
        <f t="shared" si="78"/>
        <v>0</v>
      </c>
      <c r="CD342" s="185"/>
      <c r="CE342" s="156"/>
      <c r="CF342" s="156"/>
      <c r="CG342" s="156"/>
      <c r="CH342" s="156"/>
      <c r="CI342" s="156"/>
      <c r="CJ342" s="156"/>
      <c r="CK342" s="156"/>
      <c r="CL342" s="156"/>
      <c r="CM342" s="156"/>
      <c r="CN342" s="173">
        <f t="shared" si="79"/>
        <v>0</v>
      </c>
      <c r="CO342" s="175">
        <f t="shared" si="80"/>
        <v>0</v>
      </c>
    </row>
    <row r="343" ht="15.75" customHeight="1">
      <c r="A343" s="124">
        <v>49.0</v>
      </c>
      <c r="B343" s="328" t="s">
        <v>336</v>
      </c>
      <c r="C343" s="325" t="s">
        <v>337</v>
      </c>
      <c r="D343" s="276" t="str">
        <f t="shared" si="67"/>
        <v>#REF!</v>
      </c>
      <c r="E343" s="161" t="str">
        <f t="shared" si="68"/>
        <v>#REF!</v>
      </c>
      <c r="F343" s="162" t="str">
        <f t="shared" si="69"/>
        <v>#REF!</v>
      </c>
      <c r="G343" s="163" t="str">
        <f t="shared" si="70"/>
        <v>#REF!</v>
      </c>
      <c r="H343" s="137"/>
      <c r="I343" s="156"/>
      <c r="J343" s="201"/>
      <c r="K343" s="139"/>
      <c r="L343" s="139"/>
      <c r="M343" s="166">
        <f t="shared" si="71"/>
        <v>0</v>
      </c>
      <c r="N343" s="167" t="str">
        <f t="shared" si="72"/>
        <v>#DIV/0!</v>
      </c>
      <c r="O343" s="185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  <c r="AA343" s="156"/>
      <c r="AB343" s="156"/>
      <c r="AC343" s="156"/>
      <c r="AD343" s="156"/>
      <c r="AE343" s="156"/>
      <c r="AF343" s="190"/>
      <c r="AG343" s="190"/>
      <c r="AH343" s="190"/>
      <c r="AI343" s="190"/>
      <c r="AJ343" s="166">
        <f t="shared" si="73"/>
        <v>0</v>
      </c>
      <c r="AK343" s="168">
        <f t="shared" si="74"/>
        <v>0</v>
      </c>
      <c r="AL343" s="185"/>
      <c r="AM343" s="156"/>
      <c r="AN343" s="156"/>
      <c r="AO343" s="156"/>
      <c r="AP343" s="156"/>
      <c r="AQ343" s="156"/>
      <c r="AR343" s="156"/>
      <c r="AS343" s="156"/>
      <c r="AT343" s="156"/>
      <c r="AU343" s="156"/>
      <c r="AV343" s="156"/>
      <c r="AW343" s="156"/>
      <c r="AX343" s="156"/>
      <c r="AY343" s="156"/>
      <c r="AZ343" s="156"/>
      <c r="BA343" s="156"/>
      <c r="BB343" s="156"/>
      <c r="BC343" s="156"/>
      <c r="BD343" s="156"/>
      <c r="BE343" s="166">
        <f t="shared" si="75"/>
        <v>0</v>
      </c>
      <c r="BF343" s="168">
        <f t="shared" si="76"/>
        <v>0</v>
      </c>
      <c r="BG343" s="185"/>
      <c r="BH343" s="156"/>
      <c r="BI343" s="156"/>
      <c r="BJ343" s="156"/>
      <c r="BK343" s="156"/>
      <c r="BL343" s="156"/>
      <c r="BM343" s="156"/>
      <c r="BN343" s="156"/>
      <c r="BO343" s="156"/>
      <c r="BP343" s="156"/>
      <c r="BQ343" s="156"/>
      <c r="BR343" s="156"/>
      <c r="BS343" s="156"/>
      <c r="BT343" s="156"/>
      <c r="BU343" s="156"/>
      <c r="BV343" s="156"/>
      <c r="BW343" s="156"/>
      <c r="BX343" s="156"/>
      <c r="BY343" s="156"/>
      <c r="BZ343" s="156"/>
      <c r="CA343" s="156"/>
      <c r="CB343" s="237">
        <f t="shared" si="77"/>
        <v>0</v>
      </c>
      <c r="CC343" s="171">
        <f t="shared" si="78"/>
        <v>0</v>
      </c>
      <c r="CD343" s="185"/>
      <c r="CE343" s="156"/>
      <c r="CF343" s="156"/>
      <c r="CG343" s="156"/>
      <c r="CH343" s="156"/>
      <c r="CI343" s="156"/>
      <c r="CJ343" s="156"/>
      <c r="CK343" s="156"/>
      <c r="CL343" s="156"/>
      <c r="CM343" s="156"/>
      <c r="CN343" s="173">
        <f t="shared" si="79"/>
        <v>0</v>
      </c>
      <c r="CO343" s="175">
        <f t="shared" si="80"/>
        <v>0</v>
      </c>
    </row>
    <row r="344" ht="15.75" customHeight="1">
      <c r="A344" s="160">
        <v>50.0</v>
      </c>
      <c r="B344" s="328" t="s">
        <v>338</v>
      </c>
      <c r="C344" s="325" t="s">
        <v>339</v>
      </c>
      <c r="D344" s="276" t="str">
        <f t="shared" si="67"/>
        <v>#REF!</v>
      </c>
      <c r="E344" s="161" t="str">
        <f t="shared" si="68"/>
        <v>#REF!</v>
      </c>
      <c r="F344" s="162" t="str">
        <f t="shared" si="69"/>
        <v>#REF!</v>
      </c>
      <c r="G344" s="163" t="str">
        <f t="shared" si="70"/>
        <v>#REF!</v>
      </c>
      <c r="H344" s="137"/>
      <c r="I344" s="156"/>
      <c r="J344" s="156"/>
      <c r="K344" s="139"/>
      <c r="L344" s="139"/>
      <c r="M344" s="166">
        <f t="shared" si="71"/>
        <v>0</v>
      </c>
      <c r="N344" s="167" t="str">
        <f t="shared" si="72"/>
        <v>#DIV/0!</v>
      </c>
      <c r="O344" s="185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  <c r="AA344" s="156"/>
      <c r="AB344" s="156"/>
      <c r="AC344" s="156"/>
      <c r="AD344" s="156"/>
      <c r="AE344" s="156"/>
      <c r="AF344" s="190"/>
      <c r="AG344" s="190"/>
      <c r="AH344" s="190"/>
      <c r="AI344" s="190"/>
      <c r="AJ344" s="166">
        <f t="shared" si="73"/>
        <v>0</v>
      </c>
      <c r="AK344" s="168">
        <f t="shared" si="74"/>
        <v>0</v>
      </c>
      <c r="AL344" s="185"/>
      <c r="AM344" s="156"/>
      <c r="AN344" s="156"/>
      <c r="AO344" s="156"/>
      <c r="AP344" s="156"/>
      <c r="AQ344" s="156"/>
      <c r="AR344" s="156"/>
      <c r="AS344" s="156"/>
      <c r="AT344" s="156"/>
      <c r="AU344" s="156"/>
      <c r="AV344" s="156"/>
      <c r="AW344" s="156"/>
      <c r="AX344" s="156"/>
      <c r="AY344" s="156"/>
      <c r="AZ344" s="156"/>
      <c r="BA344" s="156"/>
      <c r="BB344" s="156"/>
      <c r="BC344" s="156"/>
      <c r="BD344" s="156"/>
      <c r="BE344" s="166">
        <f t="shared" si="75"/>
        <v>0</v>
      </c>
      <c r="BF344" s="168">
        <f t="shared" si="76"/>
        <v>0</v>
      </c>
      <c r="BG344" s="185"/>
      <c r="BH344" s="156"/>
      <c r="BI344" s="156"/>
      <c r="BJ344" s="156"/>
      <c r="BK344" s="156"/>
      <c r="BL344" s="156"/>
      <c r="BM344" s="156"/>
      <c r="BN344" s="156"/>
      <c r="BO344" s="156"/>
      <c r="BP344" s="156"/>
      <c r="BQ344" s="156"/>
      <c r="BR344" s="156"/>
      <c r="BS344" s="156"/>
      <c r="BT344" s="156"/>
      <c r="BU344" s="156"/>
      <c r="BV344" s="156"/>
      <c r="BW344" s="156"/>
      <c r="BX344" s="156"/>
      <c r="BY344" s="156"/>
      <c r="BZ344" s="156"/>
      <c r="CA344" s="156"/>
      <c r="CB344" s="237">
        <f t="shared" si="77"/>
        <v>0</v>
      </c>
      <c r="CC344" s="171">
        <f t="shared" si="78"/>
        <v>0</v>
      </c>
      <c r="CD344" s="185"/>
      <c r="CE344" s="156"/>
      <c r="CF344" s="156"/>
      <c r="CG344" s="156"/>
      <c r="CH344" s="156"/>
      <c r="CI344" s="156"/>
      <c r="CJ344" s="156"/>
      <c r="CK344" s="156"/>
      <c r="CL344" s="156"/>
      <c r="CM344" s="156"/>
      <c r="CN344" s="173">
        <f t="shared" si="79"/>
        <v>0</v>
      </c>
      <c r="CO344" s="175">
        <f t="shared" si="80"/>
        <v>0</v>
      </c>
    </row>
    <row r="345" ht="15.75" customHeight="1">
      <c r="A345" s="124">
        <v>51.0</v>
      </c>
      <c r="B345" s="328" t="s">
        <v>340</v>
      </c>
      <c r="C345" s="325" t="s">
        <v>341</v>
      </c>
      <c r="D345" s="276" t="str">
        <f t="shared" si="67"/>
        <v>#REF!</v>
      </c>
      <c r="E345" s="161" t="str">
        <f t="shared" si="68"/>
        <v>#REF!</v>
      </c>
      <c r="F345" s="162" t="str">
        <f t="shared" si="69"/>
        <v>#REF!</v>
      </c>
      <c r="G345" s="163" t="str">
        <f t="shared" si="70"/>
        <v>#REF!</v>
      </c>
      <c r="H345" s="137"/>
      <c r="I345" s="201"/>
      <c r="J345" s="201"/>
      <c r="K345" s="139"/>
      <c r="L345" s="139"/>
      <c r="M345" s="166">
        <f t="shared" si="71"/>
        <v>0</v>
      </c>
      <c r="N345" s="167" t="str">
        <f t="shared" si="72"/>
        <v>#DIV/0!</v>
      </c>
      <c r="O345" s="137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  <c r="AB345" s="139"/>
      <c r="AC345" s="139"/>
      <c r="AD345" s="139"/>
      <c r="AE345" s="139"/>
      <c r="AF345" s="180"/>
      <c r="AG345" s="180"/>
      <c r="AH345" s="180"/>
      <c r="AI345" s="180"/>
      <c r="AJ345" s="166">
        <f t="shared" si="73"/>
        <v>0</v>
      </c>
      <c r="AK345" s="168">
        <f t="shared" si="74"/>
        <v>0</v>
      </c>
      <c r="AL345" s="137"/>
      <c r="AM345" s="139"/>
      <c r="AN345" s="139"/>
      <c r="AO345" s="139"/>
      <c r="AP345" s="139"/>
      <c r="AQ345" s="139"/>
      <c r="AR345" s="139"/>
      <c r="AS345" s="139"/>
      <c r="AT345" s="139"/>
      <c r="AU345" s="139"/>
      <c r="AV345" s="139"/>
      <c r="AW345" s="139"/>
      <c r="AX345" s="139"/>
      <c r="AY345" s="139"/>
      <c r="AZ345" s="139"/>
      <c r="BA345" s="139"/>
      <c r="BB345" s="139"/>
      <c r="BC345" s="139"/>
      <c r="BD345" s="139"/>
      <c r="BE345" s="166">
        <f t="shared" si="75"/>
        <v>0</v>
      </c>
      <c r="BF345" s="168">
        <f t="shared" si="76"/>
        <v>0</v>
      </c>
      <c r="BG345" s="137"/>
      <c r="BH345" s="139"/>
      <c r="BI345" s="139"/>
      <c r="BJ345" s="139"/>
      <c r="BK345" s="139"/>
      <c r="BL345" s="139"/>
      <c r="BM345" s="139"/>
      <c r="BN345" s="139"/>
      <c r="BO345" s="139"/>
      <c r="BP345" s="139"/>
      <c r="BQ345" s="139"/>
      <c r="BR345" s="139"/>
      <c r="BS345" s="139"/>
      <c r="BT345" s="139"/>
      <c r="BU345" s="156"/>
      <c r="BV345" s="156"/>
      <c r="BW345" s="156"/>
      <c r="BX345" s="156"/>
      <c r="BY345" s="156"/>
      <c r="BZ345" s="156"/>
      <c r="CA345" s="156"/>
      <c r="CB345" s="237">
        <f t="shared" si="77"/>
        <v>0</v>
      </c>
      <c r="CC345" s="171">
        <f t="shared" si="78"/>
        <v>0</v>
      </c>
      <c r="CD345" s="185"/>
      <c r="CE345" s="156"/>
      <c r="CF345" s="156"/>
      <c r="CG345" s="156"/>
      <c r="CH345" s="156"/>
      <c r="CI345" s="156"/>
      <c r="CJ345" s="156"/>
      <c r="CK345" s="156"/>
      <c r="CL345" s="156"/>
      <c r="CM345" s="156"/>
      <c r="CN345" s="173">
        <f t="shared" si="79"/>
        <v>0</v>
      </c>
      <c r="CO345" s="175">
        <f t="shared" si="80"/>
        <v>0</v>
      </c>
    </row>
    <row r="346" ht="15.75" customHeight="1">
      <c r="A346" s="160">
        <v>52.0</v>
      </c>
      <c r="B346" s="328" t="s">
        <v>342</v>
      </c>
      <c r="C346" s="325" t="s">
        <v>343</v>
      </c>
      <c r="D346" s="276" t="str">
        <f t="shared" si="67"/>
        <v>#REF!</v>
      </c>
      <c r="E346" s="161" t="str">
        <f t="shared" si="68"/>
        <v>#REF!</v>
      </c>
      <c r="F346" s="162" t="str">
        <f t="shared" si="69"/>
        <v>#REF!</v>
      </c>
      <c r="G346" s="163" t="str">
        <f t="shared" si="70"/>
        <v>#REF!</v>
      </c>
      <c r="H346" s="221"/>
      <c r="I346" s="139"/>
      <c r="J346" s="139"/>
      <c r="K346" s="139"/>
      <c r="L346" s="139"/>
      <c r="M346" s="166">
        <f t="shared" si="71"/>
        <v>0</v>
      </c>
      <c r="N346" s="167" t="str">
        <f t="shared" si="72"/>
        <v>#DIV/0!</v>
      </c>
      <c r="O346" s="137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80"/>
      <c r="AG346" s="180"/>
      <c r="AH346" s="180"/>
      <c r="AI346" s="180"/>
      <c r="AJ346" s="166">
        <f t="shared" si="73"/>
        <v>0</v>
      </c>
      <c r="AK346" s="168">
        <f t="shared" si="74"/>
        <v>0</v>
      </c>
      <c r="AL346" s="137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  <c r="BE346" s="166">
        <f t="shared" si="75"/>
        <v>0</v>
      </c>
      <c r="BF346" s="168">
        <f t="shared" si="76"/>
        <v>0</v>
      </c>
      <c r="BG346" s="137"/>
      <c r="BH346" s="139"/>
      <c r="BI346" s="139"/>
      <c r="BJ346" s="139"/>
      <c r="BK346" s="139"/>
      <c r="BL346" s="139"/>
      <c r="BM346" s="139"/>
      <c r="BN346" s="139"/>
      <c r="BO346" s="139"/>
      <c r="BP346" s="139"/>
      <c r="BQ346" s="139"/>
      <c r="BR346" s="139"/>
      <c r="BS346" s="139"/>
      <c r="BT346" s="139"/>
      <c r="BU346" s="156"/>
      <c r="BV346" s="156"/>
      <c r="BW346" s="156"/>
      <c r="BX346" s="156"/>
      <c r="BY346" s="156"/>
      <c r="BZ346" s="156"/>
      <c r="CA346" s="156"/>
      <c r="CB346" s="237">
        <f t="shared" si="77"/>
        <v>0</v>
      </c>
      <c r="CC346" s="171">
        <f t="shared" si="78"/>
        <v>0</v>
      </c>
      <c r="CD346" s="185"/>
      <c r="CE346" s="156"/>
      <c r="CF346" s="156"/>
      <c r="CG346" s="156"/>
      <c r="CH346" s="156"/>
      <c r="CI346" s="156"/>
      <c r="CJ346" s="156"/>
      <c r="CK346" s="156"/>
      <c r="CL346" s="156"/>
      <c r="CM346" s="156"/>
      <c r="CN346" s="173">
        <f t="shared" si="79"/>
        <v>0</v>
      </c>
      <c r="CO346" s="175">
        <f t="shared" si="80"/>
        <v>0</v>
      </c>
    </row>
    <row r="347" ht="15.75" customHeight="1">
      <c r="A347" s="124">
        <v>53.0</v>
      </c>
      <c r="B347" s="328" t="s">
        <v>344</v>
      </c>
      <c r="C347" s="325" t="s">
        <v>345</v>
      </c>
      <c r="D347" s="276" t="str">
        <f t="shared" si="67"/>
        <v>#REF!</v>
      </c>
      <c r="E347" s="161" t="str">
        <f t="shared" si="68"/>
        <v>#REF!</v>
      </c>
      <c r="F347" s="162" t="str">
        <f t="shared" si="69"/>
        <v>#REF!</v>
      </c>
      <c r="G347" s="163" t="str">
        <f t="shared" si="70"/>
        <v>#REF!</v>
      </c>
      <c r="H347" s="137"/>
      <c r="I347" s="139"/>
      <c r="J347" s="139"/>
      <c r="K347" s="139"/>
      <c r="L347" s="139"/>
      <c r="M347" s="166">
        <f t="shared" si="71"/>
        <v>0</v>
      </c>
      <c r="N347" s="167" t="str">
        <f t="shared" si="72"/>
        <v>#DIV/0!</v>
      </c>
      <c r="O347" s="22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3"/>
      <c r="AG347" s="203"/>
      <c r="AH347" s="203"/>
      <c r="AI347" s="203"/>
      <c r="AJ347" s="166">
        <f t="shared" si="73"/>
        <v>0</v>
      </c>
      <c r="AK347" s="168">
        <f t="shared" si="74"/>
        <v>0</v>
      </c>
      <c r="AL347" s="22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201"/>
      <c r="BE347" s="166">
        <f t="shared" si="75"/>
        <v>0</v>
      </c>
      <c r="BF347" s="168">
        <f t="shared" si="76"/>
        <v>0</v>
      </c>
      <c r="BG347" s="221"/>
      <c r="BH347" s="201"/>
      <c r="BI347" s="201"/>
      <c r="BJ347" s="201"/>
      <c r="BK347" s="201"/>
      <c r="BL347" s="201"/>
      <c r="BM347" s="201"/>
      <c r="BN347" s="201"/>
      <c r="BO347" s="201"/>
      <c r="BP347" s="201"/>
      <c r="BQ347" s="201"/>
      <c r="BR347" s="201"/>
      <c r="BS347" s="201"/>
      <c r="BT347" s="201"/>
      <c r="BU347" s="156"/>
      <c r="BV347" s="156"/>
      <c r="BW347" s="156"/>
      <c r="BX347" s="156"/>
      <c r="BY347" s="156"/>
      <c r="BZ347" s="156"/>
      <c r="CA347" s="156"/>
      <c r="CB347" s="237">
        <f t="shared" si="77"/>
        <v>0</v>
      </c>
      <c r="CC347" s="171">
        <f t="shared" si="78"/>
        <v>0</v>
      </c>
      <c r="CD347" s="185"/>
      <c r="CE347" s="156"/>
      <c r="CF347" s="156"/>
      <c r="CG347" s="156"/>
      <c r="CH347" s="156"/>
      <c r="CI347" s="156"/>
      <c r="CJ347" s="150"/>
      <c r="CK347" s="156"/>
      <c r="CL347" s="156"/>
      <c r="CM347" s="156"/>
      <c r="CN347" s="173">
        <f t="shared" si="79"/>
        <v>0</v>
      </c>
      <c r="CO347" s="175">
        <f t="shared" si="80"/>
        <v>0</v>
      </c>
    </row>
    <row r="348" ht="15.75" customHeight="1">
      <c r="A348" s="160">
        <v>54.0</v>
      </c>
      <c r="B348" s="328" t="s">
        <v>346</v>
      </c>
      <c r="C348" s="325" t="s">
        <v>347</v>
      </c>
      <c r="D348" s="276" t="str">
        <f t="shared" si="67"/>
        <v>#REF!</v>
      </c>
      <c r="E348" s="161" t="str">
        <f t="shared" si="68"/>
        <v>#REF!</v>
      </c>
      <c r="F348" s="162" t="str">
        <f t="shared" si="69"/>
        <v>#REF!</v>
      </c>
      <c r="G348" s="163" t="str">
        <f t="shared" si="70"/>
        <v>#REF!</v>
      </c>
      <c r="H348" s="137"/>
      <c r="I348" s="139"/>
      <c r="J348" s="139"/>
      <c r="K348" s="139"/>
      <c r="L348" s="139"/>
      <c r="M348" s="166">
        <f t="shared" si="71"/>
        <v>0</v>
      </c>
      <c r="N348" s="167" t="str">
        <f t="shared" si="72"/>
        <v>#DIV/0!</v>
      </c>
      <c r="O348" s="137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80"/>
      <c r="AG348" s="180"/>
      <c r="AH348" s="180"/>
      <c r="AI348" s="180"/>
      <c r="AJ348" s="166">
        <f t="shared" si="73"/>
        <v>0</v>
      </c>
      <c r="AK348" s="168">
        <f t="shared" si="74"/>
        <v>0</v>
      </c>
      <c r="AL348" s="137"/>
      <c r="AM348" s="139"/>
      <c r="AN348" s="139"/>
      <c r="AO348" s="139"/>
      <c r="AP348" s="139"/>
      <c r="AQ348" s="139"/>
      <c r="AR348" s="139"/>
      <c r="AS348" s="139"/>
      <c r="AT348" s="139"/>
      <c r="AU348" s="139"/>
      <c r="AV348" s="139"/>
      <c r="AW348" s="139"/>
      <c r="AX348" s="139"/>
      <c r="AY348" s="139"/>
      <c r="AZ348" s="139"/>
      <c r="BA348" s="139"/>
      <c r="BB348" s="139"/>
      <c r="BC348" s="139"/>
      <c r="BD348" s="139"/>
      <c r="BE348" s="166">
        <f t="shared" si="75"/>
        <v>0</v>
      </c>
      <c r="BF348" s="168">
        <f t="shared" si="76"/>
        <v>0</v>
      </c>
      <c r="BG348" s="137"/>
      <c r="BH348" s="139"/>
      <c r="BI348" s="139"/>
      <c r="BJ348" s="139"/>
      <c r="BK348" s="139"/>
      <c r="BL348" s="139"/>
      <c r="BM348" s="139"/>
      <c r="BN348" s="139"/>
      <c r="BO348" s="139"/>
      <c r="BP348" s="139"/>
      <c r="BQ348" s="139"/>
      <c r="BR348" s="139"/>
      <c r="BS348" s="139"/>
      <c r="BT348" s="139"/>
      <c r="BU348" s="156"/>
      <c r="BV348" s="156"/>
      <c r="BW348" s="156"/>
      <c r="BX348" s="156"/>
      <c r="BY348" s="156"/>
      <c r="BZ348" s="156"/>
      <c r="CA348" s="156"/>
      <c r="CB348" s="237">
        <f t="shared" si="77"/>
        <v>0</v>
      </c>
      <c r="CC348" s="171">
        <f t="shared" si="78"/>
        <v>0</v>
      </c>
      <c r="CD348" s="185"/>
      <c r="CE348" s="156"/>
      <c r="CF348" s="156"/>
      <c r="CG348" s="156"/>
      <c r="CH348" s="156"/>
      <c r="CI348" s="156"/>
      <c r="CJ348" s="156"/>
      <c r="CK348" s="156"/>
      <c r="CL348" s="156"/>
      <c r="CM348" s="156"/>
      <c r="CN348" s="173">
        <f t="shared" si="79"/>
        <v>0</v>
      </c>
      <c r="CO348" s="175">
        <f t="shared" si="80"/>
        <v>0</v>
      </c>
    </row>
    <row r="349" ht="15.75" customHeight="1">
      <c r="A349" s="124">
        <v>55.0</v>
      </c>
      <c r="B349" s="328" t="s">
        <v>348</v>
      </c>
      <c r="C349" s="325" t="s">
        <v>349</v>
      </c>
      <c r="D349" s="276" t="str">
        <f t="shared" si="67"/>
        <v>#REF!</v>
      </c>
      <c r="E349" s="161" t="str">
        <f t="shared" si="68"/>
        <v>#REF!</v>
      </c>
      <c r="F349" s="162" t="str">
        <f t="shared" si="69"/>
        <v>#REF!</v>
      </c>
      <c r="G349" s="163" t="str">
        <f t="shared" si="70"/>
        <v>#REF!</v>
      </c>
      <c r="H349" s="137"/>
      <c r="I349" s="139"/>
      <c r="J349" s="156"/>
      <c r="K349" s="139"/>
      <c r="L349" s="139"/>
      <c r="M349" s="166">
        <f t="shared" si="71"/>
        <v>0</v>
      </c>
      <c r="N349" s="167" t="str">
        <f t="shared" si="72"/>
        <v>#DIV/0!</v>
      </c>
      <c r="O349" s="137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80"/>
      <c r="AG349" s="180"/>
      <c r="AH349" s="180"/>
      <c r="AI349" s="180"/>
      <c r="AJ349" s="166">
        <f t="shared" si="73"/>
        <v>0</v>
      </c>
      <c r="AK349" s="168">
        <f t="shared" si="74"/>
        <v>0</v>
      </c>
      <c r="AL349" s="137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  <c r="BC349" s="139"/>
      <c r="BD349" s="139"/>
      <c r="BE349" s="166">
        <f t="shared" si="75"/>
        <v>0</v>
      </c>
      <c r="BF349" s="168">
        <f t="shared" si="76"/>
        <v>0</v>
      </c>
      <c r="BG349" s="137"/>
      <c r="BH349" s="139"/>
      <c r="BI349" s="139"/>
      <c r="BJ349" s="139"/>
      <c r="BK349" s="139"/>
      <c r="BL349" s="139"/>
      <c r="BM349" s="139"/>
      <c r="BN349" s="139"/>
      <c r="BO349" s="139"/>
      <c r="BP349" s="139"/>
      <c r="BQ349" s="139"/>
      <c r="BR349" s="139"/>
      <c r="BS349" s="139"/>
      <c r="BT349" s="139"/>
      <c r="BU349" s="156"/>
      <c r="BV349" s="156"/>
      <c r="BW349" s="156"/>
      <c r="BX349" s="156"/>
      <c r="BY349" s="156"/>
      <c r="BZ349" s="156"/>
      <c r="CA349" s="156"/>
      <c r="CB349" s="237">
        <f t="shared" si="77"/>
        <v>0</v>
      </c>
      <c r="CC349" s="171">
        <f t="shared" si="78"/>
        <v>0</v>
      </c>
      <c r="CD349" s="185"/>
      <c r="CE349" s="156"/>
      <c r="CF349" s="156"/>
      <c r="CG349" s="156"/>
      <c r="CH349" s="156"/>
      <c r="CI349" s="156"/>
      <c r="CJ349" s="156"/>
      <c r="CK349" s="156"/>
      <c r="CL349" s="156"/>
      <c r="CM349" s="156"/>
      <c r="CN349" s="173">
        <f t="shared" si="79"/>
        <v>0</v>
      </c>
      <c r="CO349" s="175">
        <f t="shared" si="80"/>
        <v>0</v>
      </c>
    </row>
    <row r="350" ht="15.75" customHeight="1">
      <c r="A350" s="160">
        <v>56.0</v>
      </c>
      <c r="B350" s="328" t="s">
        <v>350</v>
      </c>
      <c r="C350" s="325" t="s">
        <v>351</v>
      </c>
      <c r="D350" s="276" t="str">
        <f t="shared" si="67"/>
        <v>#REF!</v>
      </c>
      <c r="E350" s="161" t="str">
        <f t="shared" si="68"/>
        <v>#REF!</v>
      </c>
      <c r="F350" s="162" t="str">
        <f t="shared" si="69"/>
        <v>#REF!</v>
      </c>
      <c r="G350" s="163" t="str">
        <f t="shared" si="70"/>
        <v>#REF!</v>
      </c>
      <c r="H350" s="137"/>
      <c r="I350" s="139"/>
      <c r="J350" s="139"/>
      <c r="K350" s="139"/>
      <c r="L350" s="139"/>
      <c r="M350" s="166">
        <f t="shared" si="71"/>
        <v>0</v>
      </c>
      <c r="N350" s="167" t="str">
        <f t="shared" si="72"/>
        <v>#DIV/0!</v>
      </c>
      <c r="O350" s="137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80"/>
      <c r="AG350" s="180"/>
      <c r="AH350" s="180"/>
      <c r="AI350" s="180"/>
      <c r="AJ350" s="166">
        <f t="shared" si="73"/>
        <v>0</v>
      </c>
      <c r="AK350" s="168">
        <f t="shared" si="74"/>
        <v>0</v>
      </c>
      <c r="AL350" s="137"/>
      <c r="AM350" s="139"/>
      <c r="AN350" s="139"/>
      <c r="AO350" s="139"/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/>
      <c r="BB350" s="139"/>
      <c r="BC350" s="139"/>
      <c r="BD350" s="139"/>
      <c r="BE350" s="166">
        <f t="shared" si="75"/>
        <v>0</v>
      </c>
      <c r="BF350" s="168">
        <f t="shared" si="76"/>
        <v>0</v>
      </c>
      <c r="BG350" s="137"/>
      <c r="BH350" s="139"/>
      <c r="BI350" s="139"/>
      <c r="BJ350" s="139"/>
      <c r="BK350" s="139"/>
      <c r="BL350" s="139"/>
      <c r="BM350" s="139"/>
      <c r="BN350" s="139"/>
      <c r="BO350" s="139"/>
      <c r="BP350" s="139"/>
      <c r="BQ350" s="139"/>
      <c r="BR350" s="139"/>
      <c r="BS350" s="139"/>
      <c r="BT350" s="139"/>
      <c r="BU350" s="156"/>
      <c r="BV350" s="156"/>
      <c r="BW350" s="156"/>
      <c r="BX350" s="156"/>
      <c r="BY350" s="156"/>
      <c r="BZ350" s="156"/>
      <c r="CA350" s="156"/>
      <c r="CB350" s="237">
        <f t="shared" si="77"/>
        <v>0</v>
      </c>
      <c r="CC350" s="171">
        <f t="shared" si="78"/>
        <v>0</v>
      </c>
      <c r="CD350" s="185"/>
      <c r="CE350" s="156"/>
      <c r="CF350" s="156"/>
      <c r="CG350" s="156"/>
      <c r="CH350" s="156"/>
      <c r="CI350" s="156"/>
      <c r="CJ350" s="156"/>
      <c r="CK350" s="156"/>
      <c r="CL350" s="156"/>
      <c r="CM350" s="156"/>
      <c r="CN350" s="173">
        <f t="shared" si="79"/>
        <v>0</v>
      </c>
      <c r="CO350" s="175">
        <f t="shared" si="80"/>
        <v>0</v>
      </c>
    </row>
    <row r="351" ht="15.75" customHeight="1">
      <c r="A351" s="124">
        <v>57.0</v>
      </c>
      <c r="B351" s="328" t="s">
        <v>353</v>
      </c>
      <c r="C351" s="325" t="s">
        <v>354</v>
      </c>
      <c r="D351" s="276" t="str">
        <f t="shared" si="67"/>
        <v>#REF!</v>
      </c>
      <c r="E351" s="161" t="str">
        <f t="shared" si="68"/>
        <v>#REF!</v>
      </c>
      <c r="F351" s="162" t="str">
        <f t="shared" si="69"/>
        <v>#REF!</v>
      </c>
      <c r="G351" s="163" t="str">
        <f t="shared" si="70"/>
        <v>#REF!</v>
      </c>
      <c r="H351" s="137"/>
      <c r="I351" s="139"/>
      <c r="J351" s="139"/>
      <c r="K351" s="139"/>
      <c r="L351" s="139"/>
      <c r="M351" s="166">
        <f t="shared" si="71"/>
        <v>0</v>
      </c>
      <c r="N351" s="167" t="str">
        <f t="shared" si="72"/>
        <v>#DIV/0!</v>
      </c>
      <c r="O351" s="137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  <c r="AB351" s="139"/>
      <c r="AC351" s="139"/>
      <c r="AD351" s="139"/>
      <c r="AE351" s="139"/>
      <c r="AF351" s="180"/>
      <c r="AG351" s="180"/>
      <c r="AH351" s="180"/>
      <c r="AI351" s="180"/>
      <c r="AJ351" s="166">
        <f t="shared" si="73"/>
        <v>0</v>
      </c>
      <c r="AK351" s="168">
        <f t="shared" si="74"/>
        <v>0</v>
      </c>
      <c r="AL351" s="137"/>
      <c r="AM351" s="139"/>
      <c r="AN351" s="139"/>
      <c r="AO351" s="139"/>
      <c r="AP351" s="139"/>
      <c r="AQ351" s="139"/>
      <c r="AR351" s="139"/>
      <c r="AS351" s="139"/>
      <c r="AT351" s="139"/>
      <c r="AU351" s="139"/>
      <c r="AV351" s="139"/>
      <c r="AW351" s="139"/>
      <c r="AX351" s="139"/>
      <c r="AY351" s="139"/>
      <c r="AZ351" s="139"/>
      <c r="BA351" s="139"/>
      <c r="BB351" s="139"/>
      <c r="BC351" s="139"/>
      <c r="BD351" s="139"/>
      <c r="BE351" s="166">
        <f t="shared" si="75"/>
        <v>0</v>
      </c>
      <c r="BF351" s="168">
        <f t="shared" si="76"/>
        <v>0</v>
      </c>
      <c r="BG351" s="137"/>
      <c r="BH351" s="139"/>
      <c r="BI351" s="139"/>
      <c r="BJ351" s="139"/>
      <c r="BK351" s="139"/>
      <c r="BL351" s="139"/>
      <c r="BM351" s="139"/>
      <c r="BN351" s="139"/>
      <c r="BO351" s="139"/>
      <c r="BP351" s="139"/>
      <c r="BQ351" s="139"/>
      <c r="BR351" s="139"/>
      <c r="BS351" s="139"/>
      <c r="BT351" s="139"/>
      <c r="BU351" s="156"/>
      <c r="BV351" s="156"/>
      <c r="BW351" s="156"/>
      <c r="BX351" s="156"/>
      <c r="BY351" s="156"/>
      <c r="BZ351" s="156"/>
      <c r="CA351" s="156"/>
      <c r="CB351" s="237">
        <f t="shared" si="77"/>
        <v>0</v>
      </c>
      <c r="CC351" s="171">
        <f t="shared" si="78"/>
        <v>0</v>
      </c>
      <c r="CD351" s="185"/>
      <c r="CE351" s="156"/>
      <c r="CF351" s="156"/>
      <c r="CG351" s="156"/>
      <c r="CH351" s="156"/>
      <c r="CI351" s="156"/>
      <c r="CJ351" s="156"/>
      <c r="CK351" s="156"/>
      <c r="CL351" s="156"/>
      <c r="CM351" s="156"/>
      <c r="CN351" s="173">
        <f t="shared" si="79"/>
        <v>0</v>
      </c>
      <c r="CO351" s="175">
        <f t="shared" si="80"/>
        <v>0</v>
      </c>
    </row>
    <row r="352" ht="15.75" customHeight="1">
      <c r="A352" s="160">
        <v>58.0</v>
      </c>
      <c r="B352" s="328" t="s">
        <v>355</v>
      </c>
      <c r="C352" s="325" t="s">
        <v>356</v>
      </c>
      <c r="D352" s="276" t="str">
        <f t="shared" si="67"/>
        <v>#REF!</v>
      </c>
      <c r="E352" s="161" t="str">
        <f t="shared" si="68"/>
        <v>#REF!</v>
      </c>
      <c r="F352" s="162" t="str">
        <f t="shared" si="69"/>
        <v>#REF!</v>
      </c>
      <c r="G352" s="163" t="str">
        <f t="shared" si="70"/>
        <v>#REF!</v>
      </c>
      <c r="H352" s="221"/>
      <c r="I352" s="201"/>
      <c r="J352" s="201"/>
      <c r="K352" s="201"/>
      <c r="L352" s="201"/>
      <c r="M352" s="166">
        <f t="shared" si="71"/>
        <v>0</v>
      </c>
      <c r="N352" s="167" t="str">
        <f t="shared" si="72"/>
        <v>#DIV/0!</v>
      </c>
      <c r="O352" s="22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3"/>
      <c r="AG352" s="203"/>
      <c r="AH352" s="203"/>
      <c r="AI352" s="203"/>
      <c r="AJ352" s="166">
        <f t="shared" si="73"/>
        <v>0</v>
      </c>
      <c r="AK352" s="168">
        <f t="shared" si="74"/>
        <v>0</v>
      </c>
      <c r="AL352" s="22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201"/>
      <c r="BE352" s="166">
        <f t="shared" si="75"/>
        <v>0</v>
      </c>
      <c r="BF352" s="168">
        <f t="shared" si="76"/>
        <v>0</v>
      </c>
      <c r="BG352" s="221"/>
      <c r="BH352" s="201"/>
      <c r="BI352" s="201"/>
      <c r="BJ352" s="201"/>
      <c r="BK352" s="201"/>
      <c r="BL352" s="201"/>
      <c r="BM352" s="201"/>
      <c r="BN352" s="201"/>
      <c r="BO352" s="201"/>
      <c r="BP352" s="201"/>
      <c r="BQ352" s="201"/>
      <c r="BR352" s="201"/>
      <c r="BS352" s="201"/>
      <c r="BT352" s="201"/>
      <c r="BU352" s="156"/>
      <c r="BV352" s="156"/>
      <c r="BW352" s="156"/>
      <c r="BX352" s="156"/>
      <c r="BY352" s="156"/>
      <c r="BZ352" s="156"/>
      <c r="CA352" s="156"/>
      <c r="CB352" s="237">
        <f t="shared" si="77"/>
        <v>0</v>
      </c>
      <c r="CC352" s="171">
        <f t="shared" si="78"/>
        <v>0</v>
      </c>
      <c r="CD352" s="185"/>
      <c r="CE352" s="156"/>
      <c r="CF352" s="156"/>
      <c r="CG352" s="156"/>
      <c r="CH352" s="156"/>
      <c r="CI352" s="156"/>
      <c r="CJ352" s="156"/>
      <c r="CK352" s="156"/>
      <c r="CL352" s="156"/>
      <c r="CM352" s="156"/>
      <c r="CN352" s="173">
        <f t="shared" si="79"/>
        <v>0</v>
      </c>
      <c r="CO352" s="175">
        <f t="shared" si="80"/>
        <v>0</v>
      </c>
    </row>
    <row r="353" ht="15.75" customHeight="1">
      <c r="A353" s="124">
        <v>59.0</v>
      </c>
      <c r="B353" s="328" t="s">
        <v>357</v>
      </c>
      <c r="C353" s="325" t="s">
        <v>358</v>
      </c>
      <c r="D353" s="276" t="str">
        <f t="shared" si="67"/>
        <v>#REF!</v>
      </c>
      <c r="E353" s="161" t="str">
        <f t="shared" si="68"/>
        <v>#REF!</v>
      </c>
      <c r="F353" s="162" t="str">
        <f t="shared" si="69"/>
        <v>#REF!</v>
      </c>
      <c r="G353" s="163" t="str">
        <f t="shared" si="70"/>
        <v>#REF!</v>
      </c>
      <c r="H353" s="137"/>
      <c r="I353" s="139"/>
      <c r="J353" s="139"/>
      <c r="K353" s="139"/>
      <c r="L353" s="139"/>
      <c r="M353" s="166">
        <f t="shared" si="71"/>
        <v>0</v>
      </c>
      <c r="N353" s="167" t="str">
        <f t="shared" si="72"/>
        <v>#DIV/0!</v>
      </c>
      <c r="O353" s="137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  <c r="AB353" s="139"/>
      <c r="AC353" s="139"/>
      <c r="AD353" s="139"/>
      <c r="AE353" s="139"/>
      <c r="AF353" s="180"/>
      <c r="AG353" s="180"/>
      <c r="AH353" s="180"/>
      <c r="AI353" s="180"/>
      <c r="AJ353" s="166">
        <f t="shared" si="73"/>
        <v>0</v>
      </c>
      <c r="AK353" s="168">
        <f t="shared" si="74"/>
        <v>0</v>
      </c>
      <c r="AL353" s="137"/>
      <c r="AM353" s="139"/>
      <c r="AN353" s="139"/>
      <c r="AO353" s="139"/>
      <c r="AP353" s="139"/>
      <c r="AQ353" s="139"/>
      <c r="AR353" s="139"/>
      <c r="AS353" s="139"/>
      <c r="AT353" s="139"/>
      <c r="AU353" s="139"/>
      <c r="AV353" s="139"/>
      <c r="AW353" s="139"/>
      <c r="AX353" s="139"/>
      <c r="AY353" s="139"/>
      <c r="AZ353" s="139"/>
      <c r="BA353" s="139"/>
      <c r="BB353" s="139"/>
      <c r="BC353" s="139"/>
      <c r="BD353" s="139"/>
      <c r="BE353" s="166">
        <f t="shared" si="75"/>
        <v>0</v>
      </c>
      <c r="BF353" s="168">
        <f t="shared" si="76"/>
        <v>0</v>
      </c>
      <c r="BG353" s="137"/>
      <c r="BH353" s="139"/>
      <c r="BI353" s="139"/>
      <c r="BJ353" s="139"/>
      <c r="BK353" s="139"/>
      <c r="BL353" s="139"/>
      <c r="BM353" s="139"/>
      <c r="BN353" s="139"/>
      <c r="BO353" s="139"/>
      <c r="BP353" s="139"/>
      <c r="BQ353" s="139"/>
      <c r="BR353" s="139"/>
      <c r="BS353" s="139"/>
      <c r="BT353" s="139"/>
      <c r="BU353" s="156"/>
      <c r="BV353" s="156"/>
      <c r="BW353" s="156"/>
      <c r="BX353" s="156"/>
      <c r="BY353" s="156"/>
      <c r="BZ353" s="156"/>
      <c r="CA353" s="156"/>
      <c r="CB353" s="237">
        <f t="shared" si="77"/>
        <v>0</v>
      </c>
      <c r="CC353" s="171">
        <f t="shared" si="78"/>
        <v>0</v>
      </c>
      <c r="CD353" s="185"/>
      <c r="CE353" s="156"/>
      <c r="CF353" s="156"/>
      <c r="CG353" s="156"/>
      <c r="CH353" s="156"/>
      <c r="CI353" s="156"/>
      <c r="CJ353" s="156"/>
      <c r="CK353" s="156"/>
      <c r="CL353" s="156"/>
      <c r="CM353" s="156"/>
      <c r="CN353" s="173">
        <f t="shared" si="79"/>
        <v>0</v>
      </c>
      <c r="CO353" s="175">
        <f t="shared" si="80"/>
        <v>0</v>
      </c>
    </row>
    <row r="354" ht="15.75" customHeight="1">
      <c r="A354" s="160">
        <v>60.0</v>
      </c>
      <c r="B354" s="328" t="s">
        <v>359</v>
      </c>
      <c r="C354" s="325" t="s">
        <v>360</v>
      </c>
      <c r="D354" s="276" t="str">
        <f t="shared" si="67"/>
        <v>#REF!</v>
      </c>
      <c r="E354" s="161" t="str">
        <f t="shared" si="68"/>
        <v>#REF!</v>
      </c>
      <c r="F354" s="162" t="str">
        <f t="shared" si="69"/>
        <v>#REF!</v>
      </c>
      <c r="G354" s="163" t="str">
        <f t="shared" si="70"/>
        <v>#REF!</v>
      </c>
      <c r="H354" s="137"/>
      <c r="I354" s="139"/>
      <c r="J354" s="139"/>
      <c r="K354" s="139"/>
      <c r="L354" s="139"/>
      <c r="M354" s="166">
        <f t="shared" si="71"/>
        <v>0</v>
      </c>
      <c r="N354" s="167" t="str">
        <f t="shared" si="72"/>
        <v>#DIV/0!</v>
      </c>
      <c r="O354" s="137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80"/>
      <c r="AG354" s="180"/>
      <c r="AH354" s="180"/>
      <c r="AI354" s="180"/>
      <c r="AJ354" s="166">
        <f t="shared" si="73"/>
        <v>0</v>
      </c>
      <c r="AK354" s="168">
        <f t="shared" si="74"/>
        <v>0</v>
      </c>
      <c r="AL354" s="137"/>
      <c r="AM354" s="139"/>
      <c r="AN354" s="139"/>
      <c r="AO354" s="139"/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  <c r="BE354" s="166">
        <f t="shared" si="75"/>
        <v>0</v>
      </c>
      <c r="BF354" s="168">
        <f t="shared" si="76"/>
        <v>0</v>
      </c>
      <c r="BG354" s="137"/>
      <c r="BH354" s="139"/>
      <c r="BI354" s="139"/>
      <c r="BJ354" s="139"/>
      <c r="BK354" s="139"/>
      <c r="BL354" s="139"/>
      <c r="BM354" s="139"/>
      <c r="BN354" s="139"/>
      <c r="BO354" s="139"/>
      <c r="BP354" s="139"/>
      <c r="BQ354" s="139"/>
      <c r="BR354" s="139"/>
      <c r="BS354" s="139"/>
      <c r="BT354" s="139"/>
      <c r="BU354" s="156"/>
      <c r="BV354" s="156"/>
      <c r="BW354" s="156"/>
      <c r="BX354" s="156"/>
      <c r="BY354" s="156"/>
      <c r="BZ354" s="156"/>
      <c r="CA354" s="156"/>
      <c r="CB354" s="237">
        <f t="shared" si="77"/>
        <v>0</v>
      </c>
      <c r="CC354" s="171">
        <f t="shared" si="78"/>
        <v>0</v>
      </c>
      <c r="CD354" s="185"/>
      <c r="CE354" s="156"/>
      <c r="CF354" s="156"/>
      <c r="CG354" s="156"/>
      <c r="CH354" s="156"/>
      <c r="CI354" s="156"/>
      <c r="CJ354" s="156"/>
      <c r="CK354" s="156"/>
      <c r="CL354" s="156"/>
      <c r="CM354" s="156"/>
      <c r="CN354" s="173">
        <f t="shared" si="79"/>
        <v>0</v>
      </c>
      <c r="CO354" s="175">
        <f t="shared" si="80"/>
        <v>0</v>
      </c>
    </row>
    <row r="355" ht="15.75" customHeight="1">
      <c r="A355" s="124">
        <v>61.0</v>
      </c>
      <c r="B355" s="328" t="s">
        <v>361</v>
      </c>
      <c r="C355" s="325" t="s">
        <v>362</v>
      </c>
      <c r="D355" s="276" t="str">
        <f t="shared" si="67"/>
        <v>#REF!</v>
      </c>
      <c r="E355" s="161" t="str">
        <f t="shared" si="68"/>
        <v>#REF!</v>
      </c>
      <c r="F355" s="162" t="str">
        <f t="shared" si="69"/>
        <v>#REF!</v>
      </c>
      <c r="G355" s="163" t="str">
        <f t="shared" si="70"/>
        <v>#REF!</v>
      </c>
      <c r="H355" s="137"/>
      <c r="I355" s="139"/>
      <c r="J355" s="139"/>
      <c r="K355" s="139"/>
      <c r="L355" s="139"/>
      <c r="M355" s="166">
        <f t="shared" si="71"/>
        <v>0</v>
      </c>
      <c r="N355" s="167" t="str">
        <f t="shared" si="72"/>
        <v>#DIV/0!</v>
      </c>
      <c r="O355" s="137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  <c r="AB355" s="139"/>
      <c r="AC355" s="139"/>
      <c r="AD355" s="139"/>
      <c r="AE355" s="139"/>
      <c r="AF355" s="180"/>
      <c r="AG355" s="180"/>
      <c r="AH355" s="180"/>
      <c r="AI355" s="180"/>
      <c r="AJ355" s="166">
        <f t="shared" si="73"/>
        <v>0</v>
      </c>
      <c r="AK355" s="168">
        <f t="shared" si="74"/>
        <v>0</v>
      </c>
      <c r="AL355" s="137"/>
      <c r="AM355" s="139"/>
      <c r="AN355" s="139"/>
      <c r="AO355" s="139"/>
      <c r="AP355" s="139"/>
      <c r="AQ355" s="139"/>
      <c r="AR355" s="139"/>
      <c r="AS355" s="139"/>
      <c r="AT355" s="139"/>
      <c r="AU355" s="139"/>
      <c r="AV355" s="139"/>
      <c r="AW355" s="139"/>
      <c r="AX355" s="139"/>
      <c r="AY355" s="139"/>
      <c r="AZ355" s="139"/>
      <c r="BA355" s="139"/>
      <c r="BB355" s="139"/>
      <c r="BC355" s="139"/>
      <c r="BD355" s="139"/>
      <c r="BE355" s="166">
        <f t="shared" si="75"/>
        <v>0</v>
      </c>
      <c r="BF355" s="168">
        <f t="shared" si="76"/>
        <v>0</v>
      </c>
      <c r="BG355" s="137"/>
      <c r="BH355" s="139"/>
      <c r="BI355" s="139"/>
      <c r="BJ355" s="139"/>
      <c r="BK355" s="139"/>
      <c r="BL355" s="139"/>
      <c r="BM355" s="139"/>
      <c r="BN355" s="139"/>
      <c r="BO355" s="139"/>
      <c r="BP355" s="139"/>
      <c r="BQ355" s="139"/>
      <c r="BR355" s="139"/>
      <c r="BS355" s="139"/>
      <c r="BT355" s="139"/>
      <c r="BU355" s="156"/>
      <c r="BV355" s="156"/>
      <c r="BW355" s="156"/>
      <c r="BX355" s="156"/>
      <c r="BY355" s="156"/>
      <c r="BZ355" s="156"/>
      <c r="CA355" s="156"/>
      <c r="CB355" s="237">
        <f t="shared" si="77"/>
        <v>0</v>
      </c>
      <c r="CC355" s="171">
        <f t="shared" si="78"/>
        <v>0</v>
      </c>
      <c r="CD355" s="185"/>
      <c r="CE355" s="156"/>
      <c r="CF355" s="156"/>
      <c r="CG355" s="156"/>
      <c r="CH355" s="156"/>
      <c r="CI355" s="156"/>
      <c r="CJ355" s="156"/>
      <c r="CK355" s="156"/>
      <c r="CL355" s="156"/>
      <c r="CM355" s="156"/>
      <c r="CN355" s="173">
        <f t="shared" si="79"/>
        <v>0</v>
      </c>
      <c r="CO355" s="175">
        <f t="shared" si="80"/>
        <v>0</v>
      </c>
    </row>
    <row r="356" ht="15.75" customHeight="1">
      <c r="A356" s="160">
        <v>62.0</v>
      </c>
      <c r="B356" s="328" t="s">
        <v>364</v>
      </c>
      <c r="C356" s="325" t="s">
        <v>365</v>
      </c>
      <c r="D356" s="276" t="str">
        <f t="shared" si="67"/>
        <v>#REF!</v>
      </c>
      <c r="E356" s="161" t="str">
        <f t="shared" si="68"/>
        <v>#REF!</v>
      </c>
      <c r="F356" s="162" t="str">
        <f t="shared" si="69"/>
        <v>#REF!</v>
      </c>
      <c r="G356" s="163" t="str">
        <f t="shared" si="70"/>
        <v>#REF!</v>
      </c>
      <c r="H356" s="137"/>
      <c r="I356" s="139"/>
      <c r="J356" s="139"/>
      <c r="K356" s="139"/>
      <c r="L356" s="139"/>
      <c r="M356" s="166">
        <f t="shared" si="71"/>
        <v>0</v>
      </c>
      <c r="N356" s="167" t="str">
        <f t="shared" si="72"/>
        <v>#DIV/0!</v>
      </c>
      <c r="O356" s="137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80"/>
      <c r="AG356" s="180"/>
      <c r="AH356" s="180"/>
      <c r="AI356" s="180"/>
      <c r="AJ356" s="166">
        <f t="shared" si="73"/>
        <v>0</v>
      </c>
      <c r="AK356" s="168">
        <f t="shared" si="74"/>
        <v>0</v>
      </c>
      <c r="AL356" s="137"/>
      <c r="AM356" s="139"/>
      <c r="AN356" s="139"/>
      <c r="AO356" s="139"/>
      <c r="AP356" s="139"/>
      <c r="AQ356" s="139"/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66">
        <f t="shared" si="75"/>
        <v>0</v>
      </c>
      <c r="BF356" s="168">
        <f t="shared" si="76"/>
        <v>0</v>
      </c>
      <c r="BG356" s="137"/>
      <c r="BH356" s="139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139"/>
      <c r="BU356" s="156"/>
      <c r="BV356" s="156"/>
      <c r="BW356" s="156"/>
      <c r="BX356" s="156"/>
      <c r="BY356" s="156"/>
      <c r="BZ356" s="156"/>
      <c r="CA356" s="156"/>
      <c r="CB356" s="237">
        <f t="shared" si="77"/>
        <v>0</v>
      </c>
      <c r="CC356" s="171">
        <f t="shared" si="78"/>
        <v>0</v>
      </c>
      <c r="CD356" s="185"/>
      <c r="CE356" s="156"/>
      <c r="CF356" s="156"/>
      <c r="CG356" s="156"/>
      <c r="CH356" s="156"/>
      <c r="CI356" s="156"/>
      <c r="CJ356" s="156"/>
      <c r="CK356" s="156"/>
      <c r="CL356" s="156"/>
      <c r="CM356" s="156"/>
      <c r="CN356" s="173">
        <f t="shared" si="79"/>
        <v>0</v>
      </c>
      <c r="CO356" s="175">
        <f t="shared" si="80"/>
        <v>0</v>
      </c>
    </row>
    <row r="357" ht="15.75" customHeight="1">
      <c r="A357" s="124">
        <v>63.0</v>
      </c>
      <c r="B357" s="328" t="s">
        <v>371</v>
      </c>
      <c r="C357" s="325" t="s">
        <v>372</v>
      </c>
      <c r="D357" s="276" t="str">
        <f t="shared" si="67"/>
        <v>#REF!</v>
      </c>
      <c r="E357" s="161" t="str">
        <f t="shared" si="68"/>
        <v>#REF!</v>
      </c>
      <c r="F357" s="162" t="str">
        <f t="shared" si="69"/>
        <v>#REF!</v>
      </c>
      <c r="G357" s="163" t="str">
        <f t="shared" si="70"/>
        <v>#REF!</v>
      </c>
      <c r="H357" s="137"/>
      <c r="I357" s="139"/>
      <c r="J357" s="139"/>
      <c r="K357" s="139"/>
      <c r="L357" s="139"/>
      <c r="M357" s="166">
        <f t="shared" si="71"/>
        <v>0</v>
      </c>
      <c r="N357" s="167" t="str">
        <f t="shared" si="72"/>
        <v>#DIV/0!</v>
      </c>
      <c r="O357" s="137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80"/>
      <c r="AG357" s="180"/>
      <c r="AH357" s="180"/>
      <c r="AI357" s="180"/>
      <c r="AJ357" s="166">
        <f t="shared" si="73"/>
        <v>0</v>
      </c>
      <c r="AK357" s="168">
        <f t="shared" si="74"/>
        <v>0</v>
      </c>
      <c r="AL357" s="137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  <c r="BC357" s="139"/>
      <c r="BD357" s="139"/>
      <c r="BE357" s="166">
        <f t="shared" si="75"/>
        <v>0</v>
      </c>
      <c r="BF357" s="168">
        <f t="shared" si="76"/>
        <v>0</v>
      </c>
      <c r="BG357" s="137"/>
      <c r="BH357" s="139"/>
      <c r="BI357" s="139"/>
      <c r="BJ357" s="139"/>
      <c r="BK357" s="139"/>
      <c r="BL357" s="139"/>
      <c r="BM357" s="139"/>
      <c r="BN357" s="139"/>
      <c r="BO357" s="139"/>
      <c r="BP357" s="139"/>
      <c r="BQ357" s="139"/>
      <c r="BR357" s="139"/>
      <c r="BS357" s="139"/>
      <c r="BT357" s="139"/>
      <c r="BU357" s="156"/>
      <c r="BV357" s="156"/>
      <c r="BW357" s="156"/>
      <c r="BX357" s="156"/>
      <c r="BY357" s="156"/>
      <c r="BZ357" s="156"/>
      <c r="CA357" s="156"/>
      <c r="CB357" s="237">
        <f t="shared" si="77"/>
        <v>0</v>
      </c>
      <c r="CC357" s="171">
        <f t="shared" si="78"/>
        <v>0</v>
      </c>
      <c r="CD357" s="185"/>
      <c r="CE357" s="156"/>
      <c r="CF357" s="156"/>
      <c r="CG357" s="156"/>
      <c r="CH357" s="156"/>
      <c r="CI357" s="156"/>
      <c r="CJ357" s="156"/>
      <c r="CK357" s="156"/>
      <c r="CL357" s="156"/>
      <c r="CM357" s="156"/>
      <c r="CN357" s="173">
        <f t="shared" si="79"/>
        <v>0</v>
      </c>
      <c r="CO357" s="175">
        <f t="shared" si="80"/>
        <v>0</v>
      </c>
    </row>
    <row r="358" ht="15.75" customHeight="1">
      <c r="A358" s="160">
        <v>64.0</v>
      </c>
      <c r="B358" s="328" t="s">
        <v>373</v>
      </c>
      <c r="C358" s="325" t="s">
        <v>374</v>
      </c>
      <c r="D358" s="276" t="str">
        <f t="shared" si="67"/>
        <v>#REF!</v>
      </c>
      <c r="E358" s="161" t="str">
        <f t="shared" si="68"/>
        <v>#REF!</v>
      </c>
      <c r="F358" s="162" t="str">
        <f t="shared" si="69"/>
        <v>#REF!</v>
      </c>
      <c r="G358" s="163" t="str">
        <f t="shared" si="70"/>
        <v>#REF!</v>
      </c>
      <c r="H358" s="137"/>
      <c r="I358" s="139"/>
      <c r="J358" s="139"/>
      <c r="K358" s="139"/>
      <c r="L358" s="139"/>
      <c r="M358" s="166">
        <f t="shared" si="71"/>
        <v>0</v>
      </c>
      <c r="N358" s="167" t="str">
        <f t="shared" si="72"/>
        <v>#DIV/0!</v>
      </c>
      <c r="O358" s="137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/>
      <c r="AD358" s="139"/>
      <c r="AE358" s="139"/>
      <c r="AF358" s="180"/>
      <c r="AG358" s="180"/>
      <c r="AH358" s="180"/>
      <c r="AI358" s="180"/>
      <c r="AJ358" s="166">
        <f t="shared" si="73"/>
        <v>0</v>
      </c>
      <c r="AK358" s="168">
        <f t="shared" si="74"/>
        <v>0</v>
      </c>
      <c r="AL358" s="137"/>
      <c r="AM358" s="139"/>
      <c r="AN358" s="139"/>
      <c r="AO358" s="139"/>
      <c r="AP358" s="139"/>
      <c r="AQ358" s="139"/>
      <c r="AR358" s="139"/>
      <c r="AS358" s="139"/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  <c r="BE358" s="166">
        <f t="shared" si="75"/>
        <v>0</v>
      </c>
      <c r="BF358" s="168">
        <f t="shared" si="76"/>
        <v>0</v>
      </c>
      <c r="BG358" s="137"/>
      <c r="BH358" s="139"/>
      <c r="BI358" s="139"/>
      <c r="BJ358" s="139"/>
      <c r="BK358" s="139"/>
      <c r="BL358" s="139"/>
      <c r="BM358" s="139"/>
      <c r="BN358" s="139"/>
      <c r="BO358" s="139"/>
      <c r="BP358" s="139"/>
      <c r="BQ358" s="139"/>
      <c r="BR358" s="139"/>
      <c r="BS358" s="139"/>
      <c r="BT358" s="139"/>
      <c r="BU358" s="156"/>
      <c r="BV358" s="156"/>
      <c r="BW358" s="156"/>
      <c r="BX358" s="156"/>
      <c r="BY358" s="156"/>
      <c r="BZ358" s="156"/>
      <c r="CA358" s="156"/>
      <c r="CB358" s="237">
        <f t="shared" si="77"/>
        <v>0</v>
      </c>
      <c r="CC358" s="171">
        <f t="shared" si="78"/>
        <v>0</v>
      </c>
      <c r="CD358" s="185"/>
      <c r="CE358" s="156"/>
      <c r="CF358" s="156"/>
      <c r="CG358" s="156"/>
      <c r="CH358" s="156"/>
      <c r="CI358" s="156"/>
      <c r="CJ358" s="156"/>
      <c r="CK358" s="156"/>
      <c r="CL358" s="156"/>
      <c r="CM358" s="156"/>
      <c r="CN358" s="173">
        <f t="shared" si="79"/>
        <v>0</v>
      </c>
      <c r="CO358" s="175">
        <f t="shared" si="80"/>
        <v>0</v>
      </c>
    </row>
    <row r="359" ht="15.75" customHeight="1">
      <c r="A359" s="124">
        <v>65.0</v>
      </c>
      <c r="B359" s="328" t="s">
        <v>376</v>
      </c>
      <c r="C359" s="325" t="s">
        <v>377</v>
      </c>
      <c r="D359" s="276" t="str">
        <f t="shared" si="67"/>
        <v>#REF!</v>
      </c>
      <c r="E359" s="161" t="str">
        <f t="shared" si="68"/>
        <v>#REF!</v>
      </c>
      <c r="F359" s="162" t="str">
        <f t="shared" si="69"/>
        <v>#REF!</v>
      </c>
      <c r="G359" s="163" t="str">
        <f t="shared" si="70"/>
        <v>#REF!</v>
      </c>
      <c r="H359" s="137"/>
      <c r="I359" s="139"/>
      <c r="J359" s="139"/>
      <c r="K359" s="139"/>
      <c r="L359" s="139"/>
      <c r="M359" s="166">
        <f t="shared" si="71"/>
        <v>0</v>
      </c>
      <c r="N359" s="167" t="str">
        <f t="shared" si="72"/>
        <v>#DIV/0!</v>
      </c>
      <c r="O359" s="137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  <c r="AB359" s="139"/>
      <c r="AC359" s="139"/>
      <c r="AD359" s="139"/>
      <c r="AE359" s="139"/>
      <c r="AF359" s="180"/>
      <c r="AG359" s="180"/>
      <c r="AH359" s="180"/>
      <c r="AI359" s="180"/>
      <c r="AJ359" s="166">
        <f t="shared" si="73"/>
        <v>0</v>
      </c>
      <c r="AK359" s="168">
        <f t="shared" si="74"/>
        <v>0</v>
      </c>
      <c r="AL359" s="137"/>
      <c r="AM359" s="139"/>
      <c r="AN359" s="139"/>
      <c r="AO359" s="139"/>
      <c r="AP359" s="139"/>
      <c r="AQ359" s="139"/>
      <c r="AR359" s="139"/>
      <c r="AS359" s="139"/>
      <c r="AT359" s="139"/>
      <c r="AU359" s="139"/>
      <c r="AV359" s="139"/>
      <c r="AW359" s="139"/>
      <c r="AX359" s="139"/>
      <c r="AY359" s="139"/>
      <c r="AZ359" s="139"/>
      <c r="BA359" s="139"/>
      <c r="BB359" s="139"/>
      <c r="BC359" s="139"/>
      <c r="BD359" s="139"/>
      <c r="BE359" s="166">
        <f t="shared" si="75"/>
        <v>0</v>
      </c>
      <c r="BF359" s="168">
        <f t="shared" si="76"/>
        <v>0</v>
      </c>
      <c r="BG359" s="137"/>
      <c r="BH359" s="139"/>
      <c r="BI359" s="139"/>
      <c r="BJ359" s="139"/>
      <c r="BK359" s="139"/>
      <c r="BL359" s="139"/>
      <c r="BM359" s="139"/>
      <c r="BN359" s="139"/>
      <c r="BO359" s="139"/>
      <c r="BP359" s="139"/>
      <c r="BQ359" s="139"/>
      <c r="BR359" s="139"/>
      <c r="BS359" s="139"/>
      <c r="BT359" s="139"/>
      <c r="BU359" s="156"/>
      <c r="BV359" s="156"/>
      <c r="BW359" s="156"/>
      <c r="BX359" s="156"/>
      <c r="BY359" s="156"/>
      <c r="BZ359" s="156"/>
      <c r="CA359" s="156"/>
      <c r="CB359" s="237">
        <f t="shared" si="77"/>
        <v>0</v>
      </c>
      <c r="CC359" s="171">
        <f t="shared" si="78"/>
        <v>0</v>
      </c>
      <c r="CD359" s="185"/>
      <c r="CE359" s="156"/>
      <c r="CF359" s="156"/>
      <c r="CG359" s="156"/>
      <c r="CH359" s="156"/>
      <c r="CI359" s="156"/>
      <c r="CJ359" s="156"/>
      <c r="CK359" s="156"/>
      <c r="CL359" s="156"/>
      <c r="CM359" s="156"/>
      <c r="CN359" s="173">
        <f t="shared" si="79"/>
        <v>0</v>
      </c>
      <c r="CO359" s="175">
        <f t="shared" si="80"/>
        <v>0</v>
      </c>
    </row>
    <row r="360" ht="15.75" customHeight="1">
      <c r="A360" s="160">
        <v>66.0</v>
      </c>
      <c r="B360" s="328" t="s">
        <v>379</v>
      </c>
      <c r="C360" s="325" t="s">
        <v>380</v>
      </c>
      <c r="D360" s="276" t="str">
        <f t="shared" si="67"/>
        <v>#REF!</v>
      </c>
      <c r="E360" s="161" t="str">
        <f t="shared" si="68"/>
        <v>#REF!</v>
      </c>
      <c r="F360" s="162" t="str">
        <f t="shared" si="69"/>
        <v>#REF!</v>
      </c>
      <c r="G360" s="163" t="str">
        <f t="shared" si="70"/>
        <v>#REF!</v>
      </c>
      <c r="H360" s="137"/>
      <c r="I360" s="139"/>
      <c r="J360" s="139"/>
      <c r="K360" s="139"/>
      <c r="L360" s="139"/>
      <c r="M360" s="166">
        <f t="shared" si="71"/>
        <v>0</v>
      </c>
      <c r="N360" s="167" t="str">
        <f t="shared" si="72"/>
        <v>#DIV/0!</v>
      </c>
      <c r="O360" s="137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80"/>
      <c r="AG360" s="180"/>
      <c r="AH360" s="180"/>
      <c r="AI360" s="180"/>
      <c r="AJ360" s="166">
        <f t="shared" si="73"/>
        <v>0</v>
      </c>
      <c r="AK360" s="168">
        <f t="shared" si="74"/>
        <v>0</v>
      </c>
      <c r="AL360" s="137"/>
      <c r="AM360" s="139"/>
      <c r="AN360" s="139"/>
      <c r="AO360" s="139"/>
      <c r="AP360" s="139"/>
      <c r="AQ360" s="139"/>
      <c r="AR360" s="139"/>
      <c r="AS360" s="139"/>
      <c r="AT360" s="139"/>
      <c r="AU360" s="139"/>
      <c r="AV360" s="139"/>
      <c r="AW360" s="139"/>
      <c r="AX360" s="139"/>
      <c r="AY360" s="139"/>
      <c r="AZ360" s="139"/>
      <c r="BA360" s="139"/>
      <c r="BB360" s="139"/>
      <c r="BC360" s="139"/>
      <c r="BD360" s="139"/>
      <c r="BE360" s="166">
        <f t="shared" si="75"/>
        <v>0</v>
      </c>
      <c r="BF360" s="168">
        <f t="shared" si="76"/>
        <v>0</v>
      </c>
      <c r="BG360" s="137"/>
      <c r="BH360" s="139"/>
      <c r="BI360" s="139"/>
      <c r="BJ360" s="139"/>
      <c r="BK360" s="139"/>
      <c r="BL360" s="139"/>
      <c r="BM360" s="139"/>
      <c r="BN360" s="139"/>
      <c r="BO360" s="139"/>
      <c r="BP360" s="139"/>
      <c r="BQ360" s="139"/>
      <c r="BR360" s="139"/>
      <c r="BS360" s="139"/>
      <c r="BT360" s="139"/>
      <c r="BU360" s="156"/>
      <c r="BV360" s="156"/>
      <c r="BW360" s="156"/>
      <c r="BX360" s="156"/>
      <c r="BY360" s="156"/>
      <c r="BZ360" s="156"/>
      <c r="CA360" s="156"/>
      <c r="CB360" s="237">
        <f t="shared" si="77"/>
        <v>0</v>
      </c>
      <c r="CC360" s="171">
        <f t="shared" si="78"/>
        <v>0</v>
      </c>
      <c r="CD360" s="185"/>
      <c r="CE360" s="156"/>
      <c r="CF360" s="156"/>
      <c r="CG360" s="156"/>
      <c r="CH360" s="156"/>
      <c r="CI360" s="156"/>
      <c r="CJ360" s="156"/>
      <c r="CK360" s="156"/>
      <c r="CL360" s="156"/>
      <c r="CM360" s="156"/>
      <c r="CN360" s="173">
        <f t="shared" si="79"/>
        <v>0</v>
      </c>
      <c r="CO360" s="175">
        <f t="shared" si="80"/>
        <v>0</v>
      </c>
    </row>
    <row r="361" ht="15.75" customHeight="1">
      <c r="A361" s="124">
        <v>67.0</v>
      </c>
      <c r="B361" s="328" t="s">
        <v>382</v>
      </c>
      <c r="C361" s="325" t="s">
        <v>383</v>
      </c>
      <c r="D361" s="276" t="str">
        <f t="shared" si="67"/>
        <v>#REF!</v>
      </c>
      <c r="E361" s="161" t="str">
        <f t="shared" si="68"/>
        <v>#REF!</v>
      </c>
      <c r="F361" s="162" t="str">
        <f t="shared" si="69"/>
        <v>#REF!</v>
      </c>
      <c r="G361" s="163" t="str">
        <f t="shared" si="70"/>
        <v>#REF!</v>
      </c>
      <c r="H361" s="137"/>
      <c r="I361" s="139"/>
      <c r="J361" s="139"/>
      <c r="K361" s="139"/>
      <c r="L361" s="139"/>
      <c r="M361" s="166">
        <f t="shared" si="71"/>
        <v>0</v>
      </c>
      <c r="N361" s="167" t="str">
        <f t="shared" si="72"/>
        <v>#DIV/0!</v>
      </c>
      <c r="O361" s="137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  <c r="AB361" s="139"/>
      <c r="AC361" s="139"/>
      <c r="AD361" s="139"/>
      <c r="AE361" s="139"/>
      <c r="AF361" s="180"/>
      <c r="AG361" s="180"/>
      <c r="AH361" s="180"/>
      <c r="AI361" s="180"/>
      <c r="AJ361" s="166">
        <f t="shared" si="73"/>
        <v>0</v>
      </c>
      <c r="AK361" s="168">
        <f t="shared" si="74"/>
        <v>0</v>
      </c>
      <c r="AL361" s="137"/>
      <c r="AM361" s="139"/>
      <c r="AN361" s="139"/>
      <c r="AO361" s="139"/>
      <c r="AP361" s="139"/>
      <c r="AQ361" s="139"/>
      <c r="AR361" s="139"/>
      <c r="AS361" s="139"/>
      <c r="AT361" s="139"/>
      <c r="AU361" s="139"/>
      <c r="AV361" s="139"/>
      <c r="AW361" s="139"/>
      <c r="AX361" s="139"/>
      <c r="AY361" s="139"/>
      <c r="AZ361" s="139"/>
      <c r="BA361" s="139"/>
      <c r="BB361" s="139"/>
      <c r="BC361" s="139"/>
      <c r="BD361" s="139"/>
      <c r="BE361" s="166">
        <f t="shared" si="75"/>
        <v>0</v>
      </c>
      <c r="BF361" s="168">
        <f t="shared" si="76"/>
        <v>0</v>
      </c>
      <c r="BG361" s="137"/>
      <c r="BH361" s="139"/>
      <c r="BI361" s="139"/>
      <c r="BJ361" s="139"/>
      <c r="BK361" s="139"/>
      <c r="BL361" s="139"/>
      <c r="BM361" s="139"/>
      <c r="BN361" s="139"/>
      <c r="BO361" s="139"/>
      <c r="BP361" s="139"/>
      <c r="BQ361" s="139"/>
      <c r="BR361" s="139"/>
      <c r="BS361" s="139"/>
      <c r="BT361" s="139"/>
      <c r="BU361" s="156"/>
      <c r="BV361" s="156"/>
      <c r="BW361" s="156"/>
      <c r="BX361" s="156"/>
      <c r="BY361" s="156"/>
      <c r="BZ361" s="156"/>
      <c r="CA361" s="156"/>
      <c r="CB361" s="237">
        <f t="shared" si="77"/>
        <v>0</v>
      </c>
      <c r="CC361" s="171">
        <f t="shared" si="78"/>
        <v>0</v>
      </c>
      <c r="CD361" s="185"/>
      <c r="CE361" s="156"/>
      <c r="CF361" s="156"/>
      <c r="CG361" s="156"/>
      <c r="CH361" s="156"/>
      <c r="CI361" s="156"/>
      <c r="CJ361" s="156"/>
      <c r="CK361" s="156"/>
      <c r="CL361" s="156"/>
      <c r="CM361" s="156"/>
      <c r="CN361" s="173">
        <f t="shared" si="79"/>
        <v>0</v>
      </c>
      <c r="CO361" s="175">
        <f t="shared" si="80"/>
        <v>0</v>
      </c>
    </row>
    <row r="362" ht="15.75" customHeight="1">
      <c r="A362" s="160">
        <v>68.0</v>
      </c>
      <c r="B362" s="328" t="s">
        <v>384</v>
      </c>
      <c r="C362" s="325" t="s">
        <v>385</v>
      </c>
      <c r="D362" s="276" t="str">
        <f t="shared" si="67"/>
        <v>#REF!</v>
      </c>
      <c r="E362" s="161" t="str">
        <f t="shared" si="68"/>
        <v>#REF!</v>
      </c>
      <c r="F362" s="162" t="str">
        <f t="shared" si="69"/>
        <v>#REF!</v>
      </c>
      <c r="G362" s="163" t="str">
        <f t="shared" si="70"/>
        <v>#REF!</v>
      </c>
      <c r="H362" s="137"/>
      <c r="I362" s="139"/>
      <c r="J362" s="139"/>
      <c r="K362" s="139"/>
      <c r="L362" s="139"/>
      <c r="M362" s="166">
        <f t="shared" si="71"/>
        <v>0</v>
      </c>
      <c r="N362" s="167" t="str">
        <f t="shared" si="72"/>
        <v>#DIV/0!</v>
      </c>
      <c r="O362" s="137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80"/>
      <c r="AG362" s="180"/>
      <c r="AH362" s="180"/>
      <c r="AI362" s="180"/>
      <c r="AJ362" s="166">
        <f t="shared" si="73"/>
        <v>0</v>
      </c>
      <c r="AK362" s="168">
        <f t="shared" si="74"/>
        <v>0</v>
      </c>
      <c r="AL362" s="137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  <c r="BC362" s="139"/>
      <c r="BD362" s="139"/>
      <c r="BE362" s="166">
        <f t="shared" si="75"/>
        <v>0</v>
      </c>
      <c r="BF362" s="168">
        <f t="shared" si="76"/>
        <v>0</v>
      </c>
      <c r="BG362" s="137"/>
      <c r="BH362" s="139"/>
      <c r="BI362" s="139"/>
      <c r="BJ362" s="139"/>
      <c r="BK362" s="139"/>
      <c r="BL362" s="139"/>
      <c r="BM362" s="139"/>
      <c r="BN362" s="139"/>
      <c r="BO362" s="139"/>
      <c r="BP362" s="139"/>
      <c r="BQ362" s="139"/>
      <c r="BR362" s="139"/>
      <c r="BS362" s="139"/>
      <c r="BT362" s="139"/>
      <c r="BU362" s="156"/>
      <c r="BV362" s="156"/>
      <c r="BW362" s="156"/>
      <c r="BX362" s="156"/>
      <c r="BY362" s="156"/>
      <c r="BZ362" s="156"/>
      <c r="CA362" s="156"/>
      <c r="CB362" s="237">
        <f t="shared" si="77"/>
        <v>0</v>
      </c>
      <c r="CC362" s="171">
        <f t="shared" si="78"/>
        <v>0</v>
      </c>
      <c r="CD362" s="185"/>
      <c r="CE362" s="156"/>
      <c r="CF362" s="156"/>
      <c r="CG362" s="156"/>
      <c r="CH362" s="156"/>
      <c r="CI362" s="156"/>
      <c r="CJ362" s="156"/>
      <c r="CK362" s="156"/>
      <c r="CL362" s="156"/>
      <c r="CM362" s="156"/>
      <c r="CN362" s="173">
        <f t="shared" si="79"/>
        <v>0</v>
      </c>
      <c r="CO362" s="175">
        <f t="shared" si="80"/>
        <v>0</v>
      </c>
    </row>
    <row r="363" ht="15.75" customHeight="1">
      <c r="A363" s="124">
        <v>69.0</v>
      </c>
      <c r="B363" s="328" t="s">
        <v>386</v>
      </c>
      <c r="C363" s="325" t="s">
        <v>387</v>
      </c>
      <c r="D363" s="276" t="str">
        <f t="shared" si="67"/>
        <v>#REF!</v>
      </c>
      <c r="E363" s="161" t="str">
        <f t="shared" si="68"/>
        <v>#REF!</v>
      </c>
      <c r="F363" s="162" t="str">
        <f t="shared" si="69"/>
        <v>#REF!</v>
      </c>
      <c r="G363" s="163" t="str">
        <f t="shared" si="70"/>
        <v>#REF!</v>
      </c>
      <c r="H363" s="137"/>
      <c r="I363" s="139"/>
      <c r="J363" s="139"/>
      <c r="K363" s="139"/>
      <c r="L363" s="139"/>
      <c r="M363" s="166">
        <f t="shared" si="71"/>
        <v>0</v>
      </c>
      <c r="N363" s="167" t="str">
        <f t="shared" si="72"/>
        <v>#DIV/0!</v>
      </c>
      <c r="O363" s="137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  <c r="AB363" s="139"/>
      <c r="AC363" s="139"/>
      <c r="AD363" s="139"/>
      <c r="AE363" s="139"/>
      <c r="AF363" s="180"/>
      <c r="AG363" s="180"/>
      <c r="AH363" s="180"/>
      <c r="AI363" s="180"/>
      <c r="AJ363" s="166">
        <f t="shared" si="73"/>
        <v>0</v>
      </c>
      <c r="AK363" s="168">
        <f t="shared" si="74"/>
        <v>0</v>
      </c>
      <c r="AL363" s="137"/>
      <c r="AM363" s="139"/>
      <c r="AN363" s="139"/>
      <c r="AO363" s="139"/>
      <c r="AP363" s="139"/>
      <c r="AQ363" s="139"/>
      <c r="AR363" s="139"/>
      <c r="AS363" s="139"/>
      <c r="AT363" s="139"/>
      <c r="AU363" s="139"/>
      <c r="AV363" s="139"/>
      <c r="AW363" s="139"/>
      <c r="AX363" s="139"/>
      <c r="AY363" s="139"/>
      <c r="AZ363" s="139"/>
      <c r="BA363" s="139"/>
      <c r="BB363" s="139"/>
      <c r="BC363" s="139"/>
      <c r="BD363" s="139"/>
      <c r="BE363" s="166">
        <f t="shared" si="75"/>
        <v>0</v>
      </c>
      <c r="BF363" s="168">
        <f t="shared" si="76"/>
        <v>0</v>
      </c>
      <c r="BG363" s="137"/>
      <c r="BH363" s="139"/>
      <c r="BI363" s="139"/>
      <c r="BJ363" s="139"/>
      <c r="BK363" s="139"/>
      <c r="BL363" s="139"/>
      <c r="BM363" s="139"/>
      <c r="BN363" s="139"/>
      <c r="BO363" s="139"/>
      <c r="BP363" s="139"/>
      <c r="BQ363" s="139"/>
      <c r="BR363" s="139"/>
      <c r="BS363" s="139"/>
      <c r="BT363" s="139"/>
      <c r="BU363" s="156"/>
      <c r="BV363" s="156"/>
      <c r="BW363" s="156"/>
      <c r="BX363" s="156"/>
      <c r="BY363" s="156"/>
      <c r="BZ363" s="156"/>
      <c r="CA363" s="156"/>
      <c r="CB363" s="237">
        <f t="shared" si="77"/>
        <v>0</v>
      </c>
      <c r="CC363" s="171">
        <f t="shared" si="78"/>
        <v>0</v>
      </c>
      <c r="CD363" s="185"/>
      <c r="CE363" s="156"/>
      <c r="CF363" s="156"/>
      <c r="CG363" s="156"/>
      <c r="CH363" s="156"/>
      <c r="CI363" s="156"/>
      <c r="CJ363" s="156"/>
      <c r="CK363" s="156"/>
      <c r="CL363" s="156"/>
      <c r="CM363" s="156"/>
      <c r="CN363" s="173">
        <f t="shared" si="79"/>
        <v>0</v>
      </c>
      <c r="CO363" s="175">
        <f t="shared" si="80"/>
        <v>0</v>
      </c>
    </row>
    <row r="364" ht="15.75" customHeight="1">
      <c r="A364" s="160">
        <v>70.0</v>
      </c>
      <c r="B364" s="328" t="s">
        <v>389</v>
      </c>
      <c r="C364" s="325" t="s">
        <v>390</v>
      </c>
      <c r="D364" s="276" t="str">
        <f t="shared" si="67"/>
        <v>#REF!</v>
      </c>
      <c r="E364" s="161" t="str">
        <f t="shared" si="68"/>
        <v>#REF!</v>
      </c>
      <c r="F364" s="162" t="str">
        <f t="shared" si="69"/>
        <v>#REF!</v>
      </c>
      <c r="G364" s="163" t="str">
        <f t="shared" si="70"/>
        <v>#REF!</v>
      </c>
      <c r="H364" s="137"/>
      <c r="I364" s="139"/>
      <c r="J364" s="139"/>
      <c r="K364" s="139"/>
      <c r="L364" s="139"/>
      <c r="M364" s="166">
        <f t="shared" si="71"/>
        <v>0</v>
      </c>
      <c r="N364" s="167" t="str">
        <f t="shared" si="72"/>
        <v>#DIV/0!</v>
      </c>
      <c r="O364" s="137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80"/>
      <c r="AG364" s="180"/>
      <c r="AH364" s="180"/>
      <c r="AI364" s="180"/>
      <c r="AJ364" s="166">
        <f t="shared" si="73"/>
        <v>0</v>
      </c>
      <c r="AK364" s="168">
        <f t="shared" si="74"/>
        <v>0</v>
      </c>
      <c r="AL364" s="137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66">
        <f t="shared" si="75"/>
        <v>0</v>
      </c>
      <c r="BF364" s="168">
        <f t="shared" si="76"/>
        <v>0</v>
      </c>
      <c r="BG364" s="137"/>
      <c r="BH364" s="139"/>
      <c r="BI364" s="139"/>
      <c r="BJ364" s="139"/>
      <c r="BK364" s="139"/>
      <c r="BL364" s="139"/>
      <c r="BM364" s="139"/>
      <c r="BN364" s="139"/>
      <c r="BO364" s="139"/>
      <c r="BP364" s="139"/>
      <c r="BQ364" s="139"/>
      <c r="BR364" s="139"/>
      <c r="BS364" s="139"/>
      <c r="BT364" s="139"/>
      <c r="BU364" s="156"/>
      <c r="BV364" s="156"/>
      <c r="BW364" s="156"/>
      <c r="BX364" s="156"/>
      <c r="BY364" s="156"/>
      <c r="BZ364" s="156"/>
      <c r="CA364" s="156"/>
      <c r="CB364" s="237">
        <f t="shared" si="77"/>
        <v>0</v>
      </c>
      <c r="CC364" s="171">
        <f t="shared" si="78"/>
        <v>0</v>
      </c>
      <c r="CD364" s="185"/>
      <c r="CE364" s="156"/>
      <c r="CF364" s="156"/>
      <c r="CG364" s="156"/>
      <c r="CH364" s="156"/>
      <c r="CI364" s="156"/>
      <c r="CJ364" s="156"/>
      <c r="CK364" s="156"/>
      <c r="CL364" s="156"/>
      <c r="CM364" s="156"/>
      <c r="CN364" s="173">
        <f t="shared" si="79"/>
        <v>0</v>
      </c>
      <c r="CO364" s="175">
        <f t="shared" si="80"/>
        <v>0</v>
      </c>
    </row>
    <row r="365" ht="15.75" customHeight="1">
      <c r="A365" s="124">
        <v>71.0</v>
      </c>
      <c r="B365" s="328" t="s">
        <v>391</v>
      </c>
      <c r="C365" s="325" t="s">
        <v>392</v>
      </c>
      <c r="D365" s="276" t="str">
        <f t="shared" si="67"/>
        <v>#REF!</v>
      </c>
      <c r="E365" s="161" t="str">
        <f t="shared" si="68"/>
        <v>#REF!</v>
      </c>
      <c r="F365" s="162" t="str">
        <f t="shared" si="69"/>
        <v>#REF!</v>
      </c>
      <c r="G365" s="163" t="str">
        <f t="shared" si="70"/>
        <v>#REF!</v>
      </c>
      <c r="H365" s="137"/>
      <c r="I365" s="139"/>
      <c r="J365" s="139"/>
      <c r="K365" s="139"/>
      <c r="L365" s="139"/>
      <c r="M365" s="166">
        <f t="shared" si="71"/>
        <v>0</v>
      </c>
      <c r="N365" s="167" t="str">
        <f t="shared" si="72"/>
        <v>#DIV/0!</v>
      </c>
      <c r="O365" s="137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  <c r="AB365" s="139"/>
      <c r="AC365" s="139"/>
      <c r="AD365" s="139"/>
      <c r="AE365" s="139"/>
      <c r="AF365" s="180"/>
      <c r="AG365" s="180"/>
      <c r="AH365" s="180"/>
      <c r="AI365" s="180"/>
      <c r="AJ365" s="166">
        <f t="shared" si="73"/>
        <v>0</v>
      </c>
      <c r="AK365" s="168">
        <f t="shared" si="74"/>
        <v>0</v>
      </c>
      <c r="AL365" s="137"/>
      <c r="AM365" s="139"/>
      <c r="AN365" s="139"/>
      <c r="AO365" s="139"/>
      <c r="AP365" s="139"/>
      <c r="AQ365" s="139"/>
      <c r="AR365" s="139"/>
      <c r="AS365" s="139"/>
      <c r="AT365" s="139"/>
      <c r="AU365" s="139"/>
      <c r="AV365" s="139"/>
      <c r="AW365" s="139"/>
      <c r="AX365" s="139"/>
      <c r="AY365" s="139"/>
      <c r="AZ365" s="139"/>
      <c r="BA365" s="139"/>
      <c r="BB365" s="139"/>
      <c r="BC365" s="139"/>
      <c r="BD365" s="139"/>
      <c r="BE365" s="166">
        <f t="shared" si="75"/>
        <v>0</v>
      </c>
      <c r="BF365" s="168">
        <f t="shared" si="76"/>
        <v>0</v>
      </c>
      <c r="BG365" s="137"/>
      <c r="BH365" s="139"/>
      <c r="BI365" s="139"/>
      <c r="BJ365" s="139"/>
      <c r="BK365" s="139"/>
      <c r="BL365" s="139"/>
      <c r="BM365" s="139"/>
      <c r="BN365" s="139"/>
      <c r="BO365" s="139"/>
      <c r="BP365" s="139"/>
      <c r="BQ365" s="139"/>
      <c r="BR365" s="139"/>
      <c r="BS365" s="139"/>
      <c r="BT365" s="139"/>
      <c r="BU365" s="156"/>
      <c r="BV365" s="156"/>
      <c r="BW365" s="156"/>
      <c r="BX365" s="156"/>
      <c r="BY365" s="156"/>
      <c r="BZ365" s="156"/>
      <c r="CA365" s="156"/>
      <c r="CB365" s="237">
        <f t="shared" si="77"/>
        <v>0</v>
      </c>
      <c r="CC365" s="171">
        <f t="shared" si="78"/>
        <v>0</v>
      </c>
      <c r="CD365" s="185"/>
      <c r="CE365" s="156"/>
      <c r="CF365" s="156"/>
      <c r="CG365" s="156"/>
      <c r="CH365" s="156"/>
      <c r="CI365" s="156"/>
      <c r="CJ365" s="156"/>
      <c r="CK365" s="156"/>
      <c r="CL365" s="156"/>
      <c r="CM365" s="156"/>
      <c r="CN365" s="173">
        <f t="shared" si="79"/>
        <v>0</v>
      </c>
      <c r="CO365" s="175">
        <f t="shared" si="80"/>
        <v>0</v>
      </c>
    </row>
    <row r="366" ht="15.75" customHeight="1">
      <c r="A366" s="160">
        <v>72.0</v>
      </c>
      <c r="B366" s="328" t="s">
        <v>393</v>
      </c>
      <c r="C366" s="325" t="s">
        <v>394</v>
      </c>
      <c r="D366" s="276" t="str">
        <f t="shared" si="67"/>
        <v>#REF!</v>
      </c>
      <c r="E366" s="161" t="str">
        <f t="shared" si="68"/>
        <v>#REF!</v>
      </c>
      <c r="F366" s="162" t="str">
        <f t="shared" si="69"/>
        <v>#REF!</v>
      </c>
      <c r="G366" s="163" t="str">
        <f t="shared" si="70"/>
        <v>#REF!</v>
      </c>
      <c r="H366" s="137"/>
      <c r="I366" s="139"/>
      <c r="J366" s="139"/>
      <c r="K366" s="139"/>
      <c r="L366" s="139"/>
      <c r="M366" s="166">
        <f t="shared" si="71"/>
        <v>0</v>
      </c>
      <c r="N366" s="167" t="str">
        <f t="shared" si="72"/>
        <v>#DIV/0!</v>
      </c>
      <c r="O366" s="137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80"/>
      <c r="AG366" s="180"/>
      <c r="AH366" s="180"/>
      <c r="AI366" s="180"/>
      <c r="AJ366" s="166">
        <f t="shared" si="73"/>
        <v>0</v>
      </c>
      <c r="AK366" s="168">
        <f t="shared" si="74"/>
        <v>0</v>
      </c>
      <c r="AL366" s="137"/>
      <c r="AM366" s="139"/>
      <c r="AN366" s="139"/>
      <c r="AO366" s="139"/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  <c r="BE366" s="166">
        <f t="shared" si="75"/>
        <v>0</v>
      </c>
      <c r="BF366" s="168">
        <f t="shared" si="76"/>
        <v>0</v>
      </c>
      <c r="BG366" s="137"/>
      <c r="BH366" s="139"/>
      <c r="BI366" s="139"/>
      <c r="BJ366" s="139"/>
      <c r="BK366" s="139"/>
      <c r="BL366" s="139"/>
      <c r="BM366" s="139"/>
      <c r="BN366" s="139"/>
      <c r="BO366" s="139"/>
      <c r="BP366" s="139"/>
      <c r="BQ366" s="139"/>
      <c r="BR366" s="139"/>
      <c r="BS366" s="139"/>
      <c r="BT366" s="139"/>
      <c r="BU366" s="156"/>
      <c r="BV366" s="156"/>
      <c r="BW366" s="156"/>
      <c r="BX366" s="156"/>
      <c r="BY366" s="156"/>
      <c r="BZ366" s="156"/>
      <c r="CA366" s="156"/>
      <c r="CB366" s="237">
        <f t="shared" si="77"/>
        <v>0</v>
      </c>
      <c r="CC366" s="171">
        <f t="shared" si="78"/>
        <v>0</v>
      </c>
      <c r="CD366" s="185"/>
      <c r="CE366" s="156"/>
      <c r="CF366" s="156"/>
      <c r="CG366" s="156"/>
      <c r="CH366" s="156"/>
      <c r="CI366" s="156"/>
      <c r="CJ366" s="156"/>
      <c r="CK366" s="156"/>
      <c r="CL366" s="156"/>
      <c r="CM366" s="156"/>
      <c r="CN366" s="173">
        <f t="shared" si="79"/>
        <v>0</v>
      </c>
      <c r="CO366" s="175">
        <f t="shared" si="80"/>
        <v>0</v>
      </c>
    </row>
    <row r="367" ht="15.75" customHeight="1">
      <c r="A367" s="124">
        <v>73.0</v>
      </c>
      <c r="B367" s="328" t="s">
        <v>395</v>
      </c>
      <c r="C367" s="325" t="s">
        <v>396</v>
      </c>
      <c r="D367" s="276" t="str">
        <f t="shared" si="67"/>
        <v>#REF!</v>
      </c>
      <c r="E367" s="161" t="str">
        <f t="shared" si="68"/>
        <v>#REF!</v>
      </c>
      <c r="F367" s="162" t="str">
        <f t="shared" si="69"/>
        <v>#REF!</v>
      </c>
      <c r="G367" s="163" t="str">
        <f t="shared" si="70"/>
        <v>#REF!</v>
      </c>
      <c r="H367" s="137"/>
      <c r="I367" s="139"/>
      <c r="J367" s="139"/>
      <c r="K367" s="139"/>
      <c r="L367" s="139"/>
      <c r="M367" s="166">
        <f t="shared" si="71"/>
        <v>0</v>
      </c>
      <c r="N367" s="167" t="str">
        <f t="shared" si="72"/>
        <v>#DIV/0!</v>
      </c>
      <c r="O367" s="137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  <c r="AB367" s="139"/>
      <c r="AC367" s="139"/>
      <c r="AD367" s="139"/>
      <c r="AE367" s="139"/>
      <c r="AF367" s="180"/>
      <c r="AG367" s="180"/>
      <c r="AH367" s="180"/>
      <c r="AI367" s="180"/>
      <c r="AJ367" s="166">
        <f t="shared" si="73"/>
        <v>0</v>
      </c>
      <c r="AK367" s="168">
        <f t="shared" si="74"/>
        <v>0</v>
      </c>
      <c r="AL367" s="137"/>
      <c r="AM367" s="139"/>
      <c r="AN367" s="139"/>
      <c r="AO367" s="139"/>
      <c r="AP367" s="139"/>
      <c r="AQ367" s="139"/>
      <c r="AR367" s="139"/>
      <c r="AS367" s="139"/>
      <c r="AT367" s="139"/>
      <c r="AU367" s="139"/>
      <c r="AV367" s="139"/>
      <c r="AW367" s="139"/>
      <c r="AX367" s="139"/>
      <c r="AY367" s="139"/>
      <c r="AZ367" s="139"/>
      <c r="BA367" s="139"/>
      <c r="BB367" s="139"/>
      <c r="BC367" s="139"/>
      <c r="BD367" s="139"/>
      <c r="BE367" s="166">
        <f t="shared" si="75"/>
        <v>0</v>
      </c>
      <c r="BF367" s="168">
        <f t="shared" si="76"/>
        <v>0</v>
      </c>
      <c r="BG367" s="137"/>
      <c r="BH367" s="139"/>
      <c r="BI367" s="139"/>
      <c r="BJ367" s="139"/>
      <c r="BK367" s="139"/>
      <c r="BL367" s="139"/>
      <c r="BM367" s="139"/>
      <c r="BN367" s="139"/>
      <c r="BO367" s="139"/>
      <c r="BP367" s="139"/>
      <c r="BQ367" s="139"/>
      <c r="BR367" s="139"/>
      <c r="BS367" s="139"/>
      <c r="BT367" s="139"/>
      <c r="BU367" s="156"/>
      <c r="BV367" s="156"/>
      <c r="BW367" s="156"/>
      <c r="BX367" s="156"/>
      <c r="BY367" s="156"/>
      <c r="BZ367" s="156"/>
      <c r="CA367" s="156"/>
      <c r="CB367" s="237">
        <f t="shared" si="77"/>
        <v>0</v>
      </c>
      <c r="CC367" s="171">
        <f t="shared" si="78"/>
        <v>0</v>
      </c>
      <c r="CD367" s="185"/>
      <c r="CE367" s="244"/>
      <c r="CF367" s="156"/>
      <c r="CG367" s="156"/>
      <c r="CH367" s="156"/>
      <c r="CI367" s="156"/>
      <c r="CJ367" s="244"/>
      <c r="CK367" s="156"/>
      <c r="CL367" s="156"/>
      <c r="CM367" s="156"/>
      <c r="CN367" s="173">
        <f t="shared" si="79"/>
        <v>0</v>
      </c>
      <c r="CO367" s="175">
        <f t="shared" si="80"/>
        <v>0</v>
      </c>
    </row>
    <row r="368" ht="15.75" customHeight="1">
      <c r="A368" s="160">
        <v>74.0</v>
      </c>
      <c r="B368" s="337" t="s">
        <v>397</v>
      </c>
      <c r="C368" s="338" t="s">
        <v>398</v>
      </c>
      <c r="D368" s="276" t="str">
        <f t="shared" si="67"/>
        <v>#REF!</v>
      </c>
      <c r="E368" s="161" t="str">
        <f t="shared" si="68"/>
        <v>#REF!</v>
      </c>
      <c r="F368" s="162" t="str">
        <f t="shared" si="69"/>
        <v>#REF!</v>
      </c>
      <c r="G368" s="163" t="str">
        <f t="shared" si="70"/>
        <v>#REF!</v>
      </c>
      <c r="H368" s="137"/>
      <c r="I368" s="139"/>
      <c r="J368" s="139"/>
      <c r="K368" s="286"/>
      <c r="L368" s="286"/>
      <c r="M368" s="166">
        <f t="shared" si="71"/>
        <v>0</v>
      </c>
      <c r="N368" s="167" t="str">
        <f t="shared" si="72"/>
        <v>#DIV/0!</v>
      </c>
      <c r="O368" s="137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80"/>
      <c r="AG368" s="180"/>
      <c r="AH368" s="180"/>
      <c r="AI368" s="180"/>
      <c r="AJ368" s="166">
        <f t="shared" si="73"/>
        <v>0</v>
      </c>
      <c r="AK368" s="168">
        <f t="shared" si="74"/>
        <v>0</v>
      </c>
      <c r="AL368" s="137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/>
      <c r="BB368" s="139"/>
      <c r="BC368" s="139"/>
      <c r="BD368" s="139"/>
      <c r="BE368" s="166">
        <f t="shared" si="75"/>
        <v>0</v>
      </c>
      <c r="BF368" s="168">
        <f t="shared" si="76"/>
        <v>0</v>
      </c>
      <c r="BG368" s="137"/>
      <c r="BH368" s="139"/>
      <c r="BI368" s="139"/>
      <c r="BJ368" s="139"/>
      <c r="BK368" s="139"/>
      <c r="BL368" s="139"/>
      <c r="BM368" s="139"/>
      <c r="BN368" s="139"/>
      <c r="BO368" s="139"/>
      <c r="BP368" s="139"/>
      <c r="BQ368" s="139"/>
      <c r="BR368" s="139"/>
      <c r="BS368" s="139"/>
      <c r="BT368" s="139"/>
      <c r="BU368" s="156"/>
      <c r="BV368" s="156"/>
      <c r="BW368" s="156"/>
      <c r="BX368" s="156"/>
      <c r="BY368" s="156"/>
      <c r="BZ368" s="156"/>
      <c r="CA368" s="156"/>
      <c r="CB368" s="237">
        <f t="shared" si="77"/>
        <v>0</v>
      </c>
      <c r="CC368" s="171">
        <f t="shared" si="78"/>
        <v>0</v>
      </c>
      <c r="CD368" s="185"/>
      <c r="CE368" s="244"/>
      <c r="CF368" s="156"/>
      <c r="CG368" s="156"/>
      <c r="CH368" s="156"/>
      <c r="CI368" s="156"/>
      <c r="CJ368" s="244"/>
      <c r="CK368" s="156"/>
      <c r="CL368" s="156"/>
      <c r="CM368" s="156"/>
      <c r="CN368" s="173">
        <f t="shared" si="79"/>
        <v>0</v>
      </c>
      <c r="CO368" s="175">
        <f t="shared" si="80"/>
        <v>0</v>
      </c>
    </row>
    <row r="369" ht="15.75" customHeight="1">
      <c r="A369" s="124">
        <v>75.0</v>
      </c>
      <c r="B369" s="337" t="s">
        <v>399</v>
      </c>
      <c r="C369" s="338" t="s">
        <v>400</v>
      </c>
      <c r="D369" s="276" t="str">
        <f t="shared" si="67"/>
        <v>#REF!</v>
      </c>
      <c r="E369" s="161" t="str">
        <f t="shared" si="68"/>
        <v>#REF!</v>
      </c>
      <c r="F369" s="162" t="str">
        <f t="shared" si="69"/>
        <v>#REF!</v>
      </c>
      <c r="G369" s="163" t="str">
        <f t="shared" si="70"/>
        <v>#REF!</v>
      </c>
      <c r="H369" s="137"/>
      <c r="I369" s="139"/>
      <c r="J369" s="139"/>
      <c r="K369" s="286"/>
      <c r="L369" s="286"/>
      <c r="M369" s="166">
        <f t="shared" si="71"/>
        <v>0</v>
      </c>
      <c r="N369" s="167" t="str">
        <f t="shared" si="72"/>
        <v>#DIV/0!</v>
      </c>
      <c r="O369" s="137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  <c r="AB369" s="139"/>
      <c r="AC369" s="139"/>
      <c r="AD369" s="139"/>
      <c r="AE369" s="139"/>
      <c r="AF369" s="180"/>
      <c r="AG369" s="180"/>
      <c r="AH369" s="180"/>
      <c r="AI369" s="180"/>
      <c r="AJ369" s="166">
        <f t="shared" si="73"/>
        <v>0</v>
      </c>
      <c r="AK369" s="168">
        <f t="shared" si="74"/>
        <v>0</v>
      </c>
      <c r="AL369" s="137"/>
      <c r="AM369" s="139"/>
      <c r="AN369" s="139"/>
      <c r="AO369" s="139"/>
      <c r="AP369" s="139"/>
      <c r="AQ369" s="139"/>
      <c r="AR369" s="139"/>
      <c r="AS369" s="139"/>
      <c r="AT369" s="139"/>
      <c r="AU369" s="139"/>
      <c r="AV369" s="139"/>
      <c r="AW369" s="139"/>
      <c r="AX369" s="139"/>
      <c r="AY369" s="139"/>
      <c r="AZ369" s="139"/>
      <c r="BA369" s="139"/>
      <c r="BB369" s="139"/>
      <c r="BC369" s="139"/>
      <c r="BD369" s="139"/>
      <c r="BE369" s="166">
        <f t="shared" si="75"/>
        <v>0</v>
      </c>
      <c r="BF369" s="168">
        <f t="shared" si="76"/>
        <v>0</v>
      </c>
      <c r="BG369" s="137"/>
      <c r="BH369" s="139"/>
      <c r="BI369" s="139"/>
      <c r="BJ369" s="139"/>
      <c r="BK369" s="139"/>
      <c r="BL369" s="139"/>
      <c r="BM369" s="139"/>
      <c r="BN369" s="139"/>
      <c r="BO369" s="139"/>
      <c r="BP369" s="139"/>
      <c r="BQ369" s="139"/>
      <c r="BR369" s="139"/>
      <c r="BS369" s="139"/>
      <c r="BT369" s="139"/>
      <c r="BU369" s="156"/>
      <c r="BV369" s="156"/>
      <c r="BW369" s="156"/>
      <c r="BX369" s="156"/>
      <c r="BY369" s="156"/>
      <c r="BZ369" s="156"/>
      <c r="CA369" s="156"/>
      <c r="CB369" s="237">
        <f t="shared" si="77"/>
        <v>0</v>
      </c>
      <c r="CC369" s="171">
        <f t="shared" si="78"/>
        <v>0</v>
      </c>
      <c r="CD369" s="185"/>
      <c r="CE369" s="244"/>
      <c r="CF369" s="156"/>
      <c r="CG369" s="156"/>
      <c r="CH369" s="156"/>
      <c r="CI369" s="156"/>
      <c r="CJ369" s="244"/>
      <c r="CK369" s="156"/>
      <c r="CL369" s="156"/>
      <c r="CM369" s="156"/>
      <c r="CN369" s="173">
        <f t="shared" si="79"/>
        <v>0</v>
      </c>
      <c r="CO369" s="175">
        <f t="shared" si="80"/>
        <v>0</v>
      </c>
    </row>
    <row r="370" ht="15.75" customHeight="1">
      <c r="A370" s="160">
        <v>76.0</v>
      </c>
      <c r="B370" s="337" t="s">
        <v>401</v>
      </c>
      <c r="C370" s="338" t="s">
        <v>402</v>
      </c>
      <c r="D370" s="276" t="str">
        <f t="shared" si="67"/>
        <v>#REF!</v>
      </c>
      <c r="E370" s="161" t="str">
        <f t="shared" si="68"/>
        <v>#REF!</v>
      </c>
      <c r="F370" s="162" t="str">
        <f t="shared" si="69"/>
        <v>#REF!</v>
      </c>
      <c r="G370" s="163" t="str">
        <f t="shared" si="70"/>
        <v>#REF!</v>
      </c>
      <c r="H370" s="137"/>
      <c r="I370" s="139"/>
      <c r="J370" s="139"/>
      <c r="K370" s="286"/>
      <c r="L370" s="286"/>
      <c r="M370" s="166">
        <f t="shared" si="71"/>
        <v>0</v>
      </c>
      <c r="N370" s="167" t="str">
        <f t="shared" si="72"/>
        <v>#DIV/0!</v>
      </c>
      <c r="O370" s="137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80"/>
      <c r="AG370" s="180"/>
      <c r="AH370" s="180"/>
      <c r="AI370" s="180"/>
      <c r="AJ370" s="166">
        <f t="shared" si="73"/>
        <v>0</v>
      </c>
      <c r="AK370" s="168">
        <f t="shared" si="74"/>
        <v>0</v>
      </c>
      <c r="AL370" s="137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  <c r="BE370" s="166">
        <f t="shared" si="75"/>
        <v>0</v>
      </c>
      <c r="BF370" s="168">
        <f t="shared" si="76"/>
        <v>0</v>
      </c>
      <c r="BG370" s="137"/>
      <c r="BH370" s="139"/>
      <c r="BI370" s="139"/>
      <c r="BJ370" s="139"/>
      <c r="BK370" s="139"/>
      <c r="BL370" s="139"/>
      <c r="BM370" s="139"/>
      <c r="BN370" s="139"/>
      <c r="BO370" s="139"/>
      <c r="BP370" s="139"/>
      <c r="BQ370" s="139"/>
      <c r="BR370" s="139"/>
      <c r="BS370" s="139"/>
      <c r="BT370" s="139"/>
      <c r="BU370" s="156"/>
      <c r="BV370" s="156"/>
      <c r="BW370" s="156"/>
      <c r="BX370" s="156"/>
      <c r="BY370" s="156"/>
      <c r="BZ370" s="156"/>
      <c r="CA370" s="156"/>
      <c r="CB370" s="237">
        <f t="shared" si="77"/>
        <v>0</v>
      </c>
      <c r="CC370" s="171">
        <f t="shared" si="78"/>
        <v>0</v>
      </c>
      <c r="CD370" s="185"/>
      <c r="CE370" s="244"/>
      <c r="CF370" s="156"/>
      <c r="CG370" s="156"/>
      <c r="CH370" s="156"/>
      <c r="CI370" s="156"/>
      <c r="CJ370" s="244"/>
      <c r="CK370" s="156"/>
      <c r="CL370" s="156"/>
      <c r="CM370" s="156"/>
      <c r="CN370" s="173">
        <f t="shared" si="79"/>
        <v>0</v>
      </c>
      <c r="CO370" s="175">
        <f t="shared" si="80"/>
        <v>0</v>
      </c>
    </row>
    <row r="371" ht="15.75" customHeight="1">
      <c r="A371" s="124">
        <v>77.0</v>
      </c>
      <c r="B371" s="337" t="s">
        <v>403</v>
      </c>
      <c r="C371" s="338" t="s">
        <v>404</v>
      </c>
      <c r="D371" s="276" t="str">
        <f t="shared" si="67"/>
        <v>#REF!</v>
      </c>
      <c r="E371" s="161" t="str">
        <f t="shared" si="68"/>
        <v>#REF!</v>
      </c>
      <c r="F371" s="162" t="str">
        <f t="shared" si="69"/>
        <v>#REF!</v>
      </c>
      <c r="G371" s="298" t="str">
        <f t="shared" si="70"/>
        <v>#REF!</v>
      </c>
      <c r="H371" s="244"/>
      <c r="I371" s="244"/>
      <c r="J371" s="244"/>
      <c r="K371" s="286"/>
      <c r="L371" s="286"/>
      <c r="M371" s="166">
        <f t="shared" si="71"/>
        <v>0</v>
      </c>
      <c r="N371" s="167" t="str">
        <f t="shared" si="72"/>
        <v>#DIV/0!</v>
      </c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89"/>
      <c r="AG371" s="289"/>
      <c r="AH371" s="289"/>
      <c r="AI371" s="289"/>
      <c r="AJ371" s="166">
        <f t="shared" si="73"/>
        <v>0</v>
      </c>
      <c r="AK371" s="168">
        <f t="shared" si="74"/>
        <v>0</v>
      </c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4"/>
      <c r="BC371" s="244"/>
      <c r="BD371" s="244"/>
      <c r="BE371" s="166">
        <f t="shared" si="75"/>
        <v>0</v>
      </c>
      <c r="BF371" s="168">
        <f t="shared" si="76"/>
        <v>0</v>
      </c>
      <c r="BG371" s="244"/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44"/>
      <c r="BZ371" s="244"/>
      <c r="CA371" s="244"/>
      <c r="CB371" s="237">
        <f t="shared" si="77"/>
        <v>0</v>
      </c>
      <c r="CC371" s="339">
        <f t="shared" si="78"/>
        <v>0</v>
      </c>
      <c r="CD371" s="244"/>
      <c r="CE371" s="244"/>
      <c r="CF371" s="244"/>
      <c r="CG371" s="244"/>
      <c r="CH371" s="244"/>
      <c r="CI371" s="244"/>
      <c r="CJ371" s="244"/>
      <c r="CK371" s="244"/>
      <c r="CL371" s="244"/>
      <c r="CM371" s="244"/>
      <c r="CN371" s="173">
        <f t="shared" si="79"/>
        <v>0</v>
      </c>
      <c r="CO371" s="175">
        <f t="shared" si="80"/>
        <v>0</v>
      </c>
    </row>
    <row r="372" ht="15.75" customHeight="1">
      <c r="A372" s="160">
        <v>78.0</v>
      </c>
      <c r="B372" s="340" t="s">
        <v>405</v>
      </c>
      <c r="C372" s="338" t="s">
        <v>406</v>
      </c>
      <c r="D372" s="276" t="str">
        <f t="shared" si="67"/>
        <v>#REF!</v>
      </c>
      <c r="E372" s="161" t="str">
        <f t="shared" si="68"/>
        <v>#REF!</v>
      </c>
      <c r="F372" s="162" t="str">
        <f t="shared" si="69"/>
        <v>#REF!</v>
      </c>
      <c r="G372" s="298" t="str">
        <f t="shared" si="70"/>
        <v>#REF!</v>
      </c>
      <c r="H372" s="244"/>
      <c r="I372" s="244"/>
      <c r="J372" s="244"/>
      <c r="K372" s="286"/>
      <c r="L372" s="286"/>
      <c r="M372" s="166">
        <f t="shared" si="71"/>
        <v>0</v>
      </c>
      <c r="N372" s="167" t="str">
        <f t="shared" si="72"/>
        <v>#DIV/0!</v>
      </c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89"/>
      <c r="AG372" s="289"/>
      <c r="AH372" s="289"/>
      <c r="AI372" s="289"/>
      <c r="AJ372" s="166">
        <f t="shared" si="73"/>
        <v>0</v>
      </c>
      <c r="AK372" s="168">
        <f t="shared" si="74"/>
        <v>0</v>
      </c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4"/>
      <c r="BC372" s="244"/>
      <c r="BD372" s="244"/>
      <c r="BE372" s="166">
        <f t="shared" si="75"/>
        <v>0</v>
      </c>
      <c r="BF372" s="168">
        <f t="shared" si="76"/>
        <v>0</v>
      </c>
      <c r="BG372" s="244"/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44"/>
      <c r="BZ372" s="244"/>
      <c r="CA372" s="244"/>
      <c r="CB372" s="237">
        <f t="shared" si="77"/>
        <v>0</v>
      </c>
      <c r="CC372" s="339">
        <f t="shared" si="78"/>
        <v>0</v>
      </c>
      <c r="CD372" s="244"/>
      <c r="CE372" s="244"/>
      <c r="CF372" s="244"/>
      <c r="CG372" s="244"/>
      <c r="CH372" s="244"/>
      <c r="CI372" s="244"/>
      <c r="CJ372" s="244"/>
      <c r="CK372" s="244"/>
      <c r="CL372" s="244"/>
      <c r="CM372" s="244"/>
      <c r="CN372" s="173">
        <f t="shared" si="79"/>
        <v>0</v>
      </c>
      <c r="CO372" s="175">
        <f t="shared" si="80"/>
        <v>0</v>
      </c>
    </row>
    <row r="373" ht="15.75" customHeight="1">
      <c r="A373" s="124">
        <v>79.0</v>
      </c>
      <c r="B373" s="337" t="s">
        <v>407</v>
      </c>
      <c r="C373" s="338" t="s">
        <v>408</v>
      </c>
      <c r="D373" s="276" t="str">
        <f t="shared" si="67"/>
        <v>#REF!</v>
      </c>
      <c r="E373" s="161" t="str">
        <f t="shared" si="68"/>
        <v>#REF!</v>
      </c>
      <c r="F373" s="162" t="str">
        <f t="shared" si="69"/>
        <v>#REF!</v>
      </c>
      <c r="G373" s="298" t="str">
        <f t="shared" si="70"/>
        <v>#REF!</v>
      </c>
      <c r="H373" s="244"/>
      <c r="I373" s="244"/>
      <c r="J373" s="244"/>
      <c r="K373" s="286"/>
      <c r="L373" s="286"/>
      <c r="M373" s="166">
        <f t="shared" si="71"/>
        <v>0</v>
      </c>
      <c r="N373" s="167" t="str">
        <f t="shared" si="72"/>
        <v>#DIV/0!</v>
      </c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89"/>
      <c r="AG373" s="289"/>
      <c r="AH373" s="289"/>
      <c r="AI373" s="289"/>
      <c r="AJ373" s="166">
        <f t="shared" si="73"/>
        <v>0</v>
      </c>
      <c r="AK373" s="168">
        <f t="shared" si="74"/>
        <v>0</v>
      </c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4"/>
      <c r="BC373" s="244"/>
      <c r="BD373" s="244"/>
      <c r="BE373" s="166">
        <f t="shared" si="75"/>
        <v>0</v>
      </c>
      <c r="BF373" s="168">
        <f t="shared" si="76"/>
        <v>0</v>
      </c>
      <c r="BG373" s="244"/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44"/>
      <c r="BZ373" s="244"/>
      <c r="CA373" s="244"/>
      <c r="CB373" s="237">
        <f t="shared" si="77"/>
        <v>0</v>
      </c>
      <c r="CC373" s="339">
        <f t="shared" si="78"/>
        <v>0</v>
      </c>
      <c r="CD373" s="244"/>
      <c r="CE373" s="244"/>
      <c r="CF373" s="244"/>
      <c r="CG373" s="244"/>
      <c r="CH373" s="244"/>
      <c r="CI373" s="244"/>
      <c r="CJ373" s="244"/>
      <c r="CK373" s="244"/>
      <c r="CL373" s="244"/>
      <c r="CM373" s="244"/>
      <c r="CN373" s="173">
        <f t="shared" si="79"/>
        <v>0</v>
      </c>
      <c r="CO373" s="175">
        <f t="shared" si="80"/>
        <v>0</v>
      </c>
    </row>
    <row r="374" ht="15.75" customHeight="1">
      <c r="A374" s="160">
        <v>80.0</v>
      </c>
      <c r="B374" s="337" t="s">
        <v>409</v>
      </c>
      <c r="C374" s="338" t="s">
        <v>410</v>
      </c>
      <c r="D374" s="276" t="str">
        <f t="shared" si="67"/>
        <v>#REF!</v>
      </c>
      <c r="E374" s="161" t="str">
        <f t="shared" si="68"/>
        <v>#REF!</v>
      </c>
      <c r="F374" s="162" t="str">
        <f t="shared" si="69"/>
        <v>#REF!</v>
      </c>
      <c r="G374" s="298" t="str">
        <f t="shared" si="70"/>
        <v>#REF!</v>
      </c>
      <c r="H374" s="244"/>
      <c r="I374" s="244"/>
      <c r="J374" s="244"/>
      <c r="K374" s="286"/>
      <c r="L374" s="286"/>
      <c r="M374" s="166">
        <f t="shared" si="71"/>
        <v>0</v>
      </c>
      <c r="N374" s="167" t="str">
        <f t="shared" si="72"/>
        <v>#DIV/0!</v>
      </c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89"/>
      <c r="AG374" s="289"/>
      <c r="AH374" s="289"/>
      <c r="AI374" s="289"/>
      <c r="AJ374" s="166">
        <f t="shared" si="73"/>
        <v>0</v>
      </c>
      <c r="AK374" s="168">
        <f t="shared" si="74"/>
        <v>0</v>
      </c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4"/>
      <c r="BC374" s="244"/>
      <c r="BD374" s="244"/>
      <c r="BE374" s="166">
        <f t="shared" si="75"/>
        <v>0</v>
      </c>
      <c r="BF374" s="168">
        <f t="shared" si="76"/>
        <v>0</v>
      </c>
      <c r="BG374" s="244"/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44"/>
      <c r="BZ374" s="244"/>
      <c r="CA374" s="244"/>
      <c r="CB374" s="237">
        <f t="shared" si="77"/>
        <v>0</v>
      </c>
      <c r="CC374" s="339">
        <f t="shared" si="78"/>
        <v>0</v>
      </c>
      <c r="CD374" s="244"/>
      <c r="CE374" s="244"/>
      <c r="CF374" s="244"/>
      <c r="CG374" s="244"/>
      <c r="CH374" s="244"/>
      <c r="CI374" s="244"/>
      <c r="CJ374" s="244"/>
      <c r="CK374" s="244"/>
      <c r="CL374" s="244"/>
      <c r="CM374" s="244"/>
      <c r="CN374" s="173">
        <f t="shared" si="79"/>
        <v>0</v>
      </c>
      <c r="CO374" s="175">
        <f t="shared" si="80"/>
        <v>0</v>
      </c>
    </row>
    <row r="375" ht="15.75" customHeight="1">
      <c r="A375" s="124">
        <v>81.0</v>
      </c>
      <c r="B375" s="337" t="s">
        <v>411</v>
      </c>
      <c r="C375" s="338" t="s">
        <v>412</v>
      </c>
      <c r="D375" s="276" t="str">
        <f t="shared" si="67"/>
        <v>#REF!</v>
      </c>
      <c r="E375" s="161" t="str">
        <f t="shared" si="68"/>
        <v>#REF!</v>
      </c>
      <c r="F375" s="162" t="str">
        <f t="shared" si="69"/>
        <v>#REF!</v>
      </c>
      <c r="G375" s="298" t="str">
        <f t="shared" si="70"/>
        <v>#REF!</v>
      </c>
      <c r="H375" s="244"/>
      <c r="I375" s="244"/>
      <c r="J375" s="244"/>
      <c r="K375" s="286"/>
      <c r="L375" s="286"/>
      <c r="M375" s="166">
        <f t="shared" si="71"/>
        <v>0</v>
      </c>
      <c r="N375" s="167" t="str">
        <f t="shared" si="72"/>
        <v>#DIV/0!</v>
      </c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89"/>
      <c r="AG375" s="289"/>
      <c r="AH375" s="289"/>
      <c r="AI375" s="289"/>
      <c r="AJ375" s="166">
        <f t="shared" si="73"/>
        <v>0</v>
      </c>
      <c r="AK375" s="168">
        <f t="shared" si="74"/>
        <v>0</v>
      </c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4"/>
      <c r="BC375" s="244"/>
      <c r="BD375" s="244"/>
      <c r="BE375" s="166">
        <f t="shared" si="75"/>
        <v>0</v>
      </c>
      <c r="BF375" s="168">
        <f t="shared" si="76"/>
        <v>0</v>
      </c>
      <c r="BG375" s="244"/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44"/>
      <c r="BZ375" s="244"/>
      <c r="CA375" s="244"/>
      <c r="CB375" s="237">
        <f t="shared" si="77"/>
        <v>0</v>
      </c>
      <c r="CC375" s="339">
        <f t="shared" si="78"/>
        <v>0</v>
      </c>
      <c r="CD375" s="244"/>
      <c r="CE375" s="244"/>
      <c r="CF375" s="244"/>
      <c r="CG375" s="244"/>
      <c r="CH375" s="244"/>
      <c r="CI375" s="244"/>
      <c r="CJ375" s="244"/>
      <c r="CK375" s="244"/>
      <c r="CL375" s="244"/>
      <c r="CM375" s="244"/>
      <c r="CN375" s="173">
        <f t="shared" si="79"/>
        <v>0</v>
      </c>
      <c r="CO375" s="175">
        <f t="shared" si="80"/>
        <v>0</v>
      </c>
    </row>
    <row r="376" ht="15.75" customHeight="1">
      <c r="A376" s="160">
        <v>82.0</v>
      </c>
      <c r="B376" s="337" t="s">
        <v>413</v>
      </c>
      <c r="C376" s="338" t="s">
        <v>414</v>
      </c>
      <c r="D376" s="276" t="str">
        <f t="shared" si="67"/>
        <v>#REF!</v>
      </c>
      <c r="E376" s="161" t="str">
        <f t="shared" si="68"/>
        <v>#REF!</v>
      </c>
      <c r="F376" s="162" t="str">
        <f t="shared" si="69"/>
        <v>#REF!</v>
      </c>
      <c r="G376" s="298" t="str">
        <f t="shared" si="70"/>
        <v>#REF!</v>
      </c>
      <c r="H376" s="244"/>
      <c r="I376" s="244"/>
      <c r="J376" s="244"/>
      <c r="K376" s="286"/>
      <c r="L376" s="286"/>
      <c r="M376" s="166">
        <f t="shared" si="71"/>
        <v>0</v>
      </c>
      <c r="N376" s="167" t="str">
        <f t="shared" si="72"/>
        <v>#DIV/0!</v>
      </c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89"/>
      <c r="AG376" s="289"/>
      <c r="AH376" s="289"/>
      <c r="AI376" s="289"/>
      <c r="AJ376" s="166">
        <f t="shared" si="73"/>
        <v>0</v>
      </c>
      <c r="AK376" s="168">
        <f t="shared" si="74"/>
        <v>0</v>
      </c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4"/>
      <c r="BC376" s="244"/>
      <c r="BD376" s="244"/>
      <c r="BE376" s="166">
        <f t="shared" si="75"/>
        <v>0</v>
      </c>
      <c r="BF376" s="168">
        <f t="shared" si="76"/>
        <v>0</v>
      </c>
      <c r="BG376" s="244"/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44"/>
      <c r="BZ376" s="244"/>
      <c r="CA376" s="244"/>
      <c r="CB376" s="237">
        <f t="shared" si="77"/>
        <v>0</v>
      </c>
      <c r="CC376" s="339">
        <f t="shared" si="78"/>
        <v>0</v>
      </c>
      <c r="CD376" s="244"/>
      <c r="CE376" s="244"/>
      <c r="CF376" s="244"/>
      <c r="CG376" s="244"/>
      <c r="CH376" s="244"/>
      <c r="CI376" s="244"/>
      <c r="CJ376" s="244"/>
      <c r="CK376" s="244"/>
      <c r="CL376" s="244"/>
      <c r="CM376" s="244"/>
      <c r="CN376" s="173">
        <f t="shared" si="79"/>
        <v>0</v>
      </c>
      <c r="CO376" s="175">
        <f t="shared" si="80"/>
        <v>0</v>
      </c>
    </row>
    <row r="377" ht="15.75" customHeight="1">
      <c r="A377" s="124">
        <v>83.0</v>
      </c>
      <c r="B377" s="337" t="s">
        <v>415</v>
      </c>
      <c r="C377" s="338" t="s">
        <v>416</v>
      </c>
      <c r="D377" s="276" t="str">
        <f t="shared" si="67"/>
        <v>#REF!</v>
      </c>
      <c r="E377" s="161" t="str">
        <f t="shared" si="68"/>
        <v>#REF!</v>
      </c>
      <c r="F377" s="162" t="str">
        <f t="shared" si="69"/>
        <v>#REF!</v>
      </c>
      <c r="G377" s="298" t="str">
        <f t="shared" si="70"/>
        <v>#REF!</v>
      </c>
      <c r="H377" s="244"/>
      <c r="I377" s="244"/>
      <c r="J377" s="244"/>
      <c r="K377" s="286"/>
      <c r="L377" s="286"/>
      <c r="M377" s="166">
        <f t="shared" si="71"/>
        <v>0</v>
      </c>
      <c r="N377" s="167" t="str">
        <f t="shared" si="72"/>
        <v>#DIV/0!</v>
      </c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89"/>
      <c r="AG377" s="289"/>
      <c r="AH377" s="289"/>
      <c r="AI377" s="289"/>
      <c r="AJ377" s="166">
        <f t="shared" si="73"/>
        <v>0</v>
      </c>
      <c r="AK377" s="168">
        <f t="shared" si="74"/>
        <v>0</v>
      </c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4"/>
      <c r="BC377" s="244"/>
      <c r="BD377" s="244"/>
      <c r="BE377" s="166">
        <f t="shared" si="75"/>
        <v>0</v>
      </c>
      <c r="BF377" s="168">
        <f t="shared" si="76"/>
        <v>0</v>
      </c>
      <c r="BG377" s="244"/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44"/>
      <c r="BZ377" s="244"/>
      <c r="CA377" s="244"/>
      <c r="CB377" s="237">
        <f t="shared" si="77"/>
        <v>0</v>
      </c>
      <c r="CC377" s="339">
        <f t="shared" si="78"/>
        <v>0</v>
      </c>
      <c r="CD377" s="244"/>
      <c r="CE377" s="244"/>
      <c r="CF377" s="244"/>
      <c r="CG377" s="244"/>
      <c r="CH377" s="244"/>
      <c r="CI377" s="244"/>
      <c r="CJ377" s="244"/>
      <c r="CK377" s="244"/>
      <c r="CL377" s="244"/>
      <c r="CM377" s="244"/>
      <c r="CN377" s="173">
        <f t="shared" si="79"/>
        <v>0</v>
      </c>
      <c r="CO377" s="175">
        <f t="shared" si="80"/>
        <v>0</v>
      </c>
    </row>
    <row r="378" ht="15.75" customHeight="1">
      <c r="A378" s="160">
        <v>84.0</v>
      </c>
      <c r="B378" s="337" t="s">
        <v>418</v>
      </c>
      <c r="C378" s="338" t="s">
        <v>419</v>
      </c>
      <c r="D378" s="276" t="str">
        <f t="shared" si="67"/>
        <v>#REF!</v>
      </c>
      <c r="E378" s="161" t="str">
        <f t="shared" si="68"/>
        <v>#REF!</v>
      </c>
      <c r="F378" s="162" t="str">
        <f t="shared" si="69"/>
        <v>#REF!</v>
      </c>
      <c r="G378" s="298" t="str">
        <f t="shared" si="70"/>
        <v>#REF!</v>
      </c>
      <c r="H378" s="244"/>
      <c r="I378" s="244"/>
      <c r="J378" s="244"/>
      <c r="K378" s="286"/>
      <c r="L378" s="286"/>
      <c r="M378" s="166">
        <f t="shared" si="71"/>
        <v>0</v>
      </c>
      <c r="N378" s="167" t="str">
        <f t="shared" si="72"/>
        <v>#DIV/0!</v>
      </c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89"/>
      <c r="AG378" s="289"/>
      <c r="AH378" s="289"/>
      <c r="AI378" s="289"/>
      <c r="AJ378" s="166">
        <f t="shared" si="73"/>
        <v>0</v>
      </c>
      <c r="AK378" s="168">
        <f t="shared" si="74"/>
        <v>0</v>
      </c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4"/>
      <c r="BC378" s="244"/>
      <c r="BD378" s="244"/>
      <c r="BE378" s="166">
        <f t="shared" si="75"/>
        <v>0</v>
      </c>
      <c r="BF378" s="168">
        <f t="shared" si="76"/>
        <v>0</v>
      </c>
      <c r="BG378" s="244"/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44"/>
      <c r="BZ378" s="244"/>
      <c r="CA378" s="244"/>
      <c r="CB378" s="237">
        <f t="shared" si="77"/>
        <v>0</v>
      </c>
      <c r="CC378" s="339">
        <f t="shared" si="78"/>
        <v>0</v>
      </c>
      <c r="CD378" s="244"/>
      <c r="CE378" s="244"/>
      <c r="CF378" s="244"/>
      <c r="CG378" s="244"/>
      <c r="CH378" s="244"/>
      <c r="CI378" s="244"/>
      <c r="CJ378" s="244"/>
      <c r="CK378" s="244"/>
      <c r="CL378" s="244"/>
      <c r="CM378" s="244"/>
      <c r="CN378" s="173">
        <f t="shared" si="79"/>
        <v>0</v>
      </c>
      <c r="CO378" s="175">
        <f t="shared" si="80"/>
        <v>0</v>
      </c>
    </row>
    <row r="379" ht="15.75" customHeight="1">
      <c r="A379" s="124">
        <v>85.0</v>
      </c>
      <c r="B379" s="337" t="s">
        <v>420</v>
      </c>
      <c r="C379" s="338" t="s">
        <v>421</v>
      </c>
      <c r="D379" s="276" t="str">
        <f t="shared" si="67"/>
        <v>#REF!</v>
      </c>
      <c r="E379" s="161" t="str">
        <f t="shared" si="68"/>
        <v>#REF!</v>
      </c>
      <c r="F379" s="162" t="str">
        <f t="shared" si="69"/>
        <v>#REF!</v>
      </c>
      <c r="G379" s="298" t="str">
        <f t="shared" si="70"/>
        <v>#REF!</v>
      </c>
      <c r="H379" s="244"/>
      <c r="I379" s="244"/>
      <c r="J379" s="244"/>
      <c r="K379" s="286"/>
      <c r="L379" s="286"/>
      <c r="M379" s="166">
        <f t="shared" si="71"/>
        <v>0</v>
      </c>
      <c r="N379" s="167" t="str">
        <f t="shared" si="72"/>
        <v>#DIV/0!</v>
      </c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89"/>
      <c r="AG379" s="289"/>
      <c r="AH379" s="289"/>
      <c r="AI379" s="289"/>
      <c r="AJ379" s="166">
        <f t="shared" si="73"/>
        <v>0</v>
      </c>
      <c r="AK379" s="168">
        <f t="shared" si="74"/>
        <v>0</v>
      </c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4"/>
      <c r="BC379" s="244"/>
      <c r="BD379" s="244"/>
      <c r="BE379" s="166">
        <f t="shared" si="75"/>
        <v>0</v>
      </c>
      <c r="BF379" s="168">
        <f t="shared" si="76"/>
        <v>0</v>
      </c>
      <c r="BG379" s="244"/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44"/>
      <c r="BZ379" s="244"/>
      <c r="CA379" s="244"/>
      <c r="CB379" s="237">
        <f t="shared" si="77"/>
        <v>0</v>
      </c>
      <c r="CC379" s="339">
        <f t="shared" si="78"/>
        <v>0</v>
      </c>
      <c r="CD379" s="244"/>
      <c r="CE379" s="244"/>
      <c r="CF379" s="244"/>
      <c r="CG379" s="244"/>
      <c r="CH379" s="244"/>
      <c r="CI379" s="244"/>
      <c r="CJ379" s="244"/>
      <c r="CK379" s="244"/>
      <c r="CL379" s="244"/>
      <c r="CM379" s="244"/>
      <c r="CN379" s="173">
        <f t="shared" si="79"/>
        <v>0</v>
      </c>
      <c r="CO379" s="175">
        <f t="shared" si="80"/>
        <v>0</v>
      </c>
    </row>
    <row r="380" ht="15.75" customHeight="1">
      <c r="A380" s="8"/>
      <c r="B380" s="9"/>
      <c r="C380" s="9"/>
      <c r="D380" s="8"/>
      <c r="E380" s="8"/>
      <c r="F380" s="8"/>
      <c r="G380" s="8"/>
      <c r="H380" s="9"/>
      <c r="I380" s="9"/>
      <c r="J380" s="9"/>
      <c r="K380" s="9"/>
      <c r="L380" s="9"/>
      <c r="M380" s="8"/>
      <c r="N380" s="8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8"/>
      <c r="AK380" s="10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8"/>
      <c r="BF380" s="10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8"/>
      <c r="CC380" s="8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</row>
    <row r="381" ht="15.75" customHeight="1">
      <c r="A381" s="8"/>
      <c r="B381" s="9"/>
      <c r="C381" s="9"/>
      <c r="D381" s="8"/>
      <c r="E381" s="8"/>
      <c r="F381" s="8"/>
      <c r="G381" s="8"/>
      <c r="H381" s="9"/>
      <c r="I381" s="9"/>
      <c r="J381" s="9"/>
      <c r="K381" s="9"/>
      <c r="L381" s="9"/>
      <c r="M381" s="8"/>
      <c r="N381" s="8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8"/>
      <c r="AK381" s="10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8"/>
      <c r="BF381" s="10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8"/>
      <c r="CC381" s="8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</row>
    <row r="382" ht="15.75" customHeight="1">
      <c r="A382" s="8"/>
      <c r="B382" s="9"/>
      <c r="C382" s="9"/>
      <c r="D382" s="8"/>
      <c r="E382" s="8"/>
      <c r="F382" s="8"/>
      <c r="G382" s="8"/>
      <c r="H382" s="9"/>
      <c r="I382" s="9"/>
      <c r="J382" s="9"/>
      <c r="K382" s="9"/>
      <c r="L382" s="9"/>
      <c r="M382" s="8"/>
      <c r="N382" s="8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8"/>
      <c r="AK382" s="10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8"/>
      <c r="BF382" s="10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8"/>
      <c r="CC382" s="8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</row>
    <row r="383" ht="15.75" customHeight="1">
      <c r="A383" s="8"/>
      <c r="B383" s="9"/>
      <c r="C383" s="9"/>
      <c r="D383" s="8"/>
      <c r="E383" s="8"/>
      <c r="F383" s="8"/>
      <c r="G383" s="8"/>
      <c r="H383" s="9"/>
      <c r="I383" s="9"/>
      <c r="J383" s="9"/>
      <c r="K383" s="9"/>
      <c r="L383" s="9"/>
      <c r="M383" s="8"/>
      <c r="N383" s="8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8"/>
      <c r="AK383" s="10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8"/>
      <c r="BF383" s="10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8"/>
      <c r="CC383" s="8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</row>
    <row r="384" ht="15.75" customHeight="1">
      <c r="A384" s="8"/>
      <c r="B384" s="9"/>
      <c r="C384" s="9"/>
      <c r="D384" s="8"/>
      <c r="E384" s="8"/>
      <c r="F384" s="8"/>
      <c r="G384" s="8"/>
      <c r="H384" s="9"/>
      <c r="I384" s="9"/>
      <c r="J384" s="9"/>
      <c r="K384" s="9"/>
      <c r="L384" s="9"/>
      <c r="M384" s="8"/>
      <c r="N384" s="8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8"/>
      <c r="AK384" s="10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8"/>
      <c r="BF384" s="10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8"/>
      <c r="CC384" s="8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</row>
    <row r="385" ht="15.75" customHeight="1">
      <c r="A385" s="8"/>
      <c r="B385" s="9"/>
      <c r="C385" s="9"/>
      <c r="D385" s="8"/>
      <c r="E385" s="8"/>
      <c r="F385" s="8"/>
      <c r="G385" s="8"/>
      <c r="H385" s="9"/>
      <c r="I385" s="9"/>
      <c r="J385" s="9"/>
      <c r="K385" s="9"/>
      <c r="L385" s="9"/>
      <c r="M385" s="8"/>
      <c r="N385" s="8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8"/>
      <c r="AK385" s="10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8"/>
      <c r="BF385" s="10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8"/>
      <c r="CC385" s="8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</row>
    <row r="386" ht="15.75" customHeight="1">
      <c r="A386" s="8"/>
      <c r="B386" s="9"/>
      <c r="C386" s="9"/>
      <c r="D386" s="8"/>
      <c r="E386" s="8"/>
      <c r="F386" s="8"/>
      <c r="G386" s="8"/>
      <c r="H386" s="9"/>
      <c r="I386" s="9"/>
      <c r="J386" s="9"/>
      <c r="K386" s="9"/>
      <c r="L386" s="9"/>
      <c r="M386" s="8"/>
      <c r="N386" s="8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8"/>
      <c r="AK386" s="10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8"/>
      <c r="BF386" s="10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8"/>
      <c r="CC386" s="8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</row>
    <row r="387" ht="15.75" customHeight="1">
      <c r="A387" s="8"/>
      <c r="B387" s="9"/>
      <c r="C387" s="9"/>
      <c r="D387" s="8"/>
      <c r="E387" s="8"/>
      <c r="F387" s="8"/>
      <c r="G387" s="8"/>
      <c r="H387" s="9"/>
      <c r="I387" s="9"/>
      <c r="J387" s="9"/>
      <c r="K387" s="9"/>
      <c r="L387" s="9"/>
      <c r="M387" s="8"/>
      <c r="N387" s="8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8"/>
      <c r="AK387" s="10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8"/>
      <c r="BF387" s="10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8"/>
      <c r="CC387" s="8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</row>
    <row r="388" ht="15.75" customHeight="1">
      <c r="A388" s="8"/>
      <c r="B388" s="9"/>
      <c r="C388" s="9"/>
      <c r="D388" s="8"/>
      <c r="E388" s="8"/>
      <c r="F388" s="8"/>
      <c r="G388" s="8"/>
      <c r="H388" s="9"/>
      <c r="I388" s="9"/>
      <c r="J388" s="9"/>
      <c r="K388" s="9"/>
      <c r="L388" s="9"/>
      <c r="M388" s="8"/>
      <c r="N388" s="8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8"/>
      <c r="AK388" s="10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8"/>
      <c r="BF388" s="10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8"/>
      <c r="CC388" s="8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</row>
    <row r="389" ht="15.75" customHeight="1">
      <c r="A389" s="8"/>
      <c r="B389" s="9"/>
      <c r="C389" s="9"/>
      <c r="D389" s="8"/>
      <c r="E389" s="8"/>
      <c r="F389" s="8"/>
      <c r="G389" s="8"/>
      <c r="H389" s="9"/>
      <c r="I389" s="9"/>
      <c r="J389" s="9"/>
      <c r="K389" s="9"/>
      <c r="L389" s="9"/>
      <c r="M389" s="8"/>
      <c r="N389" s="8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8"/>
      <c r="AK389" s="10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8"/>
      <c r="BF389" s="10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8"/>
      <c r="CC389" s="8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</row>
    <row r="390" ht="15.75" customHeight="1">
      <c r="A390" s="8"/>
      <c r="B390" s="9"/>
      <c r="C390" s="9"/>
      <c r="D390" s="8"/>
      <c r="E390" s="8"/>
      <c r="F390" s="8"/>
      <c r="G390" s="8"/>
      <c r="H390" s="9"/>
      <c r="I390" s="9"/>
      <c r="J390" s="9"/>
      <c r="K390" s="9"/>
      <c r="L390" s="9"/>
      <c r="M390" s="8"/>
      <c r="N390" s="8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8"/>
      <c r="AK390" s="10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8"/>
      <c r="BF390" s="10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8"/>
      <c r="CC390" s="8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</row>
    <row r="391" ht="15.75" customHeight="1">
      <c r="A391" s="8"/>
      <c r="B391" s="9"/>
      <c r="C391" s="9"/>
      <c r="D391" s="8"/>
      <c r="E391" s="8"/>
      <c r="F391" s="8"/>
      <c r="G391" s="8"/>
      <c r="H391" s="9"/>
      <c r="I391" s="9"/>
      <c r="J391" s="9"/>
      <c r="K391" s="9"/>
      <c r="L391" s="9"/>
      <c r="M391" s="8"/>
      <c r="N391" s="8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8"/>
      <c r="AK391" s="10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8"/>
      <c r="BF391" s="10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8"/>
      <c r="CC391" s="8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</row>
    <row r="392" ht="15.75" customHeight="1">
      <c r="A392" s="8"/>
      <c r="B392" s="9"/>
      <c r="C392" s="9"/>
      <c r="D392" s="8"/>
      <c r="E392" s="8"/>
      <c r="F392" s="8"/>
      <c r="G392" s="8"/>
      <c r="H392" s="9"/>
      <c r="I392" s="9"/>
      <c r="J392" s="9"/>
      <c r="K392" s="9"/>
      <c r="L392" s="9"/>
      <c r="M392" s="8"/>
      <c r="N392" s="8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8"/>
      <c r="AK392" s="10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8"/>
      <c r="BF392" s="10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8"/>
      <c r="CC392" s="8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</row>
    <row r="393" ht="15.75" customHeight="1">
      <c r="A393" s="8"/>
      <c r="B393" s="9"/>
      <c r="C393" s="9"/>
      <c r="D393" s="8"/>
      <c r="E393" s="8"/>
      <c r="F393" s="8"/>
      <c r="G393" s="8"/>
      <c r="H393" s="9"/>
      <c r="I393" s="9"/>
      <c r="J393" s="9"/>
      <c r="K393" s="9"/>
      <c r="L393" s="9"/>
      <c r="M393" s="8"/>
      <c r="N393" s="8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8"/>
      <c r="AK393" s="10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8"/>
      <c r="BF393" s="10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8"/>
      <c r="CC393" s="8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</row>
    <row r="394" ht="15.75" customHeight="1">
      <c r="A394" s="8"/>
      <c r="B394" s="9"/>
      <c r="C394" s="9"/>
      <c r="D394" s="8"/>
      <c r="E394" s="8"/>
      <c r="F394" s="8"/>
      <c r="G394" s="8"/>
      <c r="H394" s="9"/>
      <c r="I394" s="9"/>
      <c r="J394" s="9"/>
      <c r="K394" s="9"/>
      <c r="L394" s="9"/>
      <c r="M394" s="8"/>
      <c r="N394" s="8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8"/>
      <c r="AK394" s="10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8"/>
      <c r="BF394" s="10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8"/>
      <c r="CC394" s="8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</row>
    <row r="395" ht="15.75" customHeight="1">
      <c r="A395" s="8"/>
      <c r="B395" s="9"/>
      <c r="C395" s="9"/>
      <c r="D395" s="8"/>
      <c r="E395" s="8"/>
      <c r="F395" s="8"/>
      <c r="G395" s="8"/>
      <c r="H395" s="9"/>
      <c r="I395" s="9"/>
      <c r="J395" s="9"/>
      <c r="K395" s="9"/>
      <c r="L395" s="9"/>
      <c r="M395" s="8"/>
      <c r="N395" s="8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8"/>
      <c r="AK395" s="10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8"/>
      <c r="BF395" s="10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8"/>
      <c r="CC395" s="8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</row>
    <row r="396" ht="15.75" customHeight="1">
      <c r="A396" s="8"/>
      <c r="B396" s="9"/>
      <c r="C396" s="9"/>
      <c r="D396" s="8"/>
      <c r="E396" s="8"/>
      <c r="F396" s="8"/>
      <c r="G396" s="8"/>
      <c r="H396" s="9"/>
      <c r="I396" s="9"/>
      <c r="J396" s="9"/>
      <c r="K396" s="9"/>
      <c r="L396" s="9"/>
      <c r="M396" s="8"/>
      <c r="N396" s="8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8"/>
      <c r="AK396" s="10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8"/>
      <c r="BF396" s="10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8"/>
      <c r="CC396" s="8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</row>
    <row r="397" ht="15.75" customHeight="1">
      <c r="A397" s="8"/>
      <c r="B397" s="9"/>
      <c r="C397" s="9"/>
      <c r="D397" s="8"/>
      <c r="E397" s="8"/>
      <c r="F397" s="8"/>
      <c r="G397" s="8"/>
      <c r="H397" s="9"/>
      <c r="I397" s="9"/>
      <c r="J397" s="9"/>
      <c r="K397" s="9"/>
      <c r="L397" s="9"/>
      <c r="M397" s="8"/>
      <c r="N397" s="8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8"/>
      <c r="AK397" s="10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8"/>
      <c r="BF397" s="10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8"/>
      <c r="CC397" s="8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</row>
    <row r="398" ht="15.75" customHeight="1">
      <c r="A398" s="8"/>
      <c r="B398" s="9"/>
      <c r="C398" s="9"/>
      <c r="D398" s="8"/>
      <c r="E398" s="8"/>
      <c r="F398" s="8"/>
      <c r="G398" s="8"/>
      <c r="H398" s="9"/>
      <c r="I398" s="9"/>
      <c r="J398" s="9"/>
      <c r="K398" s="9"/>
      <c r="L398" s="9"/>
      <c r="M398" s="8"/>
      <c r="N398" s="8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8"/>
      <c r="AK398" s="10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8"/>
      <c r="BF398" s="10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8"/>
      <c r="CC398" s="8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</row>
    <row r="399" ht="15.75" customHeight="1">
      <c r="A399" s="8"/>
      <c r="B399" s="9"/>
      <c r="C399" s="9"/>
      <c r="D399" s="8"/>
      <c r="E399" s="8"/>
      <c r="F399" s="8"/>
      <c r="G399" s="8"/>
      <c r="H399" s="9"/>
      <c r="I399" s="9"/>
      <c r="J399" s="9"/>
      <c r="K399" s="9"/>
      <c r="L399" s="9"/>
      <c r="M399" s="8"/>
      <c r="N399" s="8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8"/>
      <c r="AK399" s="10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8"/>
      <c r="BF399" s="10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8"/>
      <c r="CC399" s="8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</row>
    <row r="400" ht="15.75" customHeight="1">
      <c r="A400" s="8"/>
      <c r="B400" s="9"/>
      <c r="C400" s="9"/>
      <c r="D400" s="8"/>
      <c r="E400" s="8"/>
      <c r="F400" s="8"/>
      <c r="G400" s="8"/>
      <c r="H400" s="9"/>
      <c r="I400" s="9"/>
      <c r="J400" s="9"/>
      <c r="K400" s="9"/>
      <c r="L400" s="9"/>
      <c r="M400" s="8"/>
      <c r="N400" s="8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8"/>
      <c r="AK400" s="10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8"/>
      <c r="BF400" s="10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8"/>
      <c r="CC400" s="8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</row>
    <row r="401" ht="15.75" customHeight="1">
      <c r="A401" s="8"/>
      <c r="B401" s="9"/>
      <c r="C401" s="9"/>
      <c r="D401" s="8"/>
      <c r="E401" s="8"/>
      <c r="F401" s="8"/>
      <c r="G401" s="8"/>
      <c r="H401" s="9"/>
      <c r="I401" s="9"/>
      <c r="J401" s="9"/>
      <c r="K401" s="9"/>
      <c r="L401" s="9"/>
      <c r="M401" s="8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8"/>
      <c r="AK401" s="10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8"/>
      <c r="BF401" s="10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8"/>
      <c r="CC401" s="8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</row>
    <row r="402" ht="15.75" customHeight="1">
      <c r="A402" s="8"/>
      <c r="B402" s="9"/>
      <c r="C402" s="9"/>
      <c r="D402" s="8"/>
      <c r="E402" s="8"/>
      <c r="F402" s="8"/>
      <c r="G402" s="8"/>
      <c r="H402" s="9"/>
      <c r="I402" s="9"/>
      <c r="J402" s="9"/>
      <c r="K402" s="9"/>
      <c r="L402" s="9"/>
      <c r="M402" s="8"/>
      <c r="N402" s="8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8"/>
      <c r="AK402" s="10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8"/>
      <c r="BF402" s="10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8"/>
      <c r="CC402" s="8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</row>
    <row r="403" ht="15.75" customHeight="1">
      <c r="A403" s="8"/>
      <c r="B403" s="9"/>
      <c r="C403" s="9"/>
      <c r="D403" s="8"/>
      <c r="E403" s="8"/>
      <c r="F403" s="8"/>
      <c r="G403" s="8"/>
      <c r="H403" s="9"/>
      <c r="I403" s="9"/>
      <c r="J403" s="9"/>
      <c r="K403" s="9"/>
      <c r="L403" s="9"/>
      <c r="M403" s="8"/>
      <c r="N403" s="8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8"/>
      <c r="AK403" s="10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8"/>
      <c r="BF403" s="10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8"/>
      <c r="CC403" s="8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</row>
    <row r="404" ht="15.75" customHeight="1">
      <c r="A404" s="8"/>
      <c r="B404" s="9"/>
      <c r="C404" s="9"/>
      <c r="D404" s="8"/>
      <c r="E404" s="8"/>
      <c r="F404" s="8"/>
      <c r="G404" s="8"/>
      <c r="H404" s="9"/>
      <c r="I404" s="9"/>
      <c r="J404" s="9"/>
      <c r="K404" s="9"/>
      <c r="L404" s="9"/>
      <c r="M404" s="8"/>
      <c r="N404" s="8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8"/>
      <c r="AK404" s="10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8"/>
      <c r="BF404" s="10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8"/>
      <c r="CC404" s="8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</row>
    <row r="405" ht="15.75" customHeight="1">
      <c r="A405" s="8"/>
      <c r="B405" s="9"/>
      <c r="C405" s="9"/>
      <c r="D405" s="8"/>
      <c r="E405" s="8"/>
      <c r="F405" s="8"/>
      <c r="G405" s="8"/>
      <c r="H405" s="9"/>
      <c r="I405" s="9"/>
      <c r="J405" s="9"/>
      <c r="K405" s="9"/>
      <c r="L405" s="9"/>
      <c r="M405" s="8"/>
      <c r="N405" s="8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8"/>
      <c r="AK405" s="10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8"/>
      <c r="BF405" s="10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8"/>
      <c r="CC405" s="8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</row>
    <row r="406" ht="15.75" customHeight="1">
      <c r="A406" s="8"/>
      <c r="B406" s="9"/>
      <c r="C406" s="9"/>
      <c r="D406" s="8"/>
      <c r="E406" s="8"/>
      <c r="F406" s="8"/>
      <c r="G406" s="8"/>
      <c r="H406" s="9"/>
      <c r="I406" s="9"/>
      <c r="J406" s="9"/>
      <c r="K406" s="9"/>
      <c r="L406" s="9"/>
      <c r="M406" s="8"/>
      <c r="N406" s="8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8"/>
      <c r="AK406" s="10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8"/>
      <c r="BF406" s="10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8"/>
      <c r="CC406" s="8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</row>
    <row r="407" ht="15.75" customHeight="1">
      <c r="A407" s="8"/>
      <c r="B407" s="9"/>
      <c r="C407" s="9"/>
      <c r="D407" s="8"/>
      <c r="E407" s="8"/>
      <c r="F407" s="8"/>
      <c r="G407" s="8"/>
      <c r="H407" s="9"/>
      <c r="I407" s="9"/>
      <c r="J407" s="9"/>
      <c r="K407" s="9"/>
      <c r="L407" s="9"/>
      <c r="M407" s="8"/>
      <c r="N407" s="8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8"/>
      <c r="AK407" s="10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8"/>
      <c r="BF407" s="10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8"/>
      <c r="CC407" s="8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</row>
    <row r="408" ht="15.75" customHeight="1">
      <c r="A408" s="8"/>
      <c r="B408" s="9"/>
      <c r="C408" s="9"/>
      <c r="D408" s="8"/>
      <c r="E408" s="8"/>
      <c r="F408" s="8"/>
      <c r="G408" s="8"/>
      <c r="H408" s="9"/>
      <c r="I408" s="9"/>
      <c r="J408" s="9"/>
      <c r="K408" s="9"/>
      <c r="L408" s="9"/>
      <c r="M408" s="8"/>
      <c r="N408" s="8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8"/>
      <c r="AK408" s="10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8"/>
      <c r="BF408" s="10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8"/>
      <c r="CC408" s="8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</row>
    <row r="409" ht="15.75" customHeight="1">
      <c r="A409" s="8"/>
      <c r="B409" s="9"/>
      <c r="C409" s="9"/>
      <c r="D409" s="8"/>
      <c r="E409" s="8"/>
      <c r="F409" s="8"/>
      <c r="G409" s="8"/>
      <c r="H409" s="9"/>
      <c r="I409" s="9"/>
      <c r="J409" s="9"/>
      <c r="K409" s="9"/>
      <c r="L409" s="9"/>
      <c r="M409" s="8"/>
      <c r="N409" s="8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8"/>
      <c r="AK409" s="10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8"/>
      <c r="BF409" s="10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8"/>
      <c r="CC409" s="8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</row>
    <row r="410" ht="15.75" customHeight="1">
      <c r="A410" s="8"/>
      <c r="B410" s="9"/>
      <c r="C410" s="9"/>
      <c r="D410" s="8"/>
      <c r="E410" s="8"/>
      <c r="F410" s="8"/>
      <c r="G410" s="8"/>
      <c r="H410" s="9"/>
      <c r="I410" s="9"/>
      <c r="J410" s="9"/>
      <c r="K410" s="9"/>
      <c r="L410" s="9"/>
      <c r="M410" s="8"/>
      <c r="N410" s="8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8"/>
      <c r="AK410" s="10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8"/>
      <c r="BF410" s="10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8"/>
      <c r="CC410" s="8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</row>
    <row r="411" ht="15.75" customHeight="1">
      <c r="A411" s="8"/>
      <c r="B411" s="9"/>
      <c r="C411" s="9"/>
      <c r="D411" s="8"/>
      <c r="E411" s="8"/>
      <c r="F411" s="8"/>
      <c r="G411" s="8"/>
      <c r="H411" s="9"/>
      <c r="I411" s="9"/>
      <c r="J411" s="9"/>
      <c r="K411" s="9"/>
      <c r="L411" s="9"/>
      <c r="M411" s="8"/>
      <c r="N411" s="8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8"/>
      <c r="AK411" s="10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8"/>
      <c r="BF411" s="10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8"/>
      <c r="CC411" s="8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</row>
    <row r="412" ht="15.75" customHeight="1">
      <c r="A412" s="8"/>
      <c r="B412" s="9"/>
      <c r="C412" s="9"/>
      <c r="D412" s="8"/>
      <c r="E412" s="8"/>
      <c r="F412" s="8"/>
      <c r="G412" s="8"/>
      <c r="H412" s="9"/>
      <c r="I412" s="9"/>
      <c r="J412" s="9"/>
      <c r="K412" s="9"/>
      <c r="L412" s="9"/>
      <c r="M412" s="8"/>
      <c r="N412" s="8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8"/>
      <c r="AK412" s="10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8"/>
      <c r="BF412" s="10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8"/>
      <c r="CC412" s="8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</row>
    <row r="413" ht="15.75" customHeight="1">
      <c r="A413" s="8"/>
      <c r="B413" s="9"/>
      <c r="C413" s="9"/>
      <c r="D413" s="8"/>
      <c r="E413" s="8"/>
      <c r="F413" s="8"/>
      <c r="G413" s="8"/>
      <c r="H413" s="9"/>
      <c r="I413" s="9"/>
      <c r="J413" s="9"/>
      <c r="K413" s="9"/>
      <c r="L413" s="9"/>
      <c r="M413" s="8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8"/>
      <c r="AK413" s="10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8"/>
      <c r="BF413" s="10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8"/>
      <c r="CC413" s="8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</row>
    <row r="414" ht="15.75" customHeight="1">
      <c r="A414" s="8"/>
      <c r="B414" s="9"/>
      <c r="C414" s="9"/>
      <c r="D414" s="8"/>
      <c r="E414" s="8"/>
      <c r="F414" s="8"/>
      <c r="G414" s="8"/>
      <c r="H414" s="9"/>
      <c r="I414" s="9"/>
      <c r="J414" s="9"/>
      <c r="K414" s="9"/>
      <c r="L414" s="9"/>
      <c r="M414" s="8"/>
      <c r="N414" s="8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8"/>
      <c r="AK414" s="10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8"/>
      <c r="BF414" s="10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8"/>
      <c r="CC414" s="8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</row>
    <row r="415" ht="15.75" customHeight="1">
      <c r="A415" s="8"/>
      <c r="B415" s="9"/>
      <c r="C415" s="9"/>
      <c r="D415" s="8"/>
      <c r="E415" s="8"/>
      <c r="F415" s="8"/>
      <c r="G415" s="8"/>
      <c r="H415" s="9"/>
      <c r="I415" s="9"/>
      <c r="J415" s="9"/>
      <c r="K415" s="9"/>
      <c r="L415" s="9"/>
      <c r="M415" s="8"/>
      <c r="N415" s="8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8"/>
      <c r="AK415" s="10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8"/>
      <c r="BF415" s="10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8"/>
      <c r="CC415" s="8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</row>
    <row r="416" ht="15.75" customHeight="1">
      <c r="A416" s="8"/>
      <c r="B416" s="9"/>
      <c r="C416" s="9"/>
      <c r="D416" s="8"/>
      <c r="E416" s="8"/>
      <c r="F416" s="8"/>
      <c r="G416" s="8"/>
      <c r="H416" s="9"/>
      <c r="I416" s="9"/>
      <c r="J416" s="9"/>
      <c r="K416" s="9"/>
      <c r="L416" s="9"/>
      <c r="M416" s="8"/>
      <c r="N416" s="8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8"/>
      <c r="AK416" s="10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8"/>
      <c r="BF416" s="10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8"/>
      <c r="CC416" s="8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</row>
    <row r="417" ht="15.75" customHeight="1">
      <c r="A417" s="8"/>
      <c r="B417" s="9"/>
      <c r="C417" s="9"/>
      <c r="D417" s="8"/>
      <c r="E417" s="8"/>
      <c r="F417" s="8"/>
      <c r="G417" s="8"/>
      <c r="H417" s="9"/>
      <c r="I417" s="9"/>
      <c r="J417" s="9"/>
      <c r="K417" s="9"/>
      <c r="L417" s="9"/>
      <c r="M417" s="8"/>
      <c r="N417" s="8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8"/>
      <c r="AK417" s="10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8"/>
      <c r="BF417" s="10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8"/>
      <c r="CC417" s="8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</row>
    <row r="418" ht="15.75" customHeight="1">
      <c r="A418" s="8"/>
      <c r="B418" s="9"/>
      <c r="C418" s="9"/>
      <c r="D418" s="8"/>
      <c r="E418" s="8"/>
      <c r="F418" s="8"/>
      <c r="G418" s="8"/>
      <c r="H418" s="9"/>
      <c r="I418" s="9"/>
      <c r="J418" s="9"/>
      <c r="K418" s="9"/>
      <c r="L418" s="9"/>
      <c r="M418" s="8"/>
      <c r="N418" s="8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8"/>
      <c r="AK418" s="10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8"/>
      <c r="BF418" s="10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8"/>
      <c r="CC418" s="8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</row>
    <row r="419" ht="15.75" customHeight="1">
      <c r="A419" s="8"/>
      <c r="B419" s="9"/>
      <c r="C419" s="9"/>
      <c r="D419" s="8"/>
      <c r="E419" s="8"/>
      <c r="F419" s="8"/>
      <c r="G419" s="8"/>
      <c r="H419" s="9"/>
      <c r="I419" s="9"/>
      <c r="J419" s="9"/>
      <c r="K419" s="9"/>
      <c r="L419" s="9"/>
      <c r="M419" s="8"/>
      <c r="N419" s="8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8"/>
      <c r="AK419" s="10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8"/>
      <c r="BF419" s="10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8"/>
      <c r="CC419" s="8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</row>
    <row r="420" ht="15.75" customHeight="1">
      <c r="A420" s="8"/>
      <c r="B420" s="9"/>
      <c r="C420" s="9"/>
      <c r="D420" s="8"/>
      <c r="E420" s="8"/>
      <c r="F420" s="8"/>
      <c r="G420" s="8"/>
      <c r="H420" s="9"/>
      <c r="I420" s="9"/>
      <c r="J420" s="9"/>
      <c r="K420" s="9"/>
      <c r="L420" s="9"/>
      <c r="M420" s="8"/>
      <c r="N420" s="8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8"/>
      <c r="AK420" s="10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8"/>
      <c r="BF420" s="10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8"/>
      <c r="CC420" s="8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</row>
    <row r="421" ht="15.75" customHeight="1">
      <c r="A421" s="8"/>
      <c r="B421" s="9"/>
      <c r="C421" s="9"/>
      <c r="D421" s="8"/>
      <c r="E421" s="8"/>
      <c r="F421" s="8"/>
      <c r="G421" s="8"/>
      <c r="H421" s="9"/>
      <c r="I421" s="9"/>
      <c r="J421" s="9"/>
      <c r="K421" s="9"/>
      <c r="L421" s="9"/>
      <c r="M421" s="8"/>
      <c r="N421" s="8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8"/>
      <c r="AK421" s="10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8"/>
      <c r="BF421" s="10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8"/>
      <c r="CC421" s="8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</row>
    <row r="422" ht="15.75" customHeight="1">
      <c r="A422" s="8"/>
      <c r="B422" s="9"/>
      <c r="C422" s="9"/>
      <c r="D422" s="8"/>
      <c r="E422" s="8"/>
      <c r="F422" s="8"/>
      <c r="G422" s="8"/>
      <c r="H422" s="9"/>
      <c r="I422" s="9"/>
      <c r="J422" s="9"/>
      <c r="K422" s="9"/>
      <c r="L422" s="9"/>
      <c r="M422" s="8"/>
      <c r="N422" s="8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8"/>
      <c r="AK422" s="10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8"/>
      <c r="BF422" s="10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8"/>
      <c r="CC422" s="8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</row>
    <row r="423" ht="15.75" customHeight="1">
      <c r="A423" s="8"/>
      <c r="B423" s="9"/>
      <c r="C423" s="9"/>
      <c r="D423" s="8"/>
      <c r="E423" s="8"/>
      <c r="F423" s="8"/>
      <c r="G423" s="8"/>
      <c r="H423" s="9"/>
      <c r="I423" s="9"/>
      <c r="J423" s="9"/>
      <c r="K423" s="9"/>
      <c r="L423" s="9"/>
      <c r="M423" s="8"/>
      <c r="N423" s="8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8"/>
      <c r="AK423" s="10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8"/>
      <c r="BF423" s="10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8"/>
      <c r="CC423" s="8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</row>
    <row r="424" ht="15.75" customHeight="1">
      <c r="A424" s="8"/>
      <c r="B424" s="9"/>
      <c r="C424" s="9"/>
      <c r="D424" s="8"/>
      <c r="E424" s="8"/>
      <c r="F424" s="8"/>
      <c r="G424" s="8"/>
      <c r="H424" s="9"/>
      <c r="I424" s="9"/>
      <c r="J424" s="9"/>
      <c r="K424" s="9"/>
      <c r="L424" s="9"/>
      <c r="M424" s="8"/>
      <c r="N424" s="8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8"/>
      <c r="AK424" s="10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8"/>
      <c r="BF424" s="10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8"/>
      <c r="CC424" s="8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</row>
    <row r="425" ht="15.75" customHeight="1">
      <c r="A425" s="8"/>
      <c r="B425" s="9"/>
      <c r="C425" s="9"/>
      <c r="D425" s="8"/>
      <c r="E425" s="8"/>
      <c r="F425" s="8"/>
      <c r="G425" s="8"/>
      <c r="H425" s="9"/>
      <c r="I425" s="9"/>
      <c r="J425" s="9"/>
      <c r="K425" s="9"/>
      <c r="L425" s="9"/>
      <c r="M425" s="8"/>
      <c r="N425" s="8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8"/>
      <c r="AK425" s="10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8"/>
      <c r="BF425" s="10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8"/>
      <c r="CC425" s="8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</row>
    <row r="426" ht="15.75" customHeight="1">
      <c r="A426" s="8"/>
      <c r="B426" s="9"/>
      <c r="C426" s="9"/>
      <c r="D426" s="8"/>
      <c r="E426" s="8"/>
      <c r="F426" s="8"/>
      <c r="G426" s="8"/>
      <c r="H426" s="9"/>
      <c r="I426" s="9"/>
      <c r="J426" s="9"/>
      <c r="K426" s="9"/>
      <c r="L426" s="9"/>
      <c r="M426" s="8"/>
      <c r="N426" s="8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8"/>
      <c r="AK426" s="10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8"/>
      <c r="BF426" s="10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8"/>
      <c r="CC426" s="8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</row>
    <row r="427" ht="15.75" customHeight="1">
      <c r="A427" s="8"/>
      <c r="B427" s="9"/>
      <c r="C427" s="9"/>
      <c r="D427" s="8"/>
      <c r="E427" s="8"/>
      <c r="F427" s="8"/>
      <c r="G427" s="8"/>
      <c r="H427" s="9"/>
      <c r="I427" s="9"/>
      <c r="J427" s="9"/>
      <c r="K427" s="9"/>
      <c r="L427" s="9"/>
      <c r="M427" s="8"/>
      <c r="N427" s="8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8"/>
      <c r="AK427" s="10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8"/>
      <c r="BF427" s="10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8"/>
      <c r="CC427" s="8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</row>
    <row r="428" ht="15.75" customHeight="1">
      <c r="A428" s="8"/>
      <c r="B428" s="9"/>
      <c r="C428" s="9"/>
      <c r="D428" s="8"/>
      <c r="E428" s="8"/>
      <c r="F428" s="8"/>
      <c r="G428" s="8"/>
      <c r="H428" s="9"/>
      <c r="I428" s="9"/>
      <c r="J428" s="9"/>
      <c r="K428" s="9"/>
      <c r="L428" s="9"/>
      <c r="M428" s="8"/>
      <c r="N428" s="8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8"/>
      <c r="AK428" s="10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8"/>
      <c r="BF428" s="10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8"/>
      <c r="CC428" s="8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</row>
    <row r="429" ht="15.75" customHeight="1">
      <c r="A429" s="8"/>
      <c r="B429" s="9"/>
      <c r="C429" s="9"/>
      <c r="D429" s="8"/>
      <c r="E429" s="8"/>
      <c r="F429" s="8"/>
      <c r="G429" s="8"/>
      <c r="H429" s="9"/>
      <c r="I429" s="9"/>
      <c r="J429" s="9"/>
      <c r="K429" s="9"/>
      <c r="L429" s="9"/>
      <c r="M429" s="8"/>
      <c r="N429" s="8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8"/>
      <c r="AK429" s="10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8"/>
      <c r="BF429" s="10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8"/>
      <c r="CC429" s="8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</row>
    <row r="430" ht="15.75" customHeight="1">
      <c r="A430" s="8"/>
      <c r="B430" s="9"/>
      <c r="C430" s="9"/>
      <c r="D430" s="8"/>
      <c r="E430" s="8"/>
      <c r="F430" s="8"/>
      <c r="G430" s="8"/>
      <c r="H430" s="9"/>
      <c r="I430" s="9"/>
      <c r="J430" s="9"/>
      <c r="K430" s="9"/>
      <c r="L430" s="9"/>
      <c r="M430" s="8"/>
      <c r="N430" s="8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8"/>
      <c r="AK430" s="10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8"/>
      <c r="BF430" s="10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8"/>
      <c r="CC430" s="8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</row>
    <row r="431" ht="15.75" customHeight="1">
      <c r="A431" s="8"/>
      <c r="B431" s="9"/>
      <c r="C431" s="9"/>
      <c r="D431" s="8"/>
      <c r="E431" s="8"/>
      <c r="F431" s="8"/>
      <c r="G431" s="8"/>
      <c r="H431" s="9"/>
      <c r="I431" s="9"/>
      <c r="J431" s="9"/>
      <c r="K431" s="9"/>
      <c r="L431" s="9"/>
      <c r="M431" s="8"/>
      <c r="N431" s="8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8"/>
      <c r="AK431" s="10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8"/>
      <c r="BF431" s="10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8"/>
      <c r="CC431" s="8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</row>
    <row r="432" ht="15.75" customHeight="1">
      <c r="A432" s="8"/>
      <c r="B432" s="9"/>
      <c r="C432" s="9"/>
      <c r="D432" s="8"/>
      <c r="E432" s="8"/>
      <c r="F432" s="8"/>
      <c r="G432" s="8"/>
      <c r="H432" s="9"/>
      <c r="I432" s="9"/>
      <c r="J432" s="9"/>
      <c r="K432" s="9"/>
      <c r="L432" s="9"/>
      <c r="M432" s="8"/>
      <c r="N432" s="8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8"/>
      <c r="AK432" s="10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8"/>
      <c r="BF432" s="10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8"/>
      <c r="CC432" s="8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</row>
    <row r="433" ht="15.75" customHeight="1">
      <c r="A433" s="8"/>
      <c r="B433" s="9"/>
      <c r="C433" s="9"/>
      <c r="D433" s="8"/>
      <c r="E433" s="8"/>
      <c r="F433" s="8"/>
      <c r="G433" s="8"/>
      <c r="H433" s="9"/>
      <c r="I433" s="9"/>
      <c r="J433" s="9"/>
      <c r="K433" s="9"/>
      <c r="L433" s="9"/>
      <c r="M433" s="8"/>
      <c r="N433" s="8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8"/>
      <c r="AK433" s="10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8"/>
      <c r="BF433" s="10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8"/>
      <c r="CC433" s="8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</row>
    <row r="434" ht="15.75" customHeight="1">
      <c r="A434" s="8"/>
      <c r="B434" s="9"/>
      <c r="C434" s="9"/>
      <c r="D434" s="8"/>
      <c r="E434" s="8"/>
      <c r="F434" s="8"/>
      <c r="G434" s="8"/>
      <c r="H434" s="9"/>
      <c r="I434" s="9"/>
      <c r="J434" s="9"/>
      <c r="K434" s="9"/>
      <c r="L434" s="9"/>
      <c r="M434" s="8"/>
      <c r="N434" s="8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8"/>
      <c r="AK434" s="10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8"/>
      <c r="BF434" s="10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8"/>
      <c r="CC434" s="8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</row>
    <row r="435" ht="15.75" customHeight="1">
      <c r="A435" s="8"/>
      <c r="B435" s="9"/>
      <c r="C435" s="9"/>
      <c r="D435" s="8"/>
      <c r="E435" s="8"/>
      <c r="F435" s="8"/>
      <c r="G435" s="8"/>
      <c r="H435" s="9"/>
      <c r="I435" s="9"/>
      <c r="J435" s="9"/>
      <c r="K435" s="9"/>
      <c r="L435" s="9"/>
      <c r="M435" s="8"/>
      <c r="N435" s="8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8"/>
      <c r="AK435" s="10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8"/>
      <c r="BF435" s="10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8"/>
      <c r="CC435" s="8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</row>
    <row r="436" ht="15.75" customHeight="1">
      <c r="A436" s="8"/>
      <c r="B436" s="9"/>
      <c r="C436" s="9"/>
      <c r="D436" s="8"/>
      <c r="E436" s="8"/>
      <c r="F436" s="8"/>
      <c r="G436" s="8"/>
      <c r="H436" s="9"/>
      <c r="I436" s="9"/>
      <c r="J436" s="9"/>
      <c r="K436" s="9"/>
      <c r="L436" s="9"/>
      <c r="M436" s="8"/>
      <c r="N436" s="8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8"/>
      <c r="AK436" s="10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8"/>
      <c r="BF436" s="10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8"/>
      <c r="CC436" s="8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</row>
    <row r="437" ht="15.75" customHeight="1">
      <c r="A437" s="8"/>
      <c r="B437" s="9"/>
      <c r="C437" s="9"/>
      <c r="D437" s="8"/>
      <c r="E437" s="8"/>
      <c r="F437" s="8"/>
      <c r="G437" s="8"/>
      <c r="H437" s="9"/>
      <c r="I437" s="9"/>
      <c r="J437" s="9"/>
      <c r="K437" s="9"/>
      <c r="L437" s="9"/>
      <c r="M437" s="8"/>
      <c r="N437" s="8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8"/>
      <c r="AK437" s="10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8"/>
      <c r="BF437" s="10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8"/>
      <c r="CC437" s="8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</row>
    <row r="438" ht="15.75" customHeight="1">
      <c r="A438" s="8"/>
      <c r="B438" s="9"/>
      <c r="C438" s="9"/>
      <c r="D438" s="8"/>
      <c r="E438" s="8"/>
      <c r="F438" s="8"/>
      <c r="G438" s="8"/>
      <c r="H438" s="9"/>
      <c r="I438" s="9"/>
      <c r="J438" s="9"/>
      <c r="K438" s="9"/>
      <c r="L438" s="9"/>
      <c r="M438" s="8"/>
      <c r="N438" s="8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8"/>
      <c r="AK438" s="10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8"/>
      <c r="BF438" s="10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8"/>
      <c r="CC438" s="8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</row>
    <row r="439" ht="15.75" customHeight="1">
      <c r="A439" s="8"/>
      <c r="B439" s="9"/>
      <c r="C439" s="9"/>
      <c r="D439" s="8"/>
      <c r="E439" s="8"/>
      <c r="F439" s="8"/>
      <c r="G439" s="8"/>
      <c r="H439" s="9"/>
      <c r="I439" s="9"/>
      <c r="J439" s="9"/>
      <c r="K439" s="9"/>
      <c r="L439" s="9"/>
      <c r="M439" s="8"/>
      <c r="N439" s="8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8"/>
      <c r="AK439" s="10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8"/>
      <c r="BF439" s="10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8"/>
      <c r="CC439" s="8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</row>
    <row r="440" ht="15.75" customHeight="1">
      <c r="A440" s="8"/>
      <c r="B440" s="9"/>
      <c r="C440" s="9"/>
      <c r="D440" s="8"/>
      <c r="E440" s="8"/>
      <c r="F440" s="8"/>
      <c r="G440" s="8"/>
      <c r="H440" s="9"/>
      <c r="I440" s="9"/>
      <c r="J440" s="9"/>
      <c r="K440" s="9"/>
      <c r="L440" s="9"/>
      <c r="M440" s="8"/>
      <c r="N440" s="8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8"/>
      <c r="AK440" s="10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8"/>
      <c r="BF440" s="10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8"/>
      <c r="CC440" s="8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</row>
    <row r="441" ht="15.75" customHeight="1">
      <c r="A441" s="8"/>
      <c r="B441" s="9"/>
      <c r="C441" s="9"/>
      <c r="D441" s="8"/>
      <c r="E441" s="8"/>
      <c r="F441" s="8"/>
      <c r="G441" s="8"/>
      <c r="H441" s="9"/>
      <c r="I441" s="9"/>
      <c r="J441" s="9"/>
      <c r="K441" s="9"/>
      <c r="L441" s="9"/>
      <c r="M441" s="8"/>
      <c r="N441" s="8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8"/>
      <c r="AK441" s="10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8"/>
      <c r="BF441" s="10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8"/>
      <c r="CC441" s="8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</row>
    <row r="442" ht="15.75" customHeight="1">
      <c r="A442" s="8"/>
      <c r="B442" s="9"/>
      <c r="C442" s="9"/>
      <c r="D442" s="8"/>
      <c r="E442" s="8"/>
      <c r="F442" s="8"/>
      <c r="G442" s="8"/>
      <c r="H442" s="9"/>
      <c r="I442" s="9"/>
      <c r="J442" s="9"/>
      <c r="K442" s="9"/>
      <c r="L442" s="9"/>
      <c r="M442" s="8"/>
      <c r="N442" s="8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8"/>
      <c r="AK442" s="10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8"/>
      <c r="BF442" s="10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8"/>
      <c r="CC442" s="8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</row>
    <row r="443" ht="15.75" customHeight="1">
      <c r="A443" s="8"/>
      <c r="B443" s="9"/>
      <c r="C443" s="9"/>
      <c r="D443" s="8"/>
      <c r="E443" s="8"/>
      <c r="F443" s="8"/>
      <c r="G443" s="8"/>
      <c r="H443" s="9"/>
      <c r="I443" s="9"/>
      <c r="J443" s="9"/>
      <c r="K443" s="9"/>
      <c r="L443" s="9"/>
      <c r="M443" s="8"/>
      <c r="N443" s="8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8"/>
      <c r="AK443" s="10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8"/>
      <c r="BF443" s="10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8"/>
      <c r="CC443" s="8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</row>
    <row r="444" ht="15.75" customHeight="1">
      <c r="A444" s="8"/>
      <c r="B444" s="9"/>
      <c r="C444" s="9"/>
      <c r="D444" s="8"/>
      <c r="E444" s="8"/>
      <c r="F444" s="8"/>
      <c r="G444" s="8"/>
      <c r="H444" s="9"/>
      <c r="I444" s="9"/>
      <c r="J444" s="9"/>
      <c r="K444" s="9"/>
      <c r="L444" s="9"/>
      <c r="M444" s="8"/>
      <c r="N444" s="8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8"/>
      <c r="AK444" s="10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8"/>
      <c r="BF444" s="10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8"/>
      <c r="CC444" s="8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</row>
    <row r="445" ht="15.75" customHeight="1">
      <c r="A445" s="8"/>
      <c r="B445" s="9"/>
      <c r="C445" s="9"/>
      <c r="D445" s="8"/>
      <c r="E445" s="8"/>
      <c r="F445" s="8"/>
      <c r="G445" s="8"/>
      <c r="H445" s="9"/>
      <c r="I445" s="9"/>
      <c r="J445" s="9"/>
      <c r="K445" s="9"/>
      <c r="L445" s="9"/>
      <c r="M445" s="8"/>
      <c r="N445" s="8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8"/>
      <c r="AK445" s="10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8"/>
      <c r="BF445" s="10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8"/>
      <c r="CC445" s="8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</row>
    <row r="446" ht="15.75" customHeight="1">
      <c r="A446" s="8"/>
      <c r="B446" s="9"/>
      <c r="C446" s="9"/>
      <c r="D446" s="8"/>
      <c r="E446" s="8"/>
      <c r="F446" s="8"/>
      <c r="G446" s="8"/>
      <c r="H446" s="9"/>
      <c r="I446" s="9"/>
      <c r="J446" s="9"/>
      <c r="K446" s="9"/>
      <c r="L446" s="9"/>
      <c r="M446" s="8"/>
      <c r="N446" s="8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8"/>
      <c r="AK446" s="10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8"/>
      <c r="BF446" s="10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8"/>
      <c r="CC446" s="8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</row>
    <row r="447" ht="15.75" customHeight="1">
      <c r="A447" s="8"/>
      <c r="B447" s="9"/>
      <c r="C447" s="9"/>
      <c r="D447" s="8"/>
      <c r="E447" s="8"/>
      <c r="F447" s="8"/>
      <c r="G447" s="8"/>
      <c r="H447" s="9"/>
      <c r="I447" s="9"/>
      <c r="J447" s="9"/>
      <c r="K447" s="9"/>
      <c r="L447" s="9"/>
      <c r="M447" s="8"/>
      <c r="N447" s="8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8"/>
      <c r="AK447" s="10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8"/>
      <c r="BF447" s="10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8"/>
      <c r="CC447" s="8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</row>
    <row r="448" ht="15.75" customHeight="1">
      <c r="A448" s="8"/>
      <c r="B448" s="9"/>
      <c r="C448" s="9"/>
      <c r="D448" s="8"/>
      <c r="E448" s="8"/>
      <c r="F448" s="8"/>
      <c r="G448" s="8"/>
      <c r="H448" s="9"/>
      <c r="I448" s="9"/>
      <c r="J448" s="9"/>
      <c r="K448" s="9"/>
      <c r="L448" s="9"/>
      <c r="M448" s="8"/>
      <c r="N448" s="8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8"/>
      <c r="AK448" s="10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8"/>
      <c r="BF448" s="10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8"/>
      <c r="CC448" s="8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</row>
    <row r="449" ht="15.75" customHeight="1">
      <c r="A449" s="8"/>
      <c r="B449" s="9"/>
      <c r="C449" s="9"/>
      <c r="D449" s="8"/>
      <c r="E449" s="8"/>
      <c r="F449" s="8"/>
      <c r="G449" s="8"/>
      <c r="H449" s="9"/>
      <c r="I449" s="9"/>
      <c r="J449" s="9"/>
      <c r="K449" s="9"/>
      <c r="L449" s="9"/>
      <c r="M449" s="8"/>
      <c r="N449" s="8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8"/>
      <c r="AK449" s="10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8"/>
      <c r="BF449" s="10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8"/>
      <c r="CC449" s="8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</row>
    <row r="450" ht="15.75" customHeight="1">
      <c r="A450" s="8"/>
      <c r="B450" s="9"/>
      <c r="C450" s="9"/>
      <c r="D450" s="8"/>
      <c r="E450" s="8"/>
      <c r="F450" s="8"/>
      <c r="G450" s="8"/>
      <c r="H450" s="9"/>
      <c r="I450" s="9"/>
      <c r="J450" s="9"/>
      <c r="K450" s="9"/>
      <c r="L450" s="9"/>
      <c r="M450" s="8"/>
      <c r="N450" s="8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8"/>
      <c r="AK450" s="10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8"/>
      <c r="BF450" s="10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8"/>
      <c r="CC450" s="8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</row>
    <row r="451" ht="15.75" customHeight="1">
      <c r="A451" s="8"/>
      <c r="B451" s="9"/>
      <c r="C451" s="9"/>
      <c r="D451" s="8"/>
      <c r="E451" s="8"/>
      <c r="F451" s="8"/>
      <c r="G451" s="8"/>
      <c r="H451" s="9"/>
      <c r="I451" s="9"/>
      <c r="J451" s="9"/>
      <c r="K451" s="9"/>
      <c r="L451" s="9"/>
      <c r="M451" s="8"/>
      <c r="N451" s="8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8"/>
      <c r="AK451" s="10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8"/>
      <c r="BF451" s="10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8"/>
      <c r="CC451" s="8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</row>
    <row r="452" ht="15.75" customHeight="1">
      <c r="A452" s="8"/>
      <c r="B452" s="9"/>
      <c r="C452" s="9"/>
      <c r="D452" s="8"/>
      <c r="E452" s="8"/>
      <c r="F452" s="8"/>
      <c r="G452" s="8"/>
      <c r="H452" s="9"/>
      <c r="I452" s="9"/>
      <c r="J452" s="9"/>
      <c r="K452" s="9"/>
      <c r="L452" s="9"/>
      <c r="M452" s="8"/>
      <c r="N452" s="8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8"/>
      <c r="AK452" s="10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8"/>
      <c r="BF452" s="10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8"/>
      <c r="CC452" s="8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</row>
    <row r="453" ht="15.75" customHeight="1">
      <c r="A453" s="8"/>
      <c r="B453" s="9"/>
      <c r="C453" s="9"/>
      <c r="D453" s="8"/>
      <c r="E453" s="8"/>
      <c r="F453" s="8"/>
      <c r="G453" s="8"/>
      <c r="H453" s="9"/>
      <c r="I453" s="9"/>
      <c r="J453" s="9"/>
      <c r="K453" s="9"/>
      <c r="L453" s="9"/>
      <c r="M453" s="8"/>
      <c r="N453" s="8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8"/>
      <c r="AK453" s="10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8"/>
      <c r="BF453" s="10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8"/>
      <c r="CC453" s="8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</row>
    <row r="454" ht="15.75" customHeight="1">
      <c r="A454" s="8"/>
      <c r="B454" s="9"/>
      <c r="C454" s="9"/>
      <c r="D454" s="8"/>
      <c r="E454" s="8"/>
      <c r="F454" s="8"/>
      <c r="G454" s="8"/>
      <c r="H454" s="9"/>
      <c r="I454" s="9"/>
      <c r="J454" s="9"/>
      <c r="K454" s="9"/>
      <c r="L454" s="9"/>
      <c r="M454" s="8"/>
      <c r="N454" s="8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8"/>
      <c r="AK454" s="10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8"/>
      <c r="BF454" s="10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8"/>
      <c r="CC454" s="8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</row>
    <row r="455" ht="15.75" customHeight="1">
      <c r="A455" s="8"/>
      <c r="B455" s="9"/>
      <c r="C455" s="9"/>
      <c r="D455" s="8"/>
      <c r="E455" s="8"/>
      <c r="F455" s="8"/>
      <c r="G455" s="8"/>
      <c r="H455" s="9"/>
      <c r="I455" s="9"/>
      <c r="J455" s="9"/>
      <c r="K455" s="9"/>
      <c r="L455" s="9"/>
      <c r="M455" s="8"/>
      <c r="N455" s="8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8"/>
      <c r="AK455" s="10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8"/>
      <c r="BF455" s="10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8"/>
      <c r="CC455" s="8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</row>
    <row r="456" ht="15.75" customHeight="1">
      <c r="A456" s="8"/>
      <c r="B456" s="9"/>
      <c r="C456" s="9"/>
      <c r="D456" s="8"/>
      <c r="E456" s="8"/>
      <c r="F456" s="8"/>
      <c r="G456" s="8"/>
      <c r="H456" s="9"/>
      <c r="I456" s="9"/>
      <c r="J456" s="9"/>
      <c r="K456" s="9"/>
      <c r="L456" s="9"/>
      <c r="M456" s="8"/>
      <c r="N456" s="8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8"/>
      <c r="AK456" s="10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8"/>
      <c r="BF456" s="10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8"/>
      <c r="CC456" s="8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</row>
    <row r="457" ht="15.75" customHeight="1">
      <c r="A457" s="8"/>
      <c r="B457" s="9"/>
      <c r="C457" s="9"/>
      <c r="D457" s="8"/>
      <c r="E457" s="8"/>
      <c r="F457" s="8"/>
      <c r="G457" s="8"/>
      <c r="H457" s="9"/>
      <c r="I457" s="9"/>
      <c r="J457" s="9"/>
      <c r="K457" s="9"/>
      <c r="L457" s="9"/>
      <c r="M457" s="8"/>
      <c r="N457" s="8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8"/>
      <c r="AK457" s="10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8"/>
      <c r="BF457" s="10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8"/>
      <c r="CC457" s="8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</row>
    <row r="458" ht="15.75" customHeight="1">
      <c r="A458" s="8"/>
      <c r="B458" s="9"/>
      <c r="C458" s="9"/>
      <c r="D458" s="8"/>
      <c r="E458" s="8"/>
      <c r="F458" s="8"/>
      <c r="G458" s="8"/>
      <c r="H458" s="9"/>
      <c r="I458" s="9"/>
      <c r="J458" s="9"/>
      <c r="K458" s="9"/>
      <c r="L458" s="9"/>
      <c r="M458" s="8"/>
      <c r="N458" s="8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8"/>
      <c r="AK458" s="10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8"/>
      <c r="BF458" s="10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8"/>
      <c r="CC458" s="8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</row>
    <row r="459" ht="15.75" customHeight="1">
      <c r="A459" s="8"/>
      <c r="B459" s="9"/>
      <c r="C459" s="9"/>
      <c r="D459" s="8"/>
      <c r="E459" s="8"/>
      <c r="F459" s="8"/>
      <c r="G459" s="8"/>
      <c r="H459" s="9"/>
      <c r="I459" s="9"/>
      <c r="J459" s="9"/>
      <c r="K459" s="9"/>
      <c r="L459" s="9"/>
      <c r="M459" s="8"/>
      <c r="N459" s="8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8"/>
      <c r="AK459" s="10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8"/>
      <c r="BF459" s="10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8"/>
      <c r="CC459" s="8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</row>
    <row r="460" ht="15.75" customHeight="1">
      <c r="A460" s="8"/>
      <c r="B460" s="9"/>
      <c r="C460" s="9"/>
      <c r="D460" s="8"/>
      <c r="E460" s="8"/>
      <c r="F460" s="8"/>
      <c r="G460" s="8"/>
      <c r="H460" s="9"/>
      <c r="I460" s="9"/>
      <c r="J460" s="9"/>
      <c r="K460" s="9"/>
      <c r="L460" s="9"/>
      <c r="M460" s="8"/>
      <c r="N460" s="8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8"/>
      <c r="AK460" s="10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8"/>
      <c r="BF460" s="10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8"/>
      <c r="CC460" s="8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</row>
    <row r="461" ht="15.75" customHeight="1">
      <c r="A461" s="8"/>
      <c r="B461" s="9"/>
      <c r="C461" s="9"/>
      <c r="D461" s="8"/>
      <c r="E461" s="8"/>
      <c r="F461" s="8"/>
      <c r="G461" s="8"/>
      <c r="H461" s="9"/>
      <c r="I461" s="9"/>
      <c r="J461" s="9"/>
      <c r="K461" s="9"/>
      <c r="L461" s="9"/>
      <c r="M461" s="8"/>
      <c r="N461" s="8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8"/>
      <c r="AK461" s="10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8"/>
      <c r="BF461" s="10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8"/>
      <c r="CC461" s="8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</row>
    <row r="462" ht="15.75" customHeight="1">
      <c r="A462" s="8"/>
      <c r="B462" s="9"/>
      <c r="C462" s="9"/>
      <c r="D462" s="8"/>
      <c r="E462" s="8"/>
      <c r="F462" s="8"/>
      <c r="G462" s="8"/>
      <c r="H462" s="9"/>
      <c r="I462" s="9"/>
      <c r="J462" s="9"/>
      <c r="K462" s="9"/>
      <c r="L462" s="9"/>
      <c r="M462" s="8"/>
      <c r="N462" s="8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8"/>
      <c r="AK462" s="10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8"/>
      <c r="BF462" s="10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8"/>
      <c r="CC462" s="8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</row>
    <row r="463" ht="15.75" customHeight="1">
      <c r="A463" s="8"/>
      <c r="B463" s="9"/>
      <c r="C463" s="9"/>
      <c r="D463" s="8"/>
      <c r="E463" s="8"/>
      <c r="F463" s="8"/>
      <c r="G463" s="8"/>
      <c r="H463" s="9"/>
      <c r="I463" s="9"/>
      <c r="J463" s="9"/>
      <c r="K463" s="9"/>
      <c r="L463" s="9"/>
      <c r="M463" s="8"/>
      <c r="N463" s="8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8"/>
      <c r="AK463" s="10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8"/>
      <c r="BF463" s="10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8"/>
      <c r="CC463" s="8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</row>
    <row r="464" ht="15.75" customHeight="1">
      <c r="A464" s="8"/>
      <c r="B464" s="9"/>
      <c r="C464" s="9"/>
      <c r="D464" s="8"/>
      <c r="E464" s="8"/>
      <c r="F464" s="8"/>
      <c r="G464" s="8"/>
      <c r="H464" s="9"/>
      <c r="I464" s="9"/>
      <c r="J464" s="9"/>
      <c r="K464" s="9"/>
      <c r="L464" s="9"/>
      <c r="M464" s="8"/>
      <c r="N464" s="8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8"/>
      <c r="AK464" s="10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8"/>
      <c r="BF464" s="10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8"/>
      <c r="CC464" s="8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</row>
    <row r="465" ht="15.75" customHeight="1">
      <c r="A465" s="8"/>
      <c r="B465" s="9"/>
      <c r="C465" s="9"/>
      <c r="D465" s="8"/>
      <c r="E465" s="8"/>
      <c r="F465" s="8"/>
      <c r="G465" s="8"/>
      <c r="H465" s="9"/>
      <c r="I465" s="9"/>
      <c r="J465" s="9"/>
      <c r="K465" s="9"/>
      <c r="L465" s="9"/>
      <c r="M465" s="8"/>
      <c r="N465" s="8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8"/>
      <c r="AK465" s="10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8"/>
      <c r="BF465" s="10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8"/>
      <c r="CC465" s="8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</row>
    <row r="466" ht="15.75" customHeight="1">
      <c r="A466" s="8"/>
      <c r="B466" s="9"/>
      <c r="C466" s="9"/>
      <c r="D466" s="8"/>
      <c r="E466" s="8"/>
      <c r="F466" s="8"/>
      <c r="G466" s="8"/>
      <c r="H466" s="9"/>
      <c r="I466" s="9"/>
      <c r="J466" s="9"/>
      <c r="K466" s="9"/>
      <c r="L466" s="9"/>
      <c r="M466" s="8"/>
      <c r="N466" s="8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8"/>
      <c r="AK466" s="10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8"/>
      <c r="BF466" s="10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8"/>
      <c r="CC466" s="8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</row>
    <row r="467" ht="15.75" customHeight="1">
      <c r="A467" s="8"/>
      <c r="B467" s="9"/>
      <c r="C467" s="9"/>
      <c r="D467" s="8"/>
      <c r="E467" s="8"/>
      <c r="F467" s="8"/>
      <c r="G467" s="8"/>
      <c r="H467" s="9"/>
      <c r="I467" s="9"/>
      <c r="J467" s="9"/>
      <c r="K467" s="9"/>
      <c r="L467" s="9"/>
      <c r="M467" s="8"/>
      <c r="N467" s="8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8"/>
      <c r="AK467" s="10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8"/>
      <c r="BF467" s="10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8"/>
      <c r="CC467" s="8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</row>
    <row r="468" ht="15.75" customHeight="1">
      <c r="A468" s="8"/>
      <c r="B468" s="9"/>
      <c r="C468" s="9"/>
      <c r="D468" s="8"/>
      <c r="E468" s="8"/>
      <c r="F468" s="8"/>
      <c r="G468" s="8"/>
      <c r="H468" s="9"/>
      <c r="I468" s="9"/>
      <c r="J468" s="9"/>
      <c r="K468" s="9"/>
      <c r="L468" s="9"/>
      <c r="M468" s="8"/>
      <c r="N468" s="8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8"/>
      <c r="AK468" s="10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8"/>
      <c r="BF468" s="10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8"/>
      <c r="CC468" s="8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</row>
    <row r="469" ht="15.75" customHeight="1">
      <c r="A469" s="8"/>
      <c r="B469" s="9"/>
      <c r="C469" s="9"/>
      <c r="D469" s="8"/>
      <c r="E469" s="8"/>
      <c r="F469" s="8"/>
      <c r="G469" s="8"/>
      <c r="H469" s="9"/>
      <c r="I469" s="9"/>
      <c r="J469" s="9"/>
      <c r="K469" s="9"/>
      <c r="L469" s="9"/>
      <c r="M469" s="8"/>
      <c r="N469" s="8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8"/>
      <c r="AK469" s="10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8"/>
      <c r="BF469" s="10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8"/>
      <c r="CC469" s="8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</row>
    <row r="470" ht="15.75" customHeight="1">
      <c r="A470" s="8"/>
      <c r="B470" s="9"/>
      <c r="C470" s="9"/>
      <c r="D470" s="8"/>
      <c r="E470" s="8"/>
      <c r="F470" s="8"/>
      <c r="G470" s="8"/>
      <c r="H470" s="9"/>
      <c r="I470" s="9"/>
      <c r="J470" s="9"/>
      <c r="K470" s="9"/>
      <c r="L470" s="9"/>
      <c r="M470" s="8"/>
      <c r="N470" s="8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8"/>
      <c r="AK470" s="10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8"/>
      <c r="BF470" s="10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8"/>
      <c r="CC470" s="8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</row>
    <row r="471" ht="15.75" customHeight="1">
      <c r="A471" s="8"/>
      <c r="B471" s="9"/>
      <c r="C471" s="9"/>
      <c r="D471" s="8"/>
      <c r="E471" s="8"/>
      <c r="F471" s="8"/>
      <c r="G471" s="8"/>
      <c r="H471" s="9"/>
      <c r="I471" s="9"/>
      <c r="J471" s="9"/>
      <c r="K471" s="9"/>
      <c r="L471" s="9"/>
      <c r="M471" s="8"/>
      <c r="N471" s="8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8"/>
      <c r="AK471" s="10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8"/>
      <c r="BF471" s="10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8"/>
      <c r="CC471" s="8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</row>
    <row r="472" ht="15.75" customHeight="1">
      <c r="A472" s="8"/>
      <c r="B472" s="9"/>
      <c r="C472" s="9"/>
      <c r="D472" s="8"/>
      <c r="E472" s="8"/>
      <c r="F472" s="8"/>
      <c r="G472" s="8"/>
      <c r="H472" s="9"/>
      <c r="I472" s="9"/>
      <c r="J472" s="9"/>
      <c r="K472" s="9"/>
      <c r="L472" s="9"/>
      <c r="M472" s="8"/>
      <c r="N472" s="8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8"/>
      <c r="AK472" s="10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8"/>
      <c r="BF472" s="10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8"/>
      <c r="CC472" s="8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</row>
    <row r="473" ht="15.75" customHeight="1">
      <c r="A473" s="8"/>
      <c r="B473" s="9"/>
      <c r="C473" s="9"/>
      <c r="D473" s="8"/>
      <c r="E473" s="8"/>
      <c r="F473" s="8"/>
      <c r="G473" s="8"/>
      <c r="H473" s="9"/>
      <c r="I473" s="9"/>
      <c r="J473" s="9"/>
      <c r="K473" s="9"/>
      <c r="L473" s="9"/>
      <c r="M473" s="8"/>
      <c r="N473" s="8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8"/>
      <c r="AK473" s="10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8"/>
      <c r="BF473" s="10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8"/>
      <c r="CC473" s="8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</row>
    <row r="474" ht="15.75" customHeight="1">
      <c r="A474" s="8"/>
      <c r="B474" s="9"/>
      <c r="C474" s="9"/>
      <c r="D474" s="8"/>
      <c r="E474" s="8"/>
      <c r="F474" s="8"/>
      <c r="G474" s="8"/>
      <c r="H474" s="9"/>
      <c r="I474" s="9"/>
      <c r="J474" s="9"/>
      <c r="K474" s="9"/>
      <c r="L474" s="9"/>
      <c r="M474" s="8"/>
      <c r="N474" s="8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8"/>
      <c r="AK474" s="10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8"/>
      <c r="BF474" s="10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8"/>
      <c r="CC474" s="8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</row>
    <row r="475" ht="15.75" customHeight="1">
      <c r="A475" s="8"/>
      <c r="B475" s="9"/>
      <c r="C475" s="9"/>
      <c r="D475" s="8"/>
      <c r="E475" s="8"/>
      <c r="F475" s="8"/>
      <c r="G475" s="8"/>
      <c r="H475" s="9"/>
      <c r="I475" s="9"/>
      <c r="J475" s="9"/>
      <c r="K475" s="9"/>
      <c r="L475" s="9"/>
      <c r="M475" s="8"/>
      <c r="N475" s="8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8"/>
      <c r="AK475" s="10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8"/>
      <c r="BF475" s="10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8"/>
      <c r="CC475" s="8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</row>
    <row r="476" ht="15.75" customHeight="1">
      <c r="A476" s="8"/>
      <c r="B476" s="9"/>
      <c r="C476" s="9"/>
      <c r="D476" s="8"/>
      <c r="E476" s="8"/>
      <c r="F476" s="8"/>
      <c r="G476" s="8"/>
      <c r="H476" s="9"/>
      <c r="I476" s="9"/>
      <c r="J476" s="9"/>
      <c r="K476" s="9"/>
      <c r="L476" s="9"/>
      <c r="M476" s="8"/>
      <c r="N476" s="8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8"/>
      <c r="AK476" s="10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8"/>
      <c r="BF476" s="10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8"/>
      <c r="CC476" s="8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</row>
    <row r="477" ht="15.75" customHeight="1">
      <c r="A477" s="8"/>
      <c r="B477" s="9"/>
      <c r="C477" s="9"/>
      <c r="D477" s="8"/>
      <c r="E477" s="8"/>
      <c r="F477" s="8"/>
      <c r="G477" s="8"/>
      <c r="H477" s="9"/>
      <c r="I477" s="9"/>
      <c r="J477" s="9"/>
      <c r="K477" s="9"/>
      <c r="L477" s="9"/>
      <c r="M477" s="8"/>
      <c r="N477" s="8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8"/>
      <c r="AK477" s="10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8"/>
      <c r="BF477" s="10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8"/>
      <c r="CC477" s="8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</row>
    <row r="478" ht="15.75" customHeight="1">
      <c r="A478" s="8"/>
      <c r="B478" s="9"/>
      <c r="C478" s="9"/>
      <c r="D478" s="8"/>
      <c r="E478" s="8"/>
      <c r="F478" s="8"/>
      <c r="G478" s="8"/>
      <c r="H478" s="9"/>
      <c r="I478" s="9"/>
      <c r="J478" s="9"/>
      <c r="K478" s="9"/>
      <c r="L478" s="9"/>
      <c r="M478" s="8"/>
      <c r="N478" s="8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8"/>
      <c r="AK478" s="10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8"/>
      <c r="BF478" s="10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8"/>
      <c r="CC478" s="8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</row>
    <row r="479" ht="15.75" customHeight="1">
      <c r="A479" s="8"/>
      <c r="B479" s="9"/>
      <c r="C479" s="9"/>
      <c r="D479" s="8"/>
      <c r="E479" s="8"/>
      <c r="F479" s="8"/>
      <c r="G479" s="8"/>
      <c r="H479" s="9"/>
      <c r="I479" s="9"/>
      <c r="J479" s="9"/>
      <c r="K479" s="9"/>
      <c r="L479" s="9"/>
      <c r="M479" s="8"/>
      <c r="N479" s="8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8"/>
      <c r="AK479" s="10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8"/>
      <c r="BF479" s="10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8"/>
      <c r="CC479" s="8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</row>
    <row r="480" ht="15.75" customHeight="1">
      <c r="A480" s="8"/>
      <c r="B480" s="9"/>
      <c r="C480" s="9"/>
      <c r="D480" s="8"/>
      <c r="E480" s="8"/>
      <c r="F480" s="8"/>
      <c r="G480" s="8"/>
      <c r="H480" s="9"/>
      <c r="I480" s="9"/>
      <c r="J480" s="9"/>
      <c r="K480" s="9"/>
      <c r="L480" s="9"/>
      <c r="M480" s="8"/>
      <c r="N480" s="8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8"/>
      <c r="AK480" s="10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8"/>
      <c r="BF480" s="10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8"/>
      <c r="CC480" s="8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</row>
    <row r="481" ht="15.75" customHeight="1">
      <c r="A481" s="8"/>
      <c r="B481" s="9"/>
      <c r="C481" s="9"/>
      <c r="D481" s="8"/>
      <c r="E481" s="8"/>
      <c r="F481" s="8"/>
      <c r="G481" s="8"/>
      <c r="H481" s="9"/>
      <c r="I481" s="9"/>
      <c r="J481" s="9"/>
      <c r="K481" s="9"/>
      <c r="L481" s="9"/>
      <c r="M481" s="8"/>
      <c r="N481" s="8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8"/>
      <c r="AK481" s="10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8"/>
      <c r="BF481" s="10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8"/>
      <c r="CC481" s="8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</row>
    <row r="482" ht="15.75" customHeight="1">
      <c r="A482" s="8"/>
      <c r="B482" s="9"/>
      <c r="C482" s="9"/>
      <c r="D482" s="8"/>
      <c r="E482" s="8"/>
      <c r="F482" s="8"/>
      <c r="G482" s="8"/>
      <c r="H482" s="9"/>
      <c r="I482" s="9"/>
      <c r="J482" s="9"/>
      <c r="K482" s="9"/>
      <c r="L482" s="9"/>
      <c r="M482" s="8"/>
      <c r="N482" s="8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8"/>
      <c r="AK482" s="10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8"/>
      <c r="BF482" s="10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8"/>
      <c r="CC482" s="8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</row>
    <row r="483" ht="15.75" customHeight="1">
      <c r="A483" s="8"/>
      <c r="B483" s="9"/>
      <c r="C483" s="9"/>
      <c r="D483" s="8"/>
      <c r="E483" s="8"/>
      <c r="F483" s="8"/>
      <c r="G483" s="8"/>
      <c r="H483" s="9"/>
      <c r="I483" s="9"/>
      <c r="J483" s="9"/>
      <c r="K483" s="9"/>
      <c r="L483" s="9"/>
      <c r="M483" s="8"/>
      <c r="N483" s="8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8"/>
      <c r="AK483" s="10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8"/>
      <c r="BF483" s="10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8"/>
      <c r="CC483" s="8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</row>
    <row r="484" ht="15.75" customHeight="1">
      <c r="A484" s="8"/>
      <c r="B484" s="9"/>
      <c r="C484" s="9"/>
      <c r="D484" s="8"/>
      <c r="E484" s="8"/>
      <c r="F484" s="8"/>
      <c r="G484" s="8"/>
      <c r="H484" s="9"/>
      <c r="I484" s="9"/>
      <c r="J484" s="9"/>
      <c r="K484" s="9"/>
      <c r="L484" s="9"/>
      <c r="M484" s="8"/>
      <c r="N484" s="8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8"/>
      <c r="AK484" s="10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8"/>
      <c r="BF484" s="10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8"/>
      <c r="CC484" s="8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</row>
    <row r="485" ht="15.75" customHeight="1">
      <c r="A485" s="8"/>
      <c r="B485" s="9"/>
      <c r="C485" s="9"/>
      <c r="D485" s="8"/>
      <c r="E485" s="8"/>
      <c r="F485" s="8"/>
      <c r="G485" s="8"/>
      <c r="H485" s="9"/>
      <c r="I485" s="9"/>
      <c r="J485" s="9"/>
      <c r="K485" s="9"/>
      <c r="L485" s="9"/>
      <c r="M485" s="8"/>
      <c r="N485" s="8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8"/>
      <c r="AK485" s="10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8"/>
      <c r="BF485" s="10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8"/>
      <c r="CC485" s="8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</row>
    <row r="486" ht="15.75" customHeight="1">
      <c r="A486" s="8"/>
      <c r="B486" s="9"/>
      <c r="C486" s="9"/>
      <c r="D486" s="8"/>
      <c r="E486" s="8"/>
      <c r="F486" s="8"/>
      <c r="G486" s="8"/>
      <c r="H486" s="9"/>
      <c r="I486" s="9"/>
      <c r="J486" s="9"/>
      <c r="K486" s="9"/>
      <c r="L486" s="9"/>
      <c r="M486" s="8"/>
      <c r="N486" s="8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8"/>
      <c r="AK486" s="10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8"/>
      <c r="BF486" s="10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8"/>
      <c r="CC486" s="8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</row>
    <row r="487" ht="15.75" customHeight="1">
      <c r="A487" s="8"/>
      <c r="B487" s="9"/>
      <c r="C487" s="9"/>
      <c r="D487" s="8"/>
      <c r="E487" s="8"/>
      <c r="F487" s="8"/>
      <c r="G487" s="8"/>
      <c r="H487" s="9"/>
      <c r="I487" s="9"/>
      <c r="J487" s="9"/>
      <c r="K487" s="9"/>
      <c r="L487" s="9"/>
      <c r="M487" s="8"/>
      <c r="N487" s="8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8"/>
      <c r="AK487" s="10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8"/>
      <c r="BF487" s="10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8"/>
      <c r="CC487" s="8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</row>
    <row r="488" ht="15.75" customHeight="1">
      <c r="A488" s="8"/>
      <c r="B488" s="9"/>
      <c r="C488" s="9"/>
      <c r="D488" s="8"/>
      <c r="E488" s="8"/>
      <c r="F488" s="8"/>
      <c r="G488" s="8"/>
      <c r="H488" s="9"/>
      <c r="I488" s="9"/>
      <c r="J488" s="9"/>
      <c r="K488" s="9"/>
      <c r="L488" s="9"/>
      <c r="M488" s="8"/>
      <c r="N488" s="8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8"/>
      <c r="AK488" s="10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8"/>
      <c r="BF488" s="10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8"/>
      <c r="CC488" s="8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</row>
    <row r="489" ht="15.75" customHeight="1">
      <c r="A489" s="8"/>
      <c r="B489" s="9"/>
      <c r="C489" s="9"/>
      <c r="D489" s="8"/>
      <c r="E489" s="8"/>
      <c r="F489" s="8"/>
      <c r="G489" s="8"/>
      <c r="H489" s="9"/>
      <c r="I489" s="9"/>
      <c r="J489" s="9"/>
      <c r="K489" s="9"/>
      <c r="L489" s="9"/>
      <c r="M489" s="8"/>
      <c r="N489" s="8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8"/>
      <c r="AK489" s="10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8"/>
      <c r="BF489" s="10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8"/>
      <c r="CC489" s="8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</row>
    <row r="490" ht="15.75" customHeight="1">
      <c r="A490" s="8"/>
      <c r="B490" s="9"/>
      <c r="C490" s="9"/>
      <c r="D490" s="8"/>
      <c r="E490" s="8"/>
      <c r="F490" s="8"/>
      <c r="G490" s="8"/>
      <c r="H490" s="9"/>
      <c r="I490" s="9"/>
      <c r="J490" s="9"/>
      <c r="K490" s="9"/>
      <c r="L490" s="9"/>
      <c r="M490" s="8"/>
      <c r="N490" s="8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8"/>
      <c r="AK490" s="10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8"/>
      <c r="BF490" s="10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8"/>
      <c r="CC490" s="8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</row>
    <row r="491" ht="15.75" customHeight="1">
      <c r="A491" s="8"/>
      <c r="B491" s="9"/>
      <c r="C491" s="9"/>
      <c r="D491" s="8"/>
      <c r="E491" s="8"/>
      <c r="F491" s="8"/>
      <c r="G491" s="8"/>
      <c r="H491" s="9"/>
      <c r="I491" s="9"/>
      <c r="J491" s="9"/>
      <c r="K491" s="9"/>
      <c r="L491" s="9"/>
      <c r="M491" s="8"/>
      <c r="N491" s="8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8"/>
      <c r="AK491" s="10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8"/>
      <c r="BF491" s="10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8"/>
      <c r="CC491" s="8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</row>
    <row r="492" ht="15.75" customHeight="1">
      <c r="A492" s="8"/>
      <c r="B492" s="9"/>
      <c r="C492" s="9"/>
      <c r="D492" s="8"/>
      <c r="E492" s="8"/>
      <c r="F492" s="8"/>
      <c r="G492" s="8"/>
      <c r="H492" s="9"/>
      <c r="I492" s="9"/>
      <c r="J492" s="9"/>
      <c r="K492" s="9"/>
      <c r="L492" s="9"/>
      <c r="M492" s="8"/>
      <c r="N492" s="8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8"/>
      <c r="AK492" s="10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8"/>
      <c r="BF492" s="10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8"/>
      <c r="CC492" s="8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</row>
    <row r="493" ht="15.75" customHeight="1">
      <c r="A493" s="8"/>
      <c r="B493" s="9"/>
      <c r="C493" s="9"/>
      <c r="D493" s="8"/>
      <c r="E493" s="8"/>
      <c r="F493" s="8"/>
      <c r="G493" s="8"/>
      <c r="H493" s="9"/>
      <c r="I493" s="9"/>
      <c r="J493" s="9"/>
      <c r="K493" s="9"/>
      <c r="L493" s="9"/>
      <c r="M493" s="8"/>
      <c r="N493" s="8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8"/>
      <c r="AK493" s="10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8"/>
      <c r="BF493" s="10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8"/>
      <c r="CC493" s="8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</row>
    <row r="494" ht="15.75" customHeight="1">
      <c r="A494" s="8"/>
      <c r="B494" s="9"/>
      <c r="C494" s="9"/>
      <c r="D494" s="8"/>
      <c r="E494" s="8"/>
      <c r="F494" s="8"/>
      <c r="G494" s="8"/>
      <c r="H494" s="9"/>
      <c r="I494" s="9"/>
      <c r="J494" s="9"/>
      <c r="K494" s="9"/>
      <c r="L494" s="9"/>
      <c r="M494" s="8"/>
      <c r="N494" s="8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8"/>
      <c r="AK494" s="10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8"/>
      <c r="BF494" s="10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8"/>
      <c r="CC494" s="8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</row>
    <row r="495" ht="15.75" customHeight="1">
      <c r="A495" s="8"/>
      <c r="B495" s="9"/>
      <c r="C495" s="9"/>
      <c r="D495" s="8"/>
      <c r="E495" s="8"/>
      <c r="F495" s="8"/>
      <c r="G495" s="8"/>
      <c r="H495" s="9"/>
      <c r="I495" s="9"/>
      <c r="J495" s="9"/>
      <c r="K495" s="9"/>
      <c r="L495" s="9"/>
      <c r="M495" s="8"/>
      <c r="N495" s="8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8"/>
      <c r="AK495" s="10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8"/>
      <c r="BF495" s="10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8"/>
      <c r="CC495" s="8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</row>
    <row r="496" ht="15.75" customHeight="1">
      <c r="A496" s="8"/>
      <c r="B496" s="9"/>
      <c r="C496" s="9"/>
      <c r="D496" s="8"/>
      <c r="E496" s="8"/>
      <c r="F496" s="8"/>
      <c r="G496" s="8"/>
      <c r="H496" s="9"/>
      <c r="I496" s="9"/>
      <c r="J496" s="9"/>
      <c r="K496" s="9"/>
      <c r="L496" s="9"/>
      <c r="M496" s="8"/>
      <c r="N496" s="8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8"/>
      <c r="AK496" s="10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8"/>
      <c r="BF496" s="10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8"/>
      <c r="CC496" s="8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</row>
    <row r="497" ht="15.75" customHeight="1">
      <c r="A497" s="8"/>
      <c r="B497" s="9"/>
      <c r="C497" s="9"/>
      <c r="D497" s="8"/>
      <c r="E497" s="8"/>
      <c r="F497" s="8"/>
      <c r="G497" s="8"/>
      <c r="H497" s="9"/>
      <c r="I497" s="9"/>
      <c r="J497" s="9"/>
      <c r="K497" s="9"/>
      <c r="L497" s="9"/>
      <c r="M497" s="8"/>
      <c r="N497" s="8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8"/>
      <c r="AK497" s="10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8"/>
      <c r="BF497" s="10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8"/>
      <c r="CC497" s="8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</row>
    <row r="498" ht="15.75" customHeight="1">
      <c r="A498" s="8"/>
      <c r="B498" s="9"/>
      <c r="C498" s="9"/>
      <c r="D498" s="8"/>
      <c r="E498" s="8"/>
      <c r="F498" s="8"/>
      <c r="G498" s="8"/>
      <c r="H498" s="9"/>
      <c r="I498" s="9"/>
      <c r="J498" s="9"/>
      <c r="K498" s="9"/>
      <c r="L498" s="9"/>
      <c r="M498" s="8"/>
      <c r="N498" s="8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8"/>
      <c r="AK498" s="10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8"/>
      <c r="BF498" s="10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8"/>
      <c r="CC498" s="8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</row>
    <row r="499" ht="15.75" customHeight="1">
      <c r="A499" s="8"/>
      <c r="B499" s="9"/>
      <c r="C499" s="9"/>
      <c r="D499" s="8"/>
      <c r="E499" s="8"/>
      <c r="F499" s="8"/>
      <c r="G499" s="8"/>
      <c r="H499" s="9"/>
      <c r="I499" s="9"/>
      <c r="J499" s="9"/>
      <c r="K499" s="9"/>
      <c r="L499" s="9"/>
      <c r="M499" s="8"/>
      <c r="N499" s="8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8"/>
      <c r="AK499" s="10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8"/>
      <c r="BF499" s="10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8"/>
      <c r="CC499" s="8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</row>
    <row r="500" ht="15.75" customHeight="1">
      <c r="A500" s="8"/>
      <c r="B500" s="9"/>
      <c r="C500" s="9"/>
      <c r="D500" s="8"/>
      <c r="E500" s="8"/>
      <c r="F500" s="8"/>
      <c r="G500" s="8"/>
      <c r="H500" s="9"/>
      <c r="I500" s="9"/>
      <c r="J500" s="9"/>
      <c r="K500" s="9"/>
      <c r="L500" s="9"/>
      <c r="M500" s="8"/>
      <c r="N500" s="8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8"/>
      <c r="AK500" s="10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8"/>
      <c r="BF500" s="10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8"/>
      <c r="CC500" s="8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</row>
    <row r="501" ht="15.75" customHeight="1">
      <c r="A501" s="8"/>
      <c r="B501" s="9"/>
      <c r="C501" s="9"/>
      <c r="D501" s="8"/>
      <c r="E501" s="8"/>
      <c r="F501" s="8"/>
      <c r="G501" s="8"/>
      <c r="H501" s="9"/>
      <c r="I501" s="9"/>
      <c r="J501" s="9"/>
      <c r="K501" s="9"/>
      <c r="L501" s="9"/>
      <c r="M501" s="8"/>
      <c r="N501" s="8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8"/>
      <c r="AK501" s="10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8"/>
      <c r="BF501" s="10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8"/>
      <c r="CC501" s="8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</row>
    <row r="502" ht="15.75" customHeight="1">
      <c r="A502" s="8"/>
      <c r="B502" s="9"/>
      <c r="C502" s="9"/>
      <c r="D502" s="8"/>
      <c r="E502" s="8"/>
      <c r="F502" s="8"/>
      <c r="G502" s="8"/>
      <c r="H502" s="9"/>
      <c r="I502" s="9"/>
      <c r="J502" s="9"/>
      <c r="K502" s="9"/>
      <c r="L502" s="9"/>
      <c r="M502" s="8"/>
      <c r="N502" s="8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8"/>
      <c r="AK502" s="10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8"/>
      <c r="BF502" s="10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8"/>
      <c r="CC502" s="8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</row>
    <row r="503" ht="15.75" customHeight="1">
      <c r="A503" s="8"/>
      <c r="B503" s="9"/>
      <c r="C503" s="9"/>
      <c r="D503" s="8"/>
      <c r="E503" s="8"/>
      <c r="F503" s="8"/>
      <c r="G503" s="8"/>
      <c r="H503" s="9"/>
      <c r="I503" s="9"/>
      <c r="J503" s="9"/>
      <c r="K503" s="9"/>
      <c r="L503" s="9"/>
      <c r="M503" s="8"/>
      <c r="N503" s="8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8"/>
      <c r="AK503" s="10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8"/>
      <c r="BF503" s="10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8"/>
      <c r="CC503" s="8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</row>
    <row r="504" ht="15.75" customHeight="1">
      <c r="A504" s="8"/>
      <c r="B504" s="9"/>
      <c r="C504" s="9"/>
      <c r="D504" s="8"/>
      <c r="E504" s="8"/>
      <c r="F504" s="8"/>
      <c r="G504" s="8"/>
      <c r="H504" s="9"/>
      <c r="I504" s="9"/>
      <c r="J504" s="9"/>
      <c r="K504" s="9"/>
      <c r="L504" s="9"/>
      <c r="M504" s="8"/>
      <c r="N504" s="8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8"/>
      <c r="AK504" s="10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8"/>
      <c r="BF504" s="10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8"/>
      <c r="CC504" s="8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</row>
    <row r="505" ht="15.75" customHeight="1">
      <c r="A505" s="8"/>
      <c r="B505" s="9"/>
      <c r="C505" s="9"/>
      <c r="D505" s="8"/>
      <c r="E505" s="8"/>
      <c r="F505" s="8"/>
      <c r="G505" s="8"/>
      <c r="H505" s="9"/>
      <c r="I505" s="9"/>
      <c r="J505" s="9"/>
      <c r="K505" s="9"/>
      <c r="L505" s="9"/>
      <c r="M505" s="8"/>
      <c r="N505" s="8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8"/>
      <c r="AK505" s="10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8"/>
      <c r="BF505" s="10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8"/>
      <c r="CC505" s="8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</row>
    <row r="506" ht="15.75" customHeight="1">
      <c r="A506" s="8"/>
      <c r="B506" s="9"/>
      <c r="C506" s="9"/>
      <c r="D506" s="8"/>
      <c r="E506" s="8"/>
      <c r="F506" s="8"/>
      <c r="G506" s="8"/>
      <c r="H506" s="9"/>
      <c r="I506" s="9"/>
      <c r="J506" s="9"/>
      <c r="K506" s="9"/>
      <c r="L506" s="9"/>
      <c r="M506" s="8"/>
      <c r="N506" s="8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8"/>
      <c r="AK506" s="10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8"/>
      <c r="BF506" s="10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8"/>
      <c r="CC506" s="8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</row>
    <row r="507" ht="15.75" customHeight="1">
      <c r="A507" s="8"/>
      <c r="B507" s="9"/>
      <c r="C507" s="9"/>
      <c r="D507" s="8"/>
      <c r="E507" s="8"/>
      <c r="F507" s="8"/>
      <c r="G507" s="8"/>
      <c r="H507" s="9"/>
      <c r="I507" s="9"/>
      <c r="J507" s="9"/>
      <c r="K507" s="9"/>
      <c r="L507" s="9"/>
      <c r="M507" s="8"/>
      <c r="N507" s="8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8"/>
      <c r="AK507" s="10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8"/>
      <c r="BF507" s="10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8"/>
      <c r="CC507" s="8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</row>
    <row r="508" ht="15.75" customHeight="1">
      <c r="A508" s="8"/>
      <c r="B508" s="9"/>
      <c r="C508" s="9"/>
      <c r="D508" s="8"/>
      <c r="E508" s="8"/>
      <c r="F508" s="8"/>
      <c r="G508" s="8"/>
      <c r="H508" s="9"/>
      <c r="I508" s="9"/>
      <c r="J508" s="9"/>
      <c r="K508" s="9"/>
      <c r="L508" s="9"/>
      <c r="M508" s="8"/>
      <c r="N508" s="8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8"/>
      <c r="AK508" s="10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8"/>
      <c r="BF508" s="10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8"/>
      <c r="CC508" s="8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</row>
    <row r="509" ht="15.75" customHeight="1">
      <c r="A509" s="8"/>
      <c r="B509" s="9"/>
      <c r="C509" s="9"/>
      <c r="D509" s="8"/>
      <c r="E509" s="8"/>
      <c r="F509" s="8"/>
      <c r="G509" s="8"/>
      <c r="H509" s="9"/>
      <c r="I509" s="9"/>
      <c r="J509" s="9"/>
      <c r="K509" s="9"/>
      <c r="L509" s="9"/>
      <c r="M509" s="8"/>
      <c r="N509" s="8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8"/>
      <c r="AK509" s="10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8"/>
      <c r="BF509" s="10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8"/>
      <c r="CC509" s="8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</row>
    <row r="510" ht="15.75" customHeight="1">
      <c r="A510" s="8"/>
      <c r="B510" s="9"/>
      <c r="C510" s="9"/>
      <c r="D510" s="8"/>
      <c r="E510" s="8"/>
      <c r="F510" s="8"/>
      <c r="G510" s="8"/>
      <c r="H510" s="9"/>
      <c r="I510" s="9"/>
      <c r="J510" s="9"/>
      <c r="K510" s="9"/>
      <c r="L510" s="9"/>
      <c r="M510" s="8"/>
      <c r="N510" s="8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8"/>
      <c r="AK510" s="10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8"/>
      <c r="BF510" s="10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8"/>
      <c r="CC510" s="8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</row>
    <row r="511" ht="15.75" customHeight="1">
      <c r="A511" s="8"/>
      <c r="B511" s="9"/>
      <c r="C511" s="9"/>
      <c r="D511" s="8"/>
      <c r="E511" s="8"/>
      <c r="F511" s="8"/>
      <c r="G511" s="8"/>
      <c r="H511" s="9"/>
      <c r="I511" s="9"/>
      <c r="J511" s="9"/>
      <c r="K511" s="9"/>
      <c r="L511" s="9"/>
      <c r="M511" s="8"/>
      <c r="N511" s="8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8"/>
      <c r="AK511" s="10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8"/>
      <c r="BF511" s="10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8"/>
      <c r="CC511" s="8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</row>
    <row r="512" ht="15.75" customHeight="1">
      <c r="A512" s="8"/>
      <c r="B512" s="9"/>
      <c r="C512" s="9"/>
      <c r="D512" s="8"/>
      <c r="E512" s="8"/>
      <c r="F512" s="8"/>
      <c r="G512" s="8"/>
      <c r="H512" s="9"/>
      <c r="I512" s="9"/>
      <c r="J512" s="9"/>
      <c r="K512" s="9"/>
      <c r="L512" s="9"/>
      <c r="M512" s="8"/>
      <c r="N512" s="8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8"/>
      <c r="AK512" s="10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8"/>
      <c r="BF512" s="10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8"/>
      <c r="CC512" s="8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</row>
    <row r="513" ht="15.75" customHeight="1">
      <c r="A513" s="8"/>
      <c r="B513" s="9"/>
      <c r="C513" s="9"/>
      <c r="D513" s="8"/>
      <c r="E513" s="8"/>
      <c r="F513" s="8"/>
      <c r="G513" s="8"/>
      <c r="H513" s="9"/>
      <c r="I513" s="9"/>
      <c r="J513" s="9"/>
      <c r="K513" s="9"/>
      <c r="L513" s="9"/>
      <c r="M513" s="8"/>
      <c r="N513" s="8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8"/>
      <c r="AK513" s="10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8"/>
      <c r="BF513" s="10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8"/>
      <c r="CC513" s="8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</row>
    <row r="514" ht="15.75" customHeight="1">
      <c r="A514" s="8"/>
      <c r="B514" s="9"/>
      <c r="C514" s="9"/>
      <c r="D514" s="8"/>
      <c r="E514" s="8"/>
      <c r="F514" s="8"/>
      <c r="G514" s="8"/>
      <c r="H514" s="9"/>
      <c r="I514" s="9"/>
      <c r="J514" s="9"/>
      <c r="K514" s="9"/>
      <c r="L514" s="9"/>
      <c r="M514" s="8"/>
      <c r="N514" s="8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8"/>
      <c r="AK514" s="10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8"/>
      <c r="BF514" s="10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8"/>
      <c r="CC514" s="8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</row>
    <row r="515" ht="15.75" customHeight="1">
      <c r="A515" s="8"/>
      <c r="B515" s="9"/>
      <c r="C515" s="9"/>
      <c r="D515" s="8"/>
      <c r="E515" s="8"/>
      <c r="F515" s="8"/>
      <c r="G515" s="8"/>
      <c r="H515" s="9"/>
      <c r="I515" s="9"/>
      <c r="J515" s="9"/>
      <c r="K515" s="9"/>
      <c r="L515" s="9"/>
      <c r="M515" s="8"/>
      <c r="N515" s="8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8"/>
      <c r="AK515" s="10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8"/>
      <c r="BF515" s="10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8"/>
      <c r="CC515" s="8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</row>
    <row r="516" ht="15.75" customHeight="1">
      <c r="A516" s="8"/>
      <c r="B516" s="9"/>
      <c r="C516" s="9"/>
      <c r="D516" s="8"/>
      <c r="E516" s="8"/>
      <c r="F516" s="8"/>
      <c r="G516" s="8"/>
      <c r="H516" s="9"/>
      <c r="I516" s="9"/>
      <c r="J516" s="9"/>
      <c r="K516" s="9"/>
      <c r="L516" s="9"/>
      <c r="M516" s="8"/>
      <c r="N516" s="8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8"/>
      <c r="AK516" s="10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8"/>
      <c r="BF516" s="10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8"/>
      <c r="CC516" s="8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</row>
    <row r="517" ht="15.75" customHeight="1">
      <c r="A517" s="8"/>
      <c r="B517" s="9"/>
      <c r="C517" s="9"/>
      <c r="D517" s="8"/>
      <c r="E517" s="8"/>
      <c r="F517" s="8"/>
      <c r="G517" s="8"/>
      <c r="H517" s="9"/>
      <c r="I517" s="9"/>
      <c r="J517" s="9"/>
      <c r="K517" s="9"/>
      <c r="L517" s="9"/>
      <c r="M517" s="8"/>
      <c r="N517" s="8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8"/>
      <c r="AK517" s="10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8"/>
      <c r="BF517" s="10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8"/>
      <c r="CC517" s="8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</row>
    <row r="518" ht="15.75" customHeight="1">
      <c r="A518" s="8"/>
      <c r="B518" s="9"/>
      <c r="C518" s="9"/>
      <c r="D518" s="8"/>
      <c r="E518" s="8"/>
      <c r="F518" s="8"/>
      <c r="G518" s="8"/>
      <c r="H518" s="9"/>
      <c r="I518" s="9"/>
      <c r="J518" s="9"/>
      <c r="K518" s="9"/>
      <c r="L518" s="9"/>
      <c r="M518" s="8"/>
      <c r="N518" s="8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8"/>
      <c r="AK518" s="10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8"/>
      <c r="BF518" s="10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8"/>
      <c r="CC518" s="8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</row>
    <row r="519" ht="15.75" customHeight="1">
      <c r="A519" s="8"/>
      <c r="B519" s="9"/>
      <c r="C519" s="9"/>
      <c r="D519" s="8"/>
      <c r="E519" s="8"/>
      <c r="F519" s="8"/>
      <c r="G519" s="8"/>
      <c r="H519" s="9"/>
      <c r="I519" s="9"/>
      <c r="J519" s="9"/>
      <c r="K519" s="9"/>
      <c r="L519" s="9"/>
      <c r="M519" s="8"/>
      <c r="N519" s="8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8"/>
      <c r="AK519" s="10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8"/>
      <c r="BF519" s="10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8"/>
      <c r="CC519" s="8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</row>
    <row r="520" ht="15.75" customHeight="1">
      <c r="A520" s="8"/>
      <c r="B520" s="9"/>
      <c r="C520" s="9"/>
      <c r="D520" s="8"/>
      <c r="E520" s="8"/>
      <c r="F520" s="8"/>
      <c r="G520" s="8"/>
      <c r="H520" s="9"/>
      <c r="I520" s="9"/>
      <c r="J520" s="9"/>
      <c r="K520" s="9"/>
      <c r="L520" s="9"/>
      <c r="M520" s="8"/>
      <c r="N520" s="8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8"/>
      <c r="AK520" s="10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8"/>
      <c r="BF520" s="10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8"/>
      <c r="CC520" s="8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</row>
    <row r="521" ht="15.75" customHeight="1">
      <c r="A521" s="8"/>
      <c r="B521" s="9"/>
      <c r="C521" s="9"/>
      <c r="D521" s="8"/>
      <c r="E521" s="8"/>
      <c r="F521" s="8"/>
      <c r="G521" s="8"/>
      <c r="H521" s="9"/>
      <c r="I521" s="9"/>
      <c r="J521" s="9"/>
      <c r="K521" s="9"/>
      <c r="L521" s="9"/>
      <c r="M521" s="8"/>
      <c r="N521" s="8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8"/>
      <c r="AK521" s="10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8"/>
      <c r="BF521" s="10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8"/>
      <c r="CC521" s="8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</row>
    <row r="522" ht="15.75" customHeight="1">
      <c r="A522" s="8"/>
      <c r="B522" s="9"/>
      <c r="C522" s="9"/>
      <c r="D522" s="8"/>
      <c r="E522" s="8"/>
      <c r="F522" s="8"/>
      <c r="G522" s="8"/>
      <c r="H522" s="9"/>
      <c r="I522" s="9"/>
      <c r="J522" s="9"/>
      <c r="K522" s="9"/>
      <c r="L522" s="9"/>
      <c r="M522" s="8"/>
      <c r="N522" s="8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8"/>
      <c r="AK522" s="10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8"/>
      <c r="BF522" s="10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8"/>
      <c r="CC522" s="8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</row>
    <row r="523" ht="15.75" customHeight="1">
      <c r="A523" s="8"/>
      <c r="B523" s="9"/>
      <c r="C523" s="9"/>
      <c r="D523" s="8"/>
      <c r="E523" s="8"/>
      <c r="F523" s="8"/>
      <c r="G523" s="8"/>
      <c r="H523" s="9"/>
      <c r="I523" s="9"/>
      <c r="J523" s="9"/>
      <c r="K523" s="9"/>
      <c r="L523" s="9"/>
      <c r="M523" s="8"/>
      <c r="N523" s="8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8"/>
      <c r="AK523" s="10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8"/>
      <c r="BF523" s="10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8"/>
      <c r="CC523" s="8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</row>
    <row r="524" ht="15.75" customHeight="1">
      <c r="A524" s="8"/>
      <c r="B524" s="9"/>
      <c r="C524" s="9"/>
      <c r="D524" s="8"/>
      <c r="E524" s="8"/>
      <c r="F524" s="8"/>
      <c r="G524" s="8"/>
      <c r="H524" s="9"/>
      <c r="I524" s="9"/>
      <c r="J524" s="9"/>
      <c r="K524" s="9"/>
      <c r="L524" s="9"/>
      <c r="M524" s="8"/>
      <c r="N524" s="8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8"/>
      <c r="AK524" s="10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8"/>
      <c r="BF524" s="10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8"/>
      <c r="CC524" s="8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</row>
    <row r="525" ht="15.75" customHeight="1">
      <c r="A525" s="8"/>
      <c r="B525" s="9"/>
      <c r="C525" s="9"/>
      <c r="D525" s="8"/>
      <c r="E525" s="8"/>
      <c r="F525" s="8"/>
      <c r="G525" s="8"/>
      <c r="H525" s="9"/>
      <c r="I525" s="9"/>
      <c r="J525" s="9"/>
      <c r="K525" s="9"/>
      <c r="L525" s="9"/>
      <c r="M525" s="8"/>
      <c r="N525" s="8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8"/>
      <c r="AK525" s="10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8"/>
      <c r="BF525" s="10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8"/>
      <c r="CC525" s="8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</row>
    <row r="526" ht="15.75" customHeight="1">
      <c r="A526" s="8"/>
      <c r="B526" s="9"/>
      <c r="C526" s="9"/>
      <c r="D526" s="8"/>
      <c r="E526" s="8"/>
      <c r="F526" s="8"/>
      <c r="G526" s="8"/>
      <c r="H526" s="9"/>
      <c r="I526" s="9"/>
      <c r="J526" s="9"/>
      <c r="K526" s="9"/>
      <c r="L526" s="9"/>
      <c r="M526" s="8"/>
      <c r="N526" s="8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8"/>
      <c r="AK526" s="10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8"/>
      <c r="BF526" s="10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8"/>
      <c r="CC526" s="8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</row>
    <row r="527" ht="15.75" customHeight="1">
      <c r="A527" s="8"/>
      <c r="B527" s="9"/>
      <c r="C527" s="9"/>
      <c r="D527" s="8"/>
      <c r="E527" s="8"/>
      <c r="F527" s="8"/>
      <c r="G527" s="8"/>
      <c r="H527" s="9"/>
      <c r="I527" s="9"/>
      <c r="J527" s="9"/>
      <c r="K527" s="9"/>
      <c r="L527" s="9"/>
      <c r="M527" s="8"/>
      <c r="N527" s="8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8"/>
      <c r="AK527" s="10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8"/>
      <c r="BF527" s="10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8"/>
      <c r="CC527" s="8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</row>
    <row r="528" ht="15.75" customHeight="1">
      <c r="A528" s="8"/>
      <c r="B528" s="9"/>
      <c r="C528" s="9"/>
      <c r="D528" s="8"/>
      <c r="E528" s="8"/>
      <c r="F528" s="8"/>
      <c r="G528" s="8"/>
      <c r="H528" s="9"/>
      <c r="I528" s="9"/>
      <c r="J528" s="9"/>
      <c r="K528" s="9"/>
      <c r="L528" s="9"/>
      <c r="M528" s="8"/>
      <c r="N528" s="8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8"/>
      <c r="AK528" s="10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8"/>
      <c r="BF528" s="10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8"/>
      <c r="CC528" s="8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</row>
    <row r="529" ht="15.75" customHeight="1">
      <c r="A529" s="8"/>
      <c r="B529" s="9"/>
      <c r="C529" s="9"/>
      <c r="D529" s="8"/>
      <c r="E529" s="8"/>
      <c r="F529" s="8"/>
      <c r="G529" s="8"/>
      <c r="H529" s="9"/>
      <c r="I529" s="9"/>
      <c r="J529" s="9"/>
      <c r="K529" s="9"/>
      <c r="L529" s="9"/>
      <c r="M529" s="8"/>
      <c r="N529" s="8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8"/>
      <c r="AK529" s="10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8"/>
      <c r="BF529" s="10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8"/>
      <c r="CC529" s="8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</row>
    <row r="530" ht="15.75" customHeight="1">
      <c r="A530" s="8"/>
      <c r="B530" s="9"/>
      <c r="C530" s="9"/>
      <c r="D530" s="8"/>
      <c r="E530" s="8"/>
      <c r="F530" s="8"/>
      <c r="G530" s="8"/>
      <c r="H530" s="9"/>
      <c r="I530" s="9"/>
      <c r="J530" s="9"/>
      <c r="K530" s="9"/>
      <c r="L530" s="9"/>
      <c r="M530" s="8"/>
      <c r="N530" s="8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8"/>
      <c r="AK530" s="10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8"/>
      <c r="BF530" s="10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8"/>
      <c r="CC530" s="8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</row>
    <row r="531" ht="15.75" customHeight="1">
      <c r="A531" s="8"/>
      <c r="B531" s="9"/>
      <c r="C531" s="9"/>
      <c r="D531" s="8"/>
      <c r="E531" s="8"/>
      <c r="F531" s="8"/>
      <c r="G531" s="8"/>
      <c r="H531" s="9"/>
      <c r="I531" s="9"/>
      <c r="J531" s="9"/>
      <c r="K531" s="9"/>
      <c r="L531" s="9"/>
      <c r="M531" s="8"/>
      <c r="N531" s="8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8"/>
      <c r="AK531" s="10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8"/>
      <c r="BF531" s="10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8"/>
      <c r="CC531" s="8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</row>
    <row r="532" ht="15.75" customHeight="1">
      <c r="A532" s="8"/>
      <c r="B532" s="9"/>
      <c r="C532" s="9"/>
      <c r="D532" s="8"/>
      <c r="E532" s="8"/>
      <c r="F532" s="8"/>
      <c r="G532" s="8"/>
      <c r="H532" s="9"/>
      <c r="I532" s="9"/>
      <c r="J532" s="9"/>
      <c r="K532" s="9"/>
      <c r="L532" s="9"/>
      <c r="M532" s="8"/>
      <c r="N532" s="8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8"/>
      <c r="AK532" s="10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8"/>
      <c r="BF532" s="10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8"/>
      <c r="CC532" s="8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</row>
    <row r="533" ht="15.75" customHeight="1">
      <c r="A533" s="8"/>
      <c r="B533" s="9"/>
      <c r="C533" s="9"/>
      <c r="D533" s="8"/>
      <c r="E533" s="8"/>
      <c r="F533" s="8"/>
      <c r="G533" s="8"/>
      <c r="H533" s="9"/>
      <c r="I533" s="9"/>
      <c r="J533" s="9"/>
      <c r="K533" s="9"/>
      <c r="L533" s="9"/>
      <c r="M533" s="8"/>
      <c r="N533" s="8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8"/>
      <c r="AK533" s="10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8"/>
      <c r="BF533" s="10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8"/>
      <c r="CC533" s="8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</row>
    <row r="534" ht="15.75" customHeight="1">
      <c r="A534" s="8"/>
      <c r="B534" s="9"/>
      <c r="C534" s="9"/>
      <c r="D534" s="8"/>
      <c r="E534" s="8"/>
      <c r="F534" s="8"/>
      <c r="G534" s="8"/>
      <c r="H534" s="9"/>
      <c r="I534" s="9"/>
      <c r="J534" s="9"/>
      <c r="K534" s="9"/>
      <c r="L534" s="9"/>
      <c r="M534" s="8"/>
      <c r="N534" s="8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8"/>
      <c r="AK534" s="10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8"/>
      <c r="BF534" s="10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8"/>
      <c r="CC534" s="8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</row>
    <row r="535" ht="15.75" customHeight="1">
      <c r="A535" s="8"/>
      <c r="B535" s="9"/>
      <c r="C535" s="9"/>
      <c r="D535" s="8"/>
      <c r="E535" s="8"/>
      <c r="F535" s="8"/>
      <c r="G535" s="8"/>
      <c r="H535" s="9"/>
      <c r="I535" s="9"/>
      <c r="J535" s="9"/>
      <c r="K535" s="9"/>
      <c r="L535" s="9"/>
      <c r="M535" s="8"/>
      <c r="N535" s="8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8"/>
      <c r="AK535" s="10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8"/>
      <c r="BF535" s="10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8"/>
      <c r="CC535" s="8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</row>
    <row r="536" ht="15.75" customHeight="1">
      <c r="A536" s="8"/>
      <c r="B536" s="9"/>
      <c r="C536" s="9"/>
      <c r="D536" s="8"/>
      <c r="E536" s="8"/>
      <c r="F536" s="8"/>
      <c r="G536" s="8"/>
      <c r="H536" s="9"/>
      <c r="I536" s="9"/>
      <c r="J536" s="9"/>
      <c r="K536" s="9"/>
      <c r="L536" s="9"/>
      <c r="M536" s="8"/>
      <c r="N536" s="8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8"/>
      <c r="AK536" s="10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8"/>
      <c r="BF536" s="10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8"/>
      <c r="CC536" s="8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</row>
    <row r="537" ht="15.75" customHeight="1">
      <c r="A537" s="8"/>
      <c r="B537" s="9"/>
      <c r="C537" s="9"/>
      <c r="D537" s="8"/>
      <c r="E537" s="8"/>
      <c r="F537" s="8"/>
      <c r="G537" s="8"/>
      <c r="H537" s="9"/>
      <c r="I537" s="9"/>
      <c r="J537" s="9"/>
      <c r="K537" s="9"/>
      <c r="L537" s="9"/>
      <c r="M537" s="8"/>
      <c r="N537" s="8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8"/>
      <c r="AK537" s="10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8"/>
      <c r="BF537" s="10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8"/>
      <c r="CC537" s="8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</row>
    <row r="538" ht="15.75" customHeight="1">
      <c r="A538" s="8"/>
      <c r="B538" s="9"/>
      <c r="C538" s="9"/>
      <c r="D538" s="8"/>
      <c r="E538" s="8"/>
      <c r="F538" s="8"/>
      <c r="G538" s="8"/>
      <c r="H538" s="9"/>
      <c r="I538" s="9"/>
      <c r="J538" s="9"/>
      <c r="K538" s="9"/>
      <c r="L538" s="9"/>
      <c r="M538" s="8"/>
      <c r="N538" s="8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8"/>
      <c r="AK538" s="10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8"/>
      <c r="BF538" s="10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8"/>
      <c r="CC538" s="8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</row>
    <row r="539" ht="15.75" customHeight="1">
      <c r="A539" s="8"/>
      <c r="B539" s="9"/>
      <c r="C539" s="9"/>
      <c r="D539" s="8"/>
      <c r="E539" s="8"/>
      <c r="F539" s="8"/>
      <c r="G539" s="8"/>
      <c r="H539" s="9"/>
      <c r="I539" s="9"/>
      <c r="J539" s="9"/>
      <c r="K539" s="9"/>
      <c r="L539" s="9"/>
      <c r="M539" s="8"/>
      <c r="N539" s="8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8"/>
      <c r="AK539" s="10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8"/>
      <c r="BF539" s="10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8"/>
      <c r="CC539" s="8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</row>
    <row r="540" ht="15.75" customHeight="1">
      <c r="A540" s="8"/>
      <c r="B540" s="9"/>
      <c r="C540" s="9"/>
      <c r="D540" s="8"/>
      <c r="E540" s="8"/>
      <c r="F540" s="8"/>
      <c r="G540" s="8"/>
      <c r="H540" s="9"/>
      <c r="I540" s="9"/>
      <c r="J540" s="9"/>
      <c r="K540" s="9"/>
      <c r="L540" s="9"/>
      <c r="M540" s="8"/>
      <c r="N540" s="8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8"/>
      <c r="AK540" s="10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8"/>
      <c r="BF540" s="10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8"/>
      <c r="CC540" s="8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</row>
    <row r="541" ht="15.75" customHeight="1">
      <c r="A541" s="8"/>
      <c r="B541" s="9"/>
      <c r="C541" s="9"/>
      <c r="D541" s="8"/>
      <c r="E541" s="8"/>
      <c r="F541" s="8"/>
      <c r="G541" s="8"/>
      <c r="H541" s="9"/>
      <c r="I541" s="9"/>
      <c r="J541" s="9"/>
      <c r="K541" s="9"/>
      <c r="L541" s="9"/>
      <c r="M541" s="8"/>
      <c r="N541" s="8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8"/>
      <c r="AK541" s="10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8"/>
      <c r="BF541" s="10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8"/>
      <c r="CC541" s="8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</row>
    <row r="542" ht="15.75" customHeight="1">
      <c r="A542" s="8"/>
      <c r="B542" s="9"/>
      <c r="C542" s="9"/>
      <c r="D542" s="8"/>
      <c r="E542" s="8"/>
      <c r="F542" s="8"/>
      <c r="G542" s="8"/>
      <c r="H542" s="9"/>
      <c r="I542" s="9"/>
      <c r="J542" s="9"/>
      <c r="K542" s="9"/>
      <c r="L542" s="9"/>
      <c r="M542" s="8"/>
      <c r="N542" s="8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8"/>
      <c r="AK542" s="10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8"/>
      <c r="BF542" s="10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8"/>
      <c r="CC542" s="8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</row>
    <row r="543" ht="15.75" customHeight="1">
      <c r="A543" s="8"/>
      <c r="B543" s="9"/>
      <c r="C543" s="9"/>
      <c r="D543" s="8"/>
      <c r="E543" s="8"/>
      <c r="F543" s="8"/>
      <c r="G543" s="8"/>
      <c r="H543" s="9"/>
      <c r="I543" s="9"/>
      <c r="J543" s="9"/>
      <c r="K543" s="9"/>
      <c r="L543" s="9"/>
      <c r="M543" s="8"/>
      <c r="N543" s="8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8"/>
      <c r="AK543" s="10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8"/>
      <c r="BF543" s="10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8"/>
      <c r="CC543" s="8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</row>
    <row r="544" ht="15.75" customHeight="1">
      <c r="A544" s="8"/>
      <c r="B544" s="9"/>
      <c r="C544" s="9"/>
      <c r="D544" s="8"/>
      <c r="E544" s="8"/>
      <c r="F544" s="8"/>
      <c r="G544" s="8"/>
      <c r="H544" s="9"/>
      <c r="I544" s="9"/>
      <c r="J544" s="9"/>
      <c r="K544" s="9"/>
      <c r="L544" s="9"/>
      <c r="M544" s="8"/>
      <c r="N544" s="8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8"/>
      <c r="AK544" s="10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8"/>
      <c r="BF544" s="10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8"/>
      <c r="CC544" s="8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</row>
    <row r="545" ht="15.75" customHeight="1">
      <c r="A545" s="8"/>
      <c r="B545" s="9"/>
      <c r="C545" s="9"/>
      <c r="D545" s="8"/>
      <c r="E545" s="8"/>
      <c r="F545" s="8"/>
      <c r="G545" s="8"/>
      <c r="H545" s="9"/>
      <c r="I545" s="9"/>
      <c r="J545" s="9"/>
      <c r="K545" s="9"/>
      <c r="L545" s="9"/>
      <c r="M545" s="8"/>
      <c r="N545" s="8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8"/>
      <c r="AK545" s="10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8"/>
      <c r="BF545" s="10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8"/>
      <c r="CC545" s="8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</row>
    <row r="546" ht="15.75" customHeight="1">
      <c r="A546" s="8"/>
      <c r="B546" s="9"/>
      <c r="C546" s="9"/>
      <c r="D546" s="8"/>
      <c r="E546" s="8"/>
      <c r="F546" s="8"/>
      <c r="G546" s="8"/>
      <c r="H546" s="9"/>
      <c r="I546" s="9"/>
      <c r="J546" s="9"/>
      <c r="K546" s="9"/>
      <c r="L546" s="9"/>
      <c r="M546" s="8"/>
      <c r="N546" s="8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8"/>
      <c r="AK546" s="10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8"/>
      <c r="BF546" s="10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8"/>
      <c r="CC546" s="8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</row>
    <row r="547" ht="15.75" customHeight="1">
      <c r="A547" s="8"/>
      <c r="B547" s="9"/>
      <c r="C547" s="9"/>
      <c r="D547" s="8"/>
      <c r="E547" s="8"/>
      <c r="F547" s="8"/>
      <c r="G547" s="8"/>
      <c r="H547" s="9"/>
      <c r="I547" s="9"/>
      <c r="J547" s="9"/>
      <c r="K547" s="9"/>
      <c r="L547" s="9"/>
      <c r="M547" s="8"/>
      <c r="N547" s="8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8"/>
      <c r="AK547" s="10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8"/>
      <c r="BF547" s="10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8"/>
      <c r="CC547" s="8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</row>
    <row r="548" ht="15.75" customHeight="1">
      <c r="A548" s="8"/>
      <c r="B548" s="9"/>
      <c r="C548" s="9"/>
      <c r="D548" s="8"/>
      <c r="E548" s="8"/>
      <c r="F548" s="8"/>
      <c r="G548" s="8"/>
      <c r="H548" s="9"/>
      <c r="I548" s="9"/>
      <c r="J548" s="9"/>
      <c r="K548" s="9"/>
      <c r="L548" s="9"/>
      <c r="M548" s="8"/>
      <c r="N548" s="8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8"/>
      <c r="AK548" s="10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8"/>
      <c r="BF548" s="10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8"/>
      <c r="CC548" s="8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</row>
    <row r="549" ht="15.75" customHeight="1">
      <c r="A549" s="8"/>
      <c r="B549" s="9"/>
      <c r="C549" s="9"/>
      <c r="D549" s="8"/>
      <c r="E549" s="8"/>
      <c r="F549" s="8"/>
      <c r="G549" s="8"/>
      <c r="H549" s="9"/>
      <c r="I549" s="9"/>
      <c r="J549" s="9"/>
      <c r="K549" s="9"/>
      <c r="L549" s="9"/>
      <c r="M549" s="8"/>
      <c r="N549" s="8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8"/>
      <c r="AK549" s="10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8"/>
      <c r="BF549" s="10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8"/>
      <c r="CC549" s="8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</row>
    <row r="550" ht="15.75" customHeight="1">
      <c r="A550" s="8"/>
      <c r="B550" s="9"/>
      <c r="C550" s="9"/>
      <c r="D550" s="8"/>
      <c r="E550" s="8"/>
      <c r="F550" s="8"/>
      <c r="G550" s="8"/>
      <c r="H550" s="9"/>
      <c r="I550" s="9"/>
      <c r="J550" s="9"/>
      <c r="K550" s="9"/>
      <c r="L550" s="9"/>
      <c r="M550" s="8"/>
      <c r="N550" s="8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8"/>
      <c r="AK550" s="10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8"/>
      <c r="BF550" s="10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8"/>
      <c r="CC550" s="8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</row>
    <row r="551" ht="15.75" customHeight="1">
      <c r="A551" s="8"/>
      <c r="B551" s="9"/>
      <c r="C551" s="9"/>
      <c r="D551" s="8"/>
      <c r="E551" s="8"/>
      <c r="F551" s="8"/>
      <c r="G551" s="8"/>
      <c r="H551" s="9"/>
      <c r="I551" s="9"/>
      <c r="J551" s="9"/>
      <c r="K551" s="9"/>
      <c r="L551" s="9"/>
      <c r="M551" s="8"/>
      <c r="N551" s="8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8"/>
      <c r="AK551" s="10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8"/>
      <c r="BF551" s="10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8"/>
      <c r="CC551" s="8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</row>
    <row r="552" ht="15.75" customHeight="1">
      <c r="A552" s="8"/>
      <c r="B552" s="9"/>
      <c r="C552" s="9"/>
      <c r="D552" s="8"/>
      <c r="E552" s="8"/>
      <c r="F552" s="8"/>
      <c r="G552" s="8"/>
      <c r="H552" s="9"/>
      <c r="I552" s="9"/>
      <c r="J552" s="9"/>
      <c r="K552" s="9"/>
      <c r="L552" s="9"/>
      <c r="M552" s="8"/>
      <c r="N552" s="8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8"/>
      <c r="AK552" s="10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8"/>
      <c r="BF552" s="10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8"/>
      <c r="CC552" s="8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</row>
    <row r="553" ht="15.75" customHeight="1">
      <c r="A553" s="8"/>
      <c r="B553" s="9"/>
      <c r="C553" s="9"/>
      <c r="D553" s="8"/>
      <c r="E553" s="8"/>
      <c r="F553" s="8"/>
      <c r="G553" s="8"/>
      <c r="H553" s="9"/>
      <c r="I553" s="9"/>
      <c r="J553" s="9"/>
      <c r="K553" s="9"/>
      <c r="L553" s="9"/>
      <c r="M553" s="8"/>
      <c r="N553" s="8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8"/>
      <c r="AK553" s="10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8"/>
      <c r="BF553" s="10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8"/>
      <c r="CC553" s="8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</row>
    <row r="554" ht="15.75" customHeight="1">
      <c r="A554" s="8"/>
      <c r="B554" s="9"/>
      <c r="C554" s="9"/>
      <c r="D554" s="8"/>
      <c r="E554" s="8"/>
      <c r="F554" s="8"/>
      <c r="G554" s="8"/>
      <c r="H554" s="9"/>
      <c r="I554" s="9"/>
      <c r="J554" s="9"/>
      <c r="K554" s="9"/>
      <c r="L554" s="9"/>
      <c r="M554" s="8"/>
      <c r="N554" s="8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8"/>
      <c r="AK554" s="10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8"/>
      <c r="BF554" s="10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8"/>
      <c r="CC554" s="8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</row>
    <row r="555" ht="15.75" customHeight="1">
      <c r="A555" s="8"/>
      <c r="B555" s="9"/>
      <c r="C555" s="9"/>
      <c r="D555" s="8"/>
      <c r="E555" s="8"/>
      <c r="F555" s="8"/>
      <c r="G555" s="8"/>
      <c r="H555" s="9"/>
      <c r="I555" s="9"/>
      <c r="J555" s="9"/>
      <c r="K555" s="9"/>
      <c r="L555" s="9"/>
      <c r="M555" s="8"/>
      <c r="N555" s="8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8"/>
      <c r="AK555" s="10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8"/>
      <c r="BF555" s="10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8"/>
      <c r="CC555" s="8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</row>
    <row r="556" ht="15.75" customHeight="1">
      <c r="A556" s="8"/>
      <c r="B556" s="9"/>
      <c r="C556" s="9"/>
      <c r="D556" s="8"/>
      <c r="E556" s="8"/>
      <c r="F556" s="8"/>
      <c r="G556" s="8"/>
      <c r="H556" s="9"/>
      <c r="I556" s="9"/>
      <c r="J556" s="9"/>
      <c r="K556" s="9"/>
      <c r="L556" s="9"/>
      <c r="M556" s="8"/>
      <c r="N556" s="8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8"/>
      <c r="AK556" s="10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8"/>
      <c r="BF556" s="10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8"/>
      <c r="CC556" s="8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</row>
    <row r="557" ht="15.75" customHeight="1">
      <c r="A557" s="8"/>
      <c r="B557" s="9"/>
      <c r="C557" s="9"/>
      <c r="D557" s="8"/>
      <c r="E557" s="8"/>
      <c r="F557" s="8"/>
      <c r="G557" s="8"/>
      <c r="H557" s="9"/>
      <c r="I557" s="9"/>
      <c r="J557" s="9"/>
      <c r="K557" s="9"/>
      <c r="L557" s="9"/>
      <c r="M557" s="8"/>
      <c r="N557" s="8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8"/>
      <c r="AK557" s="10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8"/>
      <c r="BF557" s="10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8"/>
      <c r="CC557" s="8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</row>
    <row r="558" ht="15.75" customHeight="1">
      <c r="A558" s="8"/>
      <c r="B558" s="9"/>
      <c r="C558" s="9"/>
      <c r="D558" s="8"/>
      <c r="E558" s="8"/>
      <c r="F558" s="8"/>
      <c r="G558" s="8"/>
      <c r="H558" s="9"/>
      <c r="I558" s="9"/>
      <c r="J558" s="9"/>
      <c r="K558" s="9"/>
      <c r="L558" s="9"/>
      <c r="M558" s="8"/>
      <c r="N558" s="8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8"/>
      <c r="AK558" s="10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8"/>
      <c r="BF558" s="10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8"/>
      <c r="CC558" s="8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</row>
    <row r="559" ht="15.75" customHeight="1">
      <c r="A559" s="8"/>
      <c r="B559" s="9"/>
      <c r="C559" s="9"/>
      <c r="D559" s="8"/>
      <c r="E559" s="8"/>
      <c r="F559" s="8"/>
      <c r="G559" s="8"/>
      <c r="H559" s="9"/>
      <c r="I559" s="9"/>
      <c r="J559" s="9"/>
      <c r="K559" s="9"/>
      <c r="L559" s="9"/>
      <c r="M559" s="8"/>
      <c r="N559" s="8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8"/>
      <c r="AK559" s="10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8"/>
      <c r="BF559" s="10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8"/>
      <c r="CC559" s="8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</row>
    <row r="560" ht="15.75" customHeight="1">
      <c r="A560" s="8"/>
      <c r="B560" s="9"/>
      <c r="C560" s="9"/>
      <c r="D560" s="8"/>
      <c r="E560" s="8"/>
      <c r="F560" s="8"/>
      <c r="G560" s="8"/>
      <c r="H560" s="9"/>
      <c r="I560" s="9"/>
      <c r="J560" s="9"/>
      <c r="K560" s="9"/>
      <c r="L560" s="9"/>
      <c r="M560" s="8"/>
      <c r="N560" s="8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8"/>
      <c r="AK560" s="10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8"/>
      <c r="BF560" s="10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8"/>
      <c r="CC560" s="8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</row>
    <row r="561" ht="15.75" customHeight="1">
      <c r="A561" s="8"/>
      <c r="B561" s="9"/>
      <c r="C561" s="9"/>
      <c r="D561" s="8"/>
      <c r="E561" s="8"/>
      <c r="F561" s="8"/>
      <c r="G561" s="8"/>
      <c r="H561" s="9"/>
      <c r="I561" s="9"/>
      <c r="J561" s="9"/>
      <c r="K561" s="9"/>
      <c r="L561" s="9"/>
      <c r="M561" s="8"/>
      <c r="N561" s="8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8"/>
      <c r="AK561" s="10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8"/>
      <c r="BF561" s="10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8"/>
      <c r="CC561" s="8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</row>
    <row r="562" ht="15.75" customHeight="1">
      <c r="A562" s="8"/>
      <c r="B562" s="9"/>
      <c r="C562" s="9"/>
      <c r="D562" s="8"/>
      <c r="E562" s="8"/>
      <c r="F562" s="8"/>
      <c r="G562" s="8"/>
      <c r="H562" s="9"/>
      <c r="I562" s="9"/>
      <c r="J562" s="9"/>
      <c r="K562" s="9"/>
      <c r="L562" s="9"/>
      <c r="M562" s="8"/>
      <c r="N562" s="8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8"/>
      <c r="AK562" s="10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8"/>
      <c r="BF562" s="10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8"/>
      <c r="CC562" s="8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</row>
    <row r="563" ht="15.75" customHeight="1">
      <c r="A563" s="8"/>
      <c r="B563" s="9"/>
      <c r="C563" s="9"/>
      <c r="D563" s="8"/>
      <c r="E563" s="8"/>
      <c r="F563" s="8"/>
      <c r="G563" s="8"/>
      <c r="H563" s="9"/>
      <c r="I563" s="9"/>
      <c r="J563" s="9"/>
      <c r="K563" s="9"/>
      <c r="L563" s="9"/>
      <c r="M563" s="8"/>
      <c r="N563" s="8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8"/>
      <c r="AK563" s="10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8"/>
      <c r="BF563" s="10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8"/>
      <c r="CC563" s="8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</row>
    <row r="564" ht="15.75" customHeight="1">
      <c r="A564" s="8"/>
      <c r="B564" s="9"/>
      <c r="C564" s="9"/>
      <c r="D564" s="8"/>
      <c r="E564" s="8"/>
      <c r="F564" s="8"/>
      <c r="G564" s="8"/>
      <c r="H564" s="9"/>
      <c r="I564" s="9"/>
      <c r="J564" s="9"/>
      <c r="K564" s="9"/>
      <c r="L564" s="9"/>
      <c r="M564" s="8"/>
      <c r="N564" s="8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8"/>
      <c r="AK564" s="10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8"/>
      <c r="BF564" s="10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8"/>
      <c r="CC564" s="8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</row>
    <row r="565" ht="15.75" customHeight="1">
      <c r="A565" s="8"/>
      <c r="B565" s="9"/>
      <c r="C565" s="9"/>
      <c r="D565" s="8"/>
      <c r="E565" s="8"/>
      <c r="F565" s="8"/>
      <c r="G565" s="8"/>
      <c r="H565" s="9"/>
      <c r="I565" s="9"/>
      <c r="J565" s="9"/>
      <c r="K565" s="9"/>
      <c r="L565" s="9"/>
      <c r="M565" s="8"/>
      <c r="N565" s="8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8"/>
      <c r="AK565" s="10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8"/>
      <c r="BF565" s="10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8"/>
      <c r="CC565" s="8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</row>
    <row r="566" ht="15.75" customHeight="1">
      <c r="A566" s="8"/>
      <c r="B566" s="9"/>
      <c r="C566" s="9"/>
      <c r="D566" s="8"/>
      <c r="E566" s="8"/>
      <c r="F566" s="8"/>
      <c r="G566" s="8"/>
      <c r="H566" s="9"/>
      <c r="I566" s="9"/>
      <c r="J566" s="9"/>
      <c r="K566" s="9"/>
      <c r="L566" s="9"/>
      <c r="M566" s="8"/>
      <c r="N566" s="8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8"/>
      <c r="AK566" s="10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8"/>
      <c r="BF566" s="10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8"/>
      <c r="CC566" s="8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</row>
    <row r="567" ht="15.75" customHeight="1">
      <c r="A567" s="8"/>
      <c r="B567" s="9"/>
      <c r="C567" s="9"/>
      <c r="D567" s="8"/>
      <c r="E567" s="8"/>
      <c r="F567" s="8"/>
      <c r="G567" s="8"/>
      <c r="H567" s="9"/>
      <c r="I567" s="9"/>
      <c r="J567" s="9"/>
      <c r="K567" s="9"/>
      <c r="L567" s="9"/>
      <c r="M567" s="8"/>
      <c r="N567" s="8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8"/>
      <c r="AK567" s="10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8"/>
      <c r="BF567" s="10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8"/>
      <c r="CC567" s="8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</row>
    <row r="568" ht="15.75" customHeight="1">
      <c r="A568" s="8"/>
      <c r="B568" s="9"/>
      <c r="C568" s="9"/>
      <c r="D568" s="8"/>
      <c r="E568" s="8"/>
      <c r="F568" s="8"/>
      <c r="G568" s="8"/>
      <c r="H568" s="9"/>
      <c r="I568" s="9"/>
      <c r="J568" s="9"/>
      <c r="K568" s="9"/>
      <c r="L568" s="9"/>
      <c r="M568" s="8"/>
      <c r="N568" s="8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8"/>
      <c r="AK568" s="10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8"/>
      <c r="BF568" s="10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8"/>
      <c r="CC568" s="8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</row>
    <row r="569" ht="15.75" customHeight="1">
      <c r="A569" s="8"/>
      <c r="B569" s="9"/>
      <c r="C569" s="9"/>
      <c r="D569" s="8"/>
      <c r="E569" s="8"/>
      <c r="F569" s="8"/>
      <c r="G569" s="8"/>
      <c r="H569" s="9"/>
      <c r="I569" s="9"/>
      <c r="J569" s="9"/>
      <c r="K569" s="9"/>
      <c r="L569" s="9"/>
      <c r="M569" s="8"/>
      <c r="N569" s="8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8"/>
      <c r="AK569" s="10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8"/>
      <c r="BF569" s="10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8"/>
      <c r="CC569" s="8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</row>
    <row r="570" ht="15.75" customHeight="1">
      <c r="A570" s="8"/>
      <c r="B570" s="9"/>
      <c r="C570" s="9"/>
      <c r="D570" s="8"/>
      <c r="E570" s="8"/>
      <c r="F570" s="8"/>
      <c r="G570" s="8"/>
      <c r="H570" s="9"/>
      <c r="I570" s="9"/>
      <c r="J570" s="9"/>
      <c r="K570" s="9"/>
      <c r="L570" s="9"/>
      <c r="M570" s="8"/>
      <c r="N570" s="8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8"/>
      <c r="AK570" s="10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8"/>
      <c r="BF570" s="10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8"/>
      <c r="CC570" s="8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</row>
    <row r="571" ht="15.75" customHeight="1">
      <c r="A571" s="8"/>
      <c r="B571" s="9"/>
      <c r="C571" s="9"/>
      <c r="D571" s="8"/>
      <c r="E571" s="8"/>
      <c r="F571" s="8"/>
      <c r="G571" s="8"/>
      <c r="H571" s="9"/>
      <c r="I571" s="9"/>
      <c r="J571" s="9"/>
      <c r="K571" s="9"/>
      <c r="L571" s="9"/>
      <c r="M571" s="8"/>
      <c r="N571" s="8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8"/>
      <c r="AK571" s="10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8"/>
      <c r="BF571" s="10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8"/>
      <c r="CC571" s="8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</row>
    <row r="572" ht="15.75" customHeight="1">
      <c r="A572" s="8"/>
      <c r="B572" s="9"/>
      <c r="C572" s="9"/>
      <c r="D572" s="8"/>
      <c r="E572" s="8"/>
      <c r="F572" s="8"/>
      <c r="G572" s="8"/>
      <c r="H572" s="9"/>
      <c r="I572" s="9"/>
      <c r="J572" s="9"/>
      <c r="K572" s="9"/>
      <c r="L572" s="9"/>
      <c r="M572" s="8"/>
      <c r="N572" s="8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8"/>
      <c r="AK572" s="10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8"/>
      <c r="BF572" s="10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8"/>
      <c r="CC572" s="8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</row>
    <row r="573" ht="15.75" customHeight="1">
      <c r="A573" s="8"/>
      <c r="B573" s="9"/>
      <c r="C573" s="9"/>
      <c r="D573" s="8"/>
      <c r="E573" s="8"/>
      <c r="F573" s="8"/>
      <c r="G573" s="8"/>
      <c r="H573" s="9"/>
      <c r="I573" s="9"/>
      <c r="J573" s="9"/>
      <c r="K573" s="9"/>
      <c r="L573" s="9"/>
      <c r="M573" s="8"/>
      <c r="N573" s="8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8"/>
      <c r="AK573" s="10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8"/>
      <c r="BF573" s="10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8"/>
      <c r="CC573" s="8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</row>
    <row r="574" ht="15.75" customHeight="1">
      <c r="A574" s="8"/>
      <c r="B574" s="9"/>
      <c r="C574" s="9"/>
      <c r="D574" s="8"/>
      <c r="E574" s="8"/>
      <c r="F574" s="8"/>
      <c r="G574" s="8"/>
      <c r="H574" s="9"/>
      <c r="I574" s="9"/>
      <c r="J574" s="9"/>
      <c r="K574" s="9"/>
      <c r="L574" s="9"/>
      <c r="M574" s="8"/>
      <c r="N574" s="8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8"/>
      <c r="AK574" s="10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8"/>
      <c r="BF574" s="10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8"/>
      <c r="CC574" s="8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</row>
    <row r="575" ht="15.75" customHeight="1">
      <c r="A575" s="8"/>
      <c r="B575" s="9"/>
      <c r="C575" s="9"/>
      <c r="D575" s="8"/>
      <c r="E575" s="8"/>
      <c r="F575" s="8"/>
      <c r="G575" s="8"/>
      <c r="H575" s="9"/>
      <c r="I575" s="9"/>
      <c r="J575" s="9"/>
      <c r="K575" s="9"/>
      <c r="L575" s="9"/>
      <c r="M575" s="8"/>
      <c r="N575" s="8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8"/>
      <c r="AK575" s="10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8"/>
      <c r="BF575" s="10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8"/>
      <c r="CC575" s="8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</row>
    <row r="576" ht="15.75" customHeight="1">
      <c r="A576" s="8"/>
      <c r="B576" s="9"/>
      <c r="C576" s="9"/>
      <c r="D576" s="8"/>
      <c r="E576" s="8"/>
      <c r="F576" s="8"/>
      <c r="G576" s="8"/>
      <c r="H576" s="9"/>
      <c r="I576" s="9"/>
      <c r="J576" s="9"/>
      <c r="K576" s="9"/>
      <c r="L576" s="9"/>
      <c r="M576" s="8"/>
      <c r="N576" s="8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8"/>
      <c r="AK576" s="10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8"/>
      <c r="BF576" s="10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8"/>
      <c r="CC576" s="8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</row>
    <row r="577" ht="15.75" customHeight="1">
      <c r="A577" s="8"/>
      <c r="B577" s="9"/>
      <c r="C577" s="9"/>
      <c r="D577" s="8"/>
      <c r="E577" s="8"/>
      <c r="F577" s="8"/>
      <c r="G577" s="8"/>
      <c r="H577" s="9"/>
      <c r="I577" s="9"/>
      <c r="J577" s="9"/>
      <c r="K577" s="9"/>
      <c r="L577" s="9"/>
      <c r="M577" s="8"/>
      <c r="N577" s="8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8"/>
      <c r="AK577" s="10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8"/>
      <c r="BF577" s="10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8"/>
      <c r="CC577" s="8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</row>
    <row r="578" ht="15.75" customHeight="1">
      <c r="A578" s="8"/>
      <c r="B578" s="9"/>
      <c r="C578" s="9"/>
      <c r="D578" s="8"/>
      <c r="E578" s="8"/>
      <c r="F578" s="8"/>
      <c r="G578" s="8"/>
      <c r="H578" s="9"/>
      <c r="I578" s="9"/>
      <c r="J578" s="9"/>
      <c r="K578" s="9"/>
      <c r="L578" s="9"/>
      <c r="M578" s="8"/>
      <c r="N578" s="8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8"/>
      <c r="AK578" s="10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8"/>
      <c r="BF578" s="10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8"/>
      <c r="CC578" s="8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</row>
    <row r="579" ht="15.75" customHeight="1">
      <c r="A579" s="8"/>
      <c r="B579" s="9"/>
      <c r="C579" s="9"/>
      <c r="D579" s="8"/>
      <c r="E579" s="8"/>
      <c r="F579" s="8"/>
      <c r="G579" s="8"/>
      <c r="H579" s="9"/>
      <c r="I579" s="9"/>
      <c r="J579" s="9"/>
      <c r="K579" s="9"/>
      <c r="L579" s="9"/>
      <c r="M579" s="8"/>
      <c r="N579" s="8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8"/>
      <c r="AK579" s="10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8"/>
      <c r="BF579" s="10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8"/>
      <c r="CC579" s="8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</row>
    <row r="580" ht="15.75" customHeight="1">
      <c r="A580" s="305" t="s">
        <v>231</v>
      </c>
      <c r="B580" s="2"/>
      <c r="C580" s="3"/>
      <c r="D580" s="4"/>
      <c r="E580" s="4"/>
      <c r="F580" s="6"/>
      <c r="G580" s="8"/>
      <c r="H580" s="9"/>
      <c r="I580" s="9"/>
      <c r="J580" s="9"/>
      <c r="K580" s="9"/>
      <c r="L580" s="9"/>
      <c r="M580" s="8"/>
      <c r="N580" s="8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8"/>
      <c r="AK580" s="10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8"/>
      <c r="BF580" s="10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8"/>
      <c r="CC580" s="8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</row>
    <row r="581" ht="15.75" customHeight="1">
      <c r="A581" s="12" t="s">
        <v>4</v>
      </c>
      <c r="B581" s="13"/>
      <c r="C581" s="30"/>
      <c r="D581" s="15"/>
      <c r="E581" s="15"/>
      <c r="F581" s="16"/>
      <c r="G581" s="8"/>
      <c r="H581" s="9"/>
      <c r="I581" s="9"/>
      <c r="J581" s="9"/>
      <c r="K581" s="9"/>
      <c r="L581" s="9"/>
      <c r="M581" s="8"/>
      <c r="N581" s="8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8"/>
      <c r="AK581" s="10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8"/>
      <c r="BF581" s="10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8"/>
      <c r="CC581" s="8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</row>
    <row r="582" ht="15.75" customHeight="1">
      <c r="A582" s="12" t="s">
        <v>6</v>
      </c>
      <c r="B582" s="13"/>
      <c r="C582" s="30"/>
      <c r="D582" s="15"/>
      <c r="E582" s="15"/>
      <c r="F582" s="16"/>
      <c r="G582" s="8"/>
      <c r="H582" s="9"/>
      <c r="I582" s="9"/>
      <c r="J582" s="9"/>
      <c r="K582" s="9"/>
      <c r="L582" s="9"/>
      <c r="M582" s="8"/>
      <c r="N582" s="8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8"/>
      <c r="AK582" s="10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8"/>
      <c r="BF582" s="10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8"/>
      <c r="CC582" s="8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</row>
    <row r="583" ht="15.75" customHeight="1">
      <c r="A583" s="12" t="s">
        <v>8</v>
      </c>
      <c r="B583" s="13"/>
      <c r="C583" s="30"/>
      <c r="D583" s="15"/>
      <c r="E583" s="15"/>
      <c r="F583" s="16"/>
      <c r="G583" s="8"/>
      <c r="H583" s="9"/>
      <c r="I583" s="9"/>
      <c r="J583" s="9"/>
      <c r="K583" s="9"/>
      <c r="L583" s="9"/>
      <c r="M583" s="8"/>
      <c r="N583" s="8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8"/>
      <c r="AK583" s="10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8"/>
      <c r="BF583" s="10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8"/>
      <c r="CC583" s="8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</row>
    <row r="584" ht="15.75" customHeight="1">
      <c r="A584" s="12" t="s">
        <v>10</v>
      </c>
      <c r="B584" s="13"/>
      <c r="C584" s="306"/>
      <c r="D584" s="15"/>
      <c r="E584" s="15"/>
      <c r="F584" s="16"/>
      <c r="G584" s="22"/>
      <c r="H584" s="9"/>
      <c r="I584" s="9"/>
      <c r="J584" s="9"/>
      <c r="K584" s="9"/>
      <c r="L584" s="9"/>
      <c r="M584" s="8"/>
      <c r="N584" s="8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8"/>
      <c r="AK584" s="10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8"/>
      <c r="BF584" s="10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8"/>
      <c r="CC584" s="8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</row>
    <row r="585" ht="15.75" customHeight="1">
      <c r="A585" s="23" t="s">
        <v>11</v>
      </c>
      <c r="B585" s="24"/>
      <c r="C585" s="25"/>
      <c r="D585" s="26"/>
      <c r="E585" s="26"/>
      <c r="F585" s="27"/>
      <c r="G585" s="28"/>
      <c r="H585" s="9"/>
      <c r="I585" s="9"/>
      <c r="J585" s="9"/>
      <c r="K585" s="9"/>
      <c r="L585" s="9"/>
      <c r="M585" s="8"/>
      <c r="N585" s="8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8"/>
      <c r="AK585" s="10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8"/>
      <c r="BF585" s="10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8"/>
      <c r="CC585" s="8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</row>
    <row r="586" ht="15.75" customHeight="1">
      <c r="A586" s="22"/>
      <c r="B586" s="31"/>
      <c r="C586" s="32"/>
      <c r="D586" s="22"/>
      <c r="E586" s="22"/>
      <c r="F586" s="34"/>
      <c r="G586" s="28"/>
      <c r="H586" s="36">
        <v>1.0</v>
      </c>
      <c r="I586" s="37">
        <v>2.0</v>
      </c>
      <c r="J586" s="37">
        <v>3.0</v>
      </c>
      <c r="K586" s="37"/>
      <c r="L586" s="37">
        <v>4.0</v>
      </c>
      <c r="M586" s="39"/>
      <c r="N586" s="40"/>
      <c r="O586" s="41">
        <v>1.0</v>
      </c>
      <c r="P586" s="42">
        <v>2.0</v>
      </c>
      <c r="Q586" s="42">
        <v>3.0</v>
      </c>
      <c r="R586" s="42">
        <v>4.0</v>
      </c>
      <c r="S586" s="42">
        <v>5.0</v>
      </c>
      <c r="T586" s="42">
        <v>6.0</v>
      </c>
      <c r="U586" s="42">
        <v>7.0</v>
      </c>
      <c r="V586" s="42">
        <v>8.0</v>
      </c>
      <c r="W586" s="42">
        <v>9.0</v>
      </c>
      <c r="X586" s="42">
        <v>10.0</v>
      </c>
      <c r="Y586" s="42">
        <v>11.0</v>
      </c>
      <c r="Z586" s="42">
        <v>12.0</v>
      </c>
      <c r="AA586" s="42">
        <v>13.0</v>
      </c>
      <c r="AB586" s="42">
        <v>14.0</v>
      </c>
      <c r="AC586" s="42">
        <v>15.0</v>
      </c>
      <c r="AD586" s="42">
        <v>16.0</v>
      </c>
      <c r="AE586" s="45">
        <v>17.0</v>
      </c>
      <c r="AF586" s="45"/>
      <c r="AG586" s="45"/>
      <c r="AH586" s="45"/>
      <c r="AI586" s="45"/>
      <c r="AJ586" s="43"/>
      <c r="AK586" s="44"/>
      <c r="AL586" s="45">
        <v>1.0</v>
      </c>
      <c r="AM586" s="45">
        <v>2.0</v>
      </c>
      <c r="AN586" s="45">
        <v>3.0</v>
      </c>
      <c r="AO586" s="45">
        <v>4.0</v>
      </c>
      <c r="AP586" s="45">
        <v>5.0</v>
      </c>
      <c r="AQ586" s="45">
        <v>6.0</v>
      </c>
      <c r="AR586" s="45">
        <v>7.0</v>
      </c>
      <c r="AS586" s="45">
        <v>8.0</v>
      </c>
      <c r="AT586" s="45">
        <v>9.0</v>
      </c>
      <c r="AU586" s="45">
        <v>10.0</v>
      </c>
      <c r="AV586" s="45">
        <v>11.0</v>
      </c>
      <c r="AW586" s="45">
        <v>12.0</v>
      </c>
      <c r="AX586" s="45">
        <v>13.0</v>
      </c>
      <c r="AY586" s="45">
        <v>14.0</v>
      </c>
      <c r="AZ586" s="45"/>
      <c r="BA586" s="45">
        <v>15.0</v>
      </c>
      <c r="BB586" s="45">
        <v>16.0</v>
      </c>
      <c r="BC586" s="45">
        <v>17.0</v>
      </c>
      <c r="BD586" s="45">
        <v>18.0</v>
      </c>
      <c r="BE586" s="43"/>
      <c r="BF586" s="44"/>
      <c r="BG586" s="45">
        <v>1.0</v>
      </c>
      <c r="BH586" s="45">
        <v>2.0</v>
      </c>
      <c r="BI586" s="45">
        <v>3.0</v>
      </c>
      <c r="BJ586" s="45">
        <v>4.0</v>
      </c>
      <c r="BK586" s="45">
        <v>5.0</v>
      </c>
      <c r="BL586" s="45">
        <v>6.0</v>
      </c>
      <c r="BM586" s="45">
        <v>7.0</v>
      </c>
      <c r="BN586" s="45">
        <v>8.0</v>
      </c>
      <c r="BO586" s="45">
        <v>9.0</v>
      </c>
      <c r="BP586" s="45">
        <v>10.0</v>
      </c>
      <c r="BQ586" s="45">
        <v>11.0</v>
      </c>
      <c r="BR586" s="45">
        <v>12.0</v>
      </c>
      <c r="BS586" s="45">
        <v>13.0</v>
      </c>
      <c r="BT586" s="45">
        <v>14.0</v>
      </c>
      <c r="BU586" s="45">
        <v>15.0</v>
      </c>
      <c r="BV586" s="45">
        <v>16.0</v>
      </c>
      <c r="BW586" s="45">
        <v>17.0</v>
      </c>
      <c r="BX586" s="45">
        <v>18.0</v>
      </c>
      <c r="BY586" s="45">
        <v>19.0</v>
      </c>
      <c r="BZ586" s="45">
        <v>20.0</v>
      </c>
      <c r="CA586" s="45">
        <v>21.0</v>
      </c>
      <c r="CB586" s="43"/>
      <c r="CC586" s="43"/>
      <c r="CD586" s="45">
        <v>1.0</v>
      </c>
      <c r="CE586" s="45">
        <v>2.0</v>
      </c>
      <c r="CF586" s="45">
        <v>3.0</v>
      </c>
      <c r="CG586" s="45">
        <v>4.0</v>
      </c>
      <c r="CH586" s="45">
        <v>5.0</v>
      </c>
      <c r="CI586" s="45">
        <v>6.0</v>
      </c>
      <c r="CJ586" s="45">
        <v>7.0</v>
      </c>
      <c r="CK586" s="45">
        <v>8.0</v>
      </c>
      <c r="CL586" s="45">
        <v>9.0</v>
      </c>
      <c r="CM586" s="45">
        <v>10.0</v>
      </c>
      <c r="CN586" s="46"/>
      <c r="CO586" s="46"/>
    </row>
    <row r="587" ht="78.75" customHeight="1">
      <c r="A587" s="47"/>
      <c r="B587" s="45"/>
      <c r="C587" s="42"/>
      <c r="D587" s="48" t="s">
        <v>15</v>
      </c>
      <c r="E587" s="49" t="s">
        <v>17</v>
      </c>
      <c r="F587" s="51" t="s">
        <v>18</v>
      </c>
      <c r="G587" s="52" t="s">
        <v>19</v>
      </c>
      <c r="H587" s="307">
        <v>45537.0</v>
      </c>
      <c r="I587" s="308">
        <v>45538.0</v>
      </c>
      <c r="J587" s="308">
        <v>45539.0</v>
      </c>
      <c r="K587" s="308"/>
      <c r="L587" s="308">
        <v>45540.0</v>
      </c>
      <c r="M587" s="309" t="s">
        <v>232</v>
      </c>
      <c r="N587" s="310" t="s">
        <v>233</v>
      </c>
      <c r="O587" s="311">
        <v>45566.0</v>
      </c>
      <c r="P587" s="312">
        <v>45568.0</v>
      </c>
      <c r="Q587" s="312">
        <v>45569.0</v>
      </c>
      <c r="R587" s="312">
        <v>45572.0</v>
      </c>
      <c r="S587" s="312">
        <v>45573.0</v>
      </c>
      <c r="T587" s="312">
        <v>45574.0</v>
      </c>
      <c r="U587" s="312">
        <v>45575.0</v>
      </c>
      <c r="V587" s="312">
        <v>45579.0</v>
      </c>
      <c r="W587" s="312">
        <v>45580.0</v>
      </c>
      <c r="X587" s="312">
        <v>45581.0</v>
      </c>
      <c r="Y587" s="312">
        <v>45582.0</v>
      </c>
      <c r="Z587" s="312">
        <v>45583.0</v>
      </c>
      <c r="AA587" s="312">
        <v>45586.0</v>
      </c>
      <c r="AB587" s="312">
        <v>45587.0</v>
      </c>
      <c r="AC587" s="312">
        <v>45588.0</v>
      </c>
      <c r="AD587" s="312">
        <v>45589.0</v>
      </c>
      <c r="AE587" s="313">
        <v>45590.0</v>
      </c>
      <c r="AF587" s="313"/>
      <c r="AG587" s="313"/>
      <c r="AH587" s="313"/>
      <c r="AI587" s="313"/>
      <c r="AJ587" s="314" t="s">
        <v>234</v>
      </c>
      <c r="AK587" s="315" t="s">
        <v>235</v>
      </c>
      <c r="AL587" s="316">
        <v>45600.0</v>
      </c>
      <c r="AM587" s="316">
        <v>45601.0</v>
      </c>
      <c r="AN587" s="316">
        <v>45602.0</v>
      </c>
      <c r="AO587" s="316">
        <v>45603.0</v>
      </c>
      <c r="AP587" s="316">
        <v>45604.0</v>
      </c>
      <c r="AQ587" s="316">
        <v>45607.0</v>
      </c>
      <c r="AR587" s="316">
        <v>45608.0</v>
      </c>
      <c r="AS587" s="316">
        <v>45609.0</v>
      </c>
      <c r="AT587" s="316">
        <v>45610.0</v>
      </c>
      <c r="AU587" s="316">
        <v>45611.0</v>
      </c>
      <c r="AV587" s="316">
        <v>45614.0</v>
      </c>
      <c r="AW587" s="316">
        <v>45615.0</v>
      </c>
      <c r="AX587" s="316">
        <v>45616.0</v>
      </c>
      <c r="AY587" s="316">
        <v>45617.0</v>
      </c>
      <c r="AZ587" s="316"/>
      <c r="BA587" s="316">
        <v>45618.0</v>
      </c>
      <c r="BB587" s="316">
        <v>45621.0</v>
      </c>
      <c r="BC587" s="316">
        <v>45622.0</v>
      </c>
      <c r="BD587" s="316">
        <v>45623.0</v>
      </c>
      <c r="BE587" s="317" t="s">
        <v>236</v>
      </c>
      <c r="BF587" s="318" t="s">
        <v>237</v>
      </c>
      <c r="BG587" s="316">
        <v>45628.0</v>
      </c>
      <c r="BH587" s="316">
        <v>45629.0</v>
      </c>
      <c r="BI587" s="316">
        <v>45630.0</v>
      </c>
      <c r="BJ587" s="316">
        <v>45631.0</v>
      </c>
      <c r="BK587" s="316">
        <v>45632.0</v>
      </c>
      <c r="BL587" s="316">
        <v>45635.0</v>
      </c>
      <c r="BM587" s="316">
        <v>45636.0</v>
      </c>
      <c r="BN587" s="316">
        <v>45637.0</v>
      </c>
      <c r="BO587" s="316">
        <v>45638.0</v>
      </c>
      <c r="BP587" s="316">
        <v>45639.0</v>
      </c>
      <c r="BQ587" s="316">
        <v>45642.0</v>
      </c>
      <c r="BR587" s="316">
        <v>45643.0</v>
      </c>
      <c r="BS587" s="316">
        <v>45644.0</v>
      </c>
      <c r="BT587" s="316">
        <v>45645.0</v>
      </c>
      <c r="BU587" s="316">
        <v>45646.0</v>
      </c>
      <c r="BV587" s="316">
        <v>45649.0</v>
      </c>
      <c r="BW587" s="316">
        <v>45650.0</v>
      </c>
      <c r="BX587" s="316">
        <v>45652.0</v>
      </c>
      <c r="BY587" s="316">
        <v>45653.0</v>
      </c>
      <c r="BZ587" s="316">
        <v>45656.0</v>
      </c>
      <c r="CA587" s="316">
        <v>45657.0</v>
      </c>
      <c r="CB587" s="319" t="s">
        <v>30</v>
      </c>
      <c r="CC587" s="320" t="s">
        <v>238</v>
      </c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9" t="s">
        <v>30</v>
      </c>
      <c r="CO587" s="71" t="s">
        <v>32</v>
      </c>
    </row>
    <row r="588" ht="15.75" customHeight="1">
      <c r="A588" s="75" t="s">
        <v>497</v>
      </c>
      <c r="B588" s="76" t="s">
        <v>40</v>
      </c>
      <c r="C588" s="77" t="s">
        <v>41</v>
      </c>
      <c r="D588" s="85">
        <f>SUM(M588+AJ588+BE588+CB588+CN588)</f>
        <v>0</v>
      </c>
      <c r="E588" s="88"/>
      <c r="F588" s="90"/>
      <c r="G588" s="91"/>
      <c r="H588" s="321">
        <f t="shared" ref="H588:J588" si="81">SUM(H589:H625)</f>
        <v>0</v>
      </c>
      <c r="I588" s="322">
        <f t="shared" si="81"/>
        <v>0</v>
      </c>
      <c r="J588" s="322">
        <f t="shared" si="81"/>
        <v>0</v>
      </c>
      <c r="K588" s="322"/>
      <c r="L588" s="322">
        <f>SUM(L589:L625)</f>
        <v>0</v>
      </c>
      <c r="M588" s="108">
        <f>COUNTIF(H588:L588,"&gt;0")</f>
        <v>0</v>
      </c>
      <c r="N588" s="323">
        <f>COUNTIF(H588:L588,"&gt;0")</f>
        <v>0</v>
      </c>
      <c r="O588" s="321">
        <f t="shared" ref="O588:AE588" si="82">SUM(O589:O625)</f>
        <v>0</v>
      </c>
      <c r="P588" s="322">
        <f t="shared" si="82"/>
        <v>0</v>
      </c>
      <c r="Q588" s="322">
        <f t="shared" si="82"/>
        <v>0</v>
      </c>
      <c r="R588" s="322">
        <f t="shared" si="82"/>
        <v>0</v>
      </c>
      <c r="S588" s="322">
        <f t="shared" si="82"/>
        <v>0</v>
      </c>
      <c r="T588" s="322">
        <f t="shared" si="82"/>
        <v>0</v>
      </c>
      <c r="U588" s="322">
        <f t="shared" si="82"/>
        <v>0</v>
      </c>
      <c r="V588" s="322">
        <f t="shared" si="82"/>
        <v>0</v>
      </c>
      <c r="W588" s="322">
        <f t="shared" si="82"/>
        <v>0</v>
      </c>
      <c r="X588" s="322">
        <f t="shared" si="82"/>
        <v>0</v>
      </c>
      <c r="Y588" s="322">
        <f t="shared" si="82"/>
        <v>0</v>
      </c>
      <c r="Z588" s="322">
        <f t="shared" si="82"/>
        <v>0</v>
      </c>
      <c r="AA588" s="322">
        <f t="shared" si="82"/>
        <v>0</v>
      </c>
      <c r="AB588" s="322">
        <f t="shared" si="82"/>
        <v>0</v>
      </c>
      <c r="AC588" s="322">
        <f t="shared" si="82"/>
        <v>0</v>
      </c>
      <c r="AD588" s="322">
        <f t="shared" si="82"/>
        <v>0</v>
      </c>
      <c r="AE588" s="322">
        <f t="shared" si="82"/>
        <v>0</v>
      </c>
      <c r="AF588" s="322"/>
      <c r="AG588" s="322"/>
      <c r="AH588" s="322"/>
      <c r="AI588" s="322"/>
      <c r="AJ588" s="108">
        <f>COUNTIF(O588:AE588,"&gt;0")</f>
        <v>0</v>
      </c>
      <c r="AK588" s="111">
        <f>SUM(M588+AJ588)</f>
        <v>0</v>
      </c>
      <c r="AL588" s="113">
        <f t="shared" ref="AL588:AY588" si="83">SUM(AL589:AL625)</f>
        <v>0</v>
      </c>
      <c r="AM588" s="117">
        <f t="shared" si="83"/>
        <v>0</v>
      </c>
      <c r="AN588" s="117">
        <f t="shared" si="83"/>
        <v>0</v>
      </c>
      <c r="AO588" s="117">
        <f t="shared" si="83"/>
        <v>0</v>
      </c>
      <c r="AP588" s="117">
        <f t="shared" si="83"/>
        <v>0</v>
      </c>
      <c r="AQ588" s="117">
        <f t="shared" si="83"/>
        <v>0</v>
      </c>
      <c r="AR588" s="117">
        <f t="shared" si="83"/>
        <v>0</v>
      </c>
      <c r="AS588" s="117">
        <f t="shared" si="83"/>
        <v>0</v>
      </c>
      <c r="AT588" s="117">
        <f t="shared" si="83"/>
        <v>0</v>
      </c>
      <c r="AU588" s="117">
        <f t="shared" si="83"/>
        <v>0</v>
      </c>
      <c r="AV588" s="117">
        <f t="shared" si="83"/>
        <v>0</v>
      </c>
      <c r="AW588" s="117">
        <f t="shared" si="83"/>
        <v>0</v>
      </c>
      <c r="AX588" s="117">
        <f t="shared" si="83"/>
        <v>0</v>
      </c>
      <c r="AY588" s="117">
        <f t="shared" si="83"/>
        <v>0</v>
      </c>
      <c r="AZ588" s="117"/>
      <c r="BA588" s="117">
        <f t="shared" ref="BA588:BD588" si="84">SUM(BA589:BA625)</f>
        <v>0</v>
      </c>
      <c r="BB588" s="117">
        <f t="shared" si="84"/>
        <v>0</v>
      </c>
      <c r="BC588" s="117">
        <f t="shared" si="84"/>
        <v>0</v>
      </c>
      <c r="BD588" s="117">
        <f t="shared" si="84"/>
        <v>0</v>
      </c>
      <c r="BE588" s="43">
        <f>COUNTIF(AL588:BD588,"&gt;0")</f>
        <v>0</v>
      </c>
      <c r="BF588" s="44">
        <f>SUM(AK588+BE588)</f>
        <v>0</v>
      </c>
      <c r="BG588" s="117">
        <f t="shared" ref="BG588:CA588" si="85">SUM(BG589:BG625)</f>
        <v>0</v>
      </c>
      <c r="BH588" s="117">
        <f t="shared" si="85"/>
        <v>0</v>
      </c>
      <c r="BI588" s="117">
        <f t="shared" si="85"/>
        <v>0</v>
      </c>
      <c r="BJ588" s="117">
        <f t="shared" si="85"/>
        <v>0</v>
      </c>
      <c r="BK588" s="117">
        <f t="shared" si="85"/>
        <v>0</v>
      </c>
      <c r="BL588" s="117">
        <f t="shared" si="85"/>
        <v>0</v>
      </c>
      <c r="BM588" s="117">
        <f t="shared" si="85"/>
        <v>0</v>
      </c>
      <c r="BN588" s="117">
        <f t="shared" si="85"/>
        <v>0</v>
      </c>
      <c r="BO588" s="117">
        <f t="shared" si="85"/>
        <v>0</v>
      </c>
      <c r="BP588" s="117">
        <f t="shared" si="85"/>
        <v>0</v>
      </c>
      <c r="BQ588" s="117">
        <f t="shared" si="85"/>
        <v>0</v>
      </c>
      <c r="BR588" s="117">
        <f t="shared" si="85"/>
        <v>0</v>
      </c>
      <c r="BS588" s="117">
        <f t="shared" si="85"/>
        <v>0</v>
      </c>
      <c r="BT588" s="117">
        <f t="shared" si="85"/>
        <v>0</v>
      </c>
      <c r="BU588" s="117">
        <f t="shared" si="85"/>
        <v>0</v>
      </c>
      <c r="BV588" s="117">
        <f t="shared" si="85"/>
        <v>0</v>
      </c>
      <c r="BW588" s="117">
        <f t="shared" si="85"/>
        <v>0</v>
      </c>
      <c r="BX588" s="117">
        <f t="shared" si="85"/>
        <v>0</v>
      </c>
      <c r="BY588" s="117">
        <f t="shared" si="85"/>
        <v>0</v>
      </c>
      <c r="BZ588" s="117">
        <f t="shared" si="85"/>
        <v>0</v>
      </c>
      <c r="CA588" s="117">
        <f t="shared" si="85"/>
        <v>0</v>
      </c>
      <c r="CB588" s="43">
        <f>COUNTIF(BG588:CA588,"&gt;0")</f>
        <v>0</v>
      </c>
      <c r="CC588" s="44">
        <f>SUM(BF588+CB588)</f>
        <v>0</v>
      </c>
      <c r="CD588" s="117">
        <f t="shared" ref="CD588:CM588" si="86">SUM(CD589:CD625)</f>
        <v>0</v>
      </c>
      <c r="CE588" s="117">
        <f t="shared" si="86"/>
        <v>0</v>
      </c>
      <c r="CF588" s="117">
        <f t="shared" si="86"/>
        <v>0</v>
      </c>
      <c r="CG588" s="117">
        <f t="shared" si="86"/>
        <v>0</v>
      </c>
      <c r="CH588" s="117">
        <f t="shared" si="86"/>
        <v>0</v>
      </c>
      <c r="CI588" s="117">
        <f t="shared" si="86"/>
        <v>0</v>
      </c>
      <c r="CJ588" s="117">
        <f t="shared" si="86"/>
        <v>0</v>
      </c>
      <c r="CK588" s="117">
        <f t="shared" si="86"/>
        <v>0</v>
      </c>
      <c r="CL588" s="117">
        <f t="shared" si="86"/>
        <v>0</v>
      </c>
      <c r="CM588" s="117">
        <f t="shared" si="86"/>
        <v>0</v>
      </c>
      <c r="CN588" s="121">
        <f>COUNTIF(CD588:CM588,"&gt;0")</f>
        <v>0</v>
      </c>
      <c r="CO588" s="123">
        <f>SUM(CC588+CN588)</f>
        <v>0</v>
      </c>
    </row>
    <row r="589" ht="15.75" customHeight="1">
      <c r="A589" s="124">
        <v>1.0</v>
      </c>
      <c r="B589" s="324" t="s">
        <v>240</v>
      </c>
      <c r="C589" s="325" t="s">
        <v>241</v>
      </c>
      <c r="D589" s="128" t="str">
        <f t="shared" ref="D589:D625" si="87">SUM(M589+AJ589+BE589+CB589+CN589+#REF!)</f>
        <v>#REF!</v>
      </c>
      <c r="E589" s="130" t="str">
        <f t="shared" ref="E589:E625" si="88">(D589)/D$9*100</f>
        <v>#REF!</v>
      </c>
      <c r="F589" s="131" t="str">
        <f t="shared" ref="F589:F625" si="89">IF(E589&lt;50,E589, "  ")</f>
        <v>#REF!</v>
      </c>
      <c r="G589" s="326" t="str">
        <f t="shared" ref="G589:G625" si="90">IF(E589&lt;30,E589, "  ")</f>
        <v>#REF!</v>
      </c>
      <c r="H589" s="133"/>
      <c r="I589" s="134"/>
      <c r="J589" s="134"/>
      <c r="K589" s="134"/>
      <c r="L589" s="134"/>
      <c r="M589" s="135">
        <f t="shared" ref="M589:M625" si="91">SUM(H589:L589)</f>
        <v>0</v>
      </c>
      <c r="N589" s="136" t="str">
        <f t="shared" ref="N589:N624" si="92">M589/M$9*100</f>
        <v>#DIV/0!</v>
      </c>
      <c r="O589" s="133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3"/>
      <c r="AG589" s="133"/>
      <c r="AH589" s="133"/>
      <c r="AI589" s="133"/>
      <c r="AJ589" s="135">
        <f t="shared" ref="AJ589:AJ625" si="93">SUM(O589:AE589)</f>
        <v>0</v>
      </c>
      <c r="AK589" s="141">
        <f t="shared" ref="AK589:AK625" si="94">AJ589/AJ$9*100</f>
        <v>0</v>
      </c>
      <c r="AL589" s="142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43"/>
      <c r="BE589" s="145">
        <f t="shared" ref="BE589:BE625" si="95">SUM(AL589:BD589)</f>
        <v>0</v>
      </c>
      <c r="BF589" s="146">
        <f t="shared" ref="BF589:BF625" si="96">BE589/BE$9*100</f>
        <v>0</v>
      </c>
      <c r="BG589" s="142"/>
      <c r="BH589" s="143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  <c r="BT589" s="143"/>
      <c r="BU589" s="155"/>
      <c r="BV589" s="155"/>
      <c r="BW589" s="155"/>
      <c r="BX589" s="155"/>
      <c r="BY589" s="155"/>
      <c r="BZ589" s="155"/>
      <c r="CA589" s="155"/>
      <c r="CB589" s="327">
        <f t="shared" ref="CB589:CB625" si="97">SUM(BG589:CA589)</f>
        <v>0</v>
      </c>
      <c r="CC589" s="153">
        <f t="shared" ref="CC589:CC625" si="98">CB589/CB$9*100</f>
        <v>0</v>
      </c>
      <c r="CD589" s="154"/>
      <c r="CE589" s="155"/>
      <c r="CF589" s="155"/>
      <c r="CG589" s="155"/>
      <c r="CH589" s="155"/>
      <c r="CI589" s="155"/>
      <c r="CJ589" s="155"/>
      <c r="CK589" s="155"/>
      <c r="CL589" s="155"/>
      <c r="CM589" s="155"/>
      <c r="CN589" s="158">
        <f t="shared" ref="CN589:CN625" si="99">SUM(CD589:CM589)</f>
        <v>0</v>
      </c>
      <c r="CO589" s="159">
        <f t="shared" ref="CO589:CO625" si="100">CN589/CN$9*100</f>
        <v>0</v>
      </c>
    </row>
    <row r="590" ht="18.75" customHeight="1">
      <c r="A590" s="160">
        <v>2.0</v>
      </c>
      <c r="B590" s="328" t="s">
        <v>242</v>
      </c>
      <c r="C590" s="325" t="s">
        <v>243</v>
      </c>
      <c r="D590" s="276" t="str">
        <f t="shared" si="87"/>
        <v>#REF!</v>
      </c>
      <c r="E590" s="161" t="str">
        <f t="shared" si="88"/>
        <v>#REF!</v>
      </c>
      <c r="F590" s="162" t="str">
        <f t="shared" si="89"/>
        <v>#REF!</v>
      </c>
      <c r="G590" s="163" t="str">
        <f t="shared" si="90"/>
        <v>#REF!</v>
      </c>
      <c r="H590" s="164"/>
      <c r="I590" s="165"/>
      <c r="J590" s="148"/>
      <c r="K590" s="148"/>
      <c r="L590" s="148"/>
      <c r="M590" s="166">
        <f t="shared" si="91"/>
        <v>0</v>
      </c>
      <c r="N590" s="167" t="str">
        <f t="shared" si="92"/>
        <v>#DIV/0!</v>
      </c>
      <c r="O590" s="164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64"/>
      <c r="AG590" s="164"/>
      <c r="AH590" s="164"/>
      <c r="AI590" s="164"/>
      <c r="AJ590" s="166">
        <f t="shared" si="93"/>
        <v>0</v>
      </c>
      <c r="AK590" s="168">
        <f t="shared" si="94"/>
        <v>0</v>
      </c>
      <c r="AL590" s="164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8"/>
      <c r="AZ590" s="148"/>
      <c r="BA590" s="148"/>
      <c r="BB590" s="148"/>
      <c r="BC590" s="148"/>
      <c r="BD590" s="148"/>
      <c r="BE590" s="166">
        <f t="shared" si="95"/>
        <v>0</v>
      </c>
      <c r="BF590" s="168">
        <f t="shared" si="96"/>
        <v>0</v>
      </c>
      <c r="BG590" s="164"/>
      <c r="BH590" s="148"/>
      <c r="BI590" s="148"/>
      <c r="BJ590" s="148"/>
      <c r="BK590" s="148"/>
      <c r="BL590" s="148"/>
      <c r="BM590" s="148"/>
      <c r="BN590" s="148"/>
      <c r="BO590" s="148"/>
      <c r="BP590" s="148"/>
      <c r="BQ590" s="148"/>
      <c r="BR590" s="148"/>
      <c r="BS590" s="148"/>
      <c r="BT590" s="148"/>
      <c r="BU590" s="150"/>
      <c r="BV590" s="150"/>
      <c r="BW590" s="150"/>
      <c r="BX590" s="150"/>
      <c r="BY590" s="150"/>
      <c r="BZ590" s="150"/>
      <c r="CA590" s="150"/>
      <c r="CB590" s="237">
        <f t="shared" si="97"/>
        <v>0</v>
      </c>
      <c r="CC590" s="171">
        <f t="shared" si="98"/>
        <v>0</v>
      </c>
      <c r="CD590" s="172"/>
      <c r="CE590" s="150"/>
      <c r="CF590" s="150"/>
      <c r="CG590" s="150"/>
      <c r="CH590" s="150"/>
      <c r="CI590" s="150"/>
      <c r="CJ590" s="150"/>
      <c r="CK590" s="150"/>
      <c r="CL590" s="150"/>
      <c r="CM590" s="150"/>
      <c r="CN590" s="173">
        <f t="shared" si="99"/>
        <v>0</v>
      </c>
      <c r="CO590" s="175">
        <f t="shared" si="100"/>
        <v>0</v>
      </c>
    </row>
    <row r="591" ht="15.75" customHeight="1">
      <c r="A591" s="124">
        <v>3.0</v>
      </c>
      <c r="B591" s="328" t="s">
        <v>244</v>
      </c>
      <c r="C591" s="325" t="s">
        <v>245</v>
      </c>
      <c r="D591" s="276" t="str">
        <f t="shared" si="87"/>
        <v>#REF!</v>
      </c>
      <c r="E591" s="161" t="str">
        <f t="shared" si="88"/>
        <v>#REF!</v>
      </c>
      <c r="F591" s="162" t="str">
        <f t="shared" si="89"/>
        <v>#REF!</v>
      </c>
      <c r="G591" s="163" t="str">
        <f t="shared" si="90"/>
        <v>#REF!</v>
      </c>
      <c r="H591" s="164"/>
      <c r="I591" s="148"/>
      <c r="J591" s="148"/>
      <c r="K591" s="148"/>
      <c r="L591" s="148"/>
      <c r="M591" s="166">
        <f t="shared" si="91"/>
        <v>0</v>
      </c>
      <c r="N591" s="167" t="str">
        <f t="shared" si="92"/>
        <v>#DIV/0!</v>
      </c>
      <c r="O591" s="164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64"/>
      <c r="AG591" s="164"/>
      <c r="AH591" s="164"/>
      <c r="AI591" s="164"/>
      <c r="AJ591" s="166">
        <f t="shared" si="93"/>
        <v>0</v>
      </c>
      <c r="AK591" s="168">
        <f t="shared" si="94"/>
        <v>0</v>
      </c>
      <c r="AL591" s="164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8"/>
      <c r="AZ591" s="148"/>
      <c r="BA591" s="148"/>
      <c r="BB591" s="148"/>
      <c r="BC591" s="148"/>
      <c r="BD591" s="148"/>
      <c r="BE591" s="166">
        <f t="shared" si="95"/>
        <v>0</v>
      </c>
      <c r="BF591" s="168">
        <f t="shared" si="96"/>
        <v>0</v>
      </c>
      <c r="BG591" s="164"/>
      <c r="BH591" s="148"/>
      <c r="BI591" s="148"/>
      <c r="BJ591" s="148"/>
      <c r="BK591" s="148"/>
      <c r="BL591" s="148"/>
      <c r="BM591" s="148"/>
      <c r="BN591" s="148"/>
      <c r="BO591" s="148"/>
      <c r="BP591" s="148"/>
      <c r="BQ591" s="148"/>
      <c r="BR591" s="148"/>
      <c r="BS591" s="148"/>
      <c r="BT591" s="148"/>
      <c r="BU591" s="150"/>
      <c r="BV591" s="150"/>
      <c r="BW591" s="150"/>
      <c r="BX591" s="150"/>
      <c r="BY591" s="150"/>
      <c r="BZ591" s="150"/>
      <c r="CA591" s="150"/>
      <c r="CB591" s="237">
        <f t="shared" si="97"/>
        <v>0</v>
      </c>
      <c r="CC591" s="171">
        <f t="shared" si="98"/>
        <v>0</v>
      </c>
      <c r="CD591" s="172"/>
      <c r="CE591" s="150"/>
      <c r="CF591" s="150"/>
      <c r="CG591" s="150"/>
      <c r="CH591" s="150"/>
      <c r="CI591" s="150"/>
      <c r="CJ591" s="150"/>
      <c r="CK591" s="150"/>
      <c r="CL591" s="150"/>
      <c r="CM591" s="150"/>
      <c r="CN591" s="173">
        <f t="shared" si="99"/>
        <v>0</v>
      </c>
      <c r="CO591" s="175">
        <f t="shared" si="100"/>
        <v>0</v>
      </c>
    </row>
    <row r="592" ht="15.75" customHeight="1">
      <c r="A592" s="160">
        <v>4.0</v>
      </c>
      <c r="B592" s="328" t="s">
        <v>246</v>
      </c>
      <c r="C592" s="325" t="s">
        <v>247</v>
      </c>
      <c r="D592" s="276" t="str">
        <f t="shared" si="87"/>
        <v>#REF!</v>
      </c>
      <c r="E592" s="161" t="str">
        <f t="shared" si="88"/>
        <v>#REF!</v>
      </c>
      <c r="F592" s="162" t="str">
        <f t="shared" si="89"/>
        <v>#REF!</v>
      </c>
      <c r="G592" s="163" t="str">
        <f t="shared" si="90"/>
        <v>#REF!</v>
      </c>
      <c r="H592" s="164"/>
      <c r="I592" s="148"/>
      <c r="J592" s="150"/>
      <c r="K592" s="148"/>
      <c r="L592" s="148"/>
      <c r="M592" s="166">
        <f t="shared" si="91"/>
        <v>0</v>
      </c>
      <c r="N592" s="167" t="str">
        <f t="shared" si="92"/>
        <v>#DIV/0!</v>
      </c>
      <c r="O592" s="137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80"/>
      <c r="AG592" s="180"/>
      <c r="AH592" s="180"/>
      <c r="AI592" s="180"/>
      <c r="AJ592" s="166">
        <f t="shared" si="93"/>
        <v>0</v>
      </c>
      <c r="AK592" s="168">
        <f t="shared" si="94"/>
        <v>0</v>
      </c>
      <c r="AL592" s="137"/>
      <c r="AM592" s="139"/>
      <c r="AN592" s="139"/>
      <c r="AO592" s="139"/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  <c r="BE592" s="166">
        <f t="shared" si="95"/>
        <v>0</v>
      </c>
      <c r="BF592" s="168">
        <f t="shared" si="96"/>
        <v>0</v>
      </c>
      <c r="BG592" s="137"/>
      <c r="BH592" s="139"/>
      <c r="BI592" s="139"/>
      <c r="BJ592" s="139"/>
      <c r="BK592" s="139"/>
      <c r="BL592" s="139"/>
      <c r="BM592" s="139"/>
      <c r="BN592" s="139"/>
      <c r="BO592" s="139"/>
      <c r="BP592" s="139"/>
      <c r="BQ592" s="139"/>
      <c r="BR592" s="139"/>
      <c r="BS592" s="139"/>
      <c r="BT592" s="139"/>
      <c r="BU592" s="156"/>
      <c r="BV592" s="156"/>
      <c r="BW592" s="156"/>
      <c r="BX592" s="156"/>
      <c r="BY592" s="156"/>
      <c r="BZ592" s="156"/>
      <c r="CA592" s="156"/>
      <c r="CB592" s="237">
        <f t="shared" si="97"/>
        <v>0</v>
      </c>
      <c r="CC592" s="171">
        <f t="shared" si="98"/>
        <v>0</v>
      </c>
      <c r="CD592" s="185"/>
      <c r="CE592" s="156"/>
      <c r="CF592" s="156"/>
      <c r="CG592" s="156"/>
      <c r="CH592" s="156"/>
      <c r="CI592" s="156"/>
      <c r="CJ592" s="156"/>
      <c r="CK592" s="156"/>
      <c r="CL592" s="156"/>
      <c r="CM592" s="156"/>
      <c r="CN592" s="173">
        <f t="shared" si="99"/>
        <v>0</v>
      </c>
      <c r="CO592" s="175">
        <f t="shared" si="100"/>
        <v>0</v>
      </c>
    </row>
    <row r="593" ht="15.75" customHeight="1">
      <c r="A593" s="124">
        <v>5.0</v>
      </c>
      <c r="B593" s="328" t="s">
        <v>248</v>
      </c>
      <c r="C593" s="325" t="s">
        <v>249</v>
      </c>
      <c r="D593" s="276" t="str">
        <f t="shared" si="87"/>
        <v>#REF!</v>
      </c>
      <c r="E593" s="161" t="str">
        <f t="shared" si="88"/>
        <v>#REF!</v>
      </c>
      <c r="F593" s="162" t="str">
        <f t="shared" si="89"/>
        <v>#REF!</v>
      </c>
      <c r="G593" s="163" t="str">
        <f t="shared" si="90"/>
        <v>#REF!</v>
      </c>
      <c r="H593" s="187"/>
      <c r="I593" s="188"/>
      <c r="J593" s="148"/>
      <c r="K593" s="148"/>
      <c r="L593" s="148"/>
      <c r="M593" s="166">
        <f t="shared" si="91"/>
        <v>0</v>
      </c>
      <c r="N593" s="167" t="str">
        <f t="shared" si="92"/>
        <v>#DIV/0!</v>
      </c>
      <c r="O593" s="18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90"/>
      <c r="AG593" s="190"/>
      <c r="AH593" s="190"/>
      <c r="AI593" s="190"/>
      <c r="AJ593" s="166">
        <f t="shared" si="93"/>
        <v>0</v>
      </c>
      <c r="AK593" s="168">
        <f t="shared" si="94"/>
        <v>0</v>
      </c>
      <c r="AL593" s="185"/>
      <c r="AM593" s="156"/>
      <c r="AN593" s="156"/>
      <c r="AO593" s="156"/>
      <c r="AP593" s="156"/>
      <c r="AQ593" s="156"/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66">
        <f t="shared" si="95"/>
        <v>0</v>
      </c>
      <c r="BF593" s="168">
        <f t="shared" si="96"/>
        <v>0</v>
      </c>
      <c r="BG593" s="185"/>
      <c r="BH593" s="156"/>
      <c r="BI593" s="156"/>
      <c r="BJ593" s="156"/>
      <c r="BK593" s="156"/>
      <c r="BL593" s="156"/>
      <c r="BM593" s="156"/>
      <c r="BN593" s="156"/>
      <c r="BO593" s="156"/>
      <c r="BP593" s="156"/>
      <c r="BQ593" s="156"/>
      <c r="BR593" s="156"/>
      <c r="BS593" s="156"/>
      <c r="BT593" s="156"/>
      <c r="BU593" s="156"/>
      <c r="BV593" s="156"/>
      <c r="BW593" s="156"/>
      <c r="BX593" s="156"/>
      <c r="BY593" s="156"/>
      <c r="BZ593" s="156"/>
      <c r="CA593" s="156"/>
      <c r="CB593" s="237">
        <f t="shared" si="97"/>
        <v>0</v>
      </c>
      <c r="CC593" s="171">
        <f t="shared" si="98"/>
        <v>0</v>
      </c>
      <c r="CD593" s="185"/>
      <c r="CE593" s="156"/>
      <c r="CF593" s="156"/>
      <c r="CG593" s="156"/>
      <c r="CH593" s="156"/>
      <c r="CI593" s="156"/>
      <c r="CJ593" s="156"/>
      <c r="CK593" s="156"/>
      <c r="CL593" s="156"/>
      <c r="CM593" s="156"/>
      <c r="CN593" s="173">
        <f t="shared" si="99"/>
        <v>0</v>
      </c>
      <c r="CO593" s="175">
        <f t="shared" si="100"/>
        <v>0</v>
      </c>
    </row>
    <row r="594" ht="15.75" customHeight="1">
      <c r="A594" s="160">
        <v>6.0</v>
      </c>
      <c r="B594" s="328" t="s">
        <v>250</v>
      </c>
      <c r="C594" s="325" t="s">
        <v>251</v>
      </c>
      <c r="D594" s="276" t="str">
        <f t="shared" si="87"/>
        <v>#REF!</v>
      </c>
      <c r="E594" s="161" t="str">
        <f t="shared" si="88"/>
        <v>#REF!</v>
      </c>
      <c r="F594" s="162" t="str">
        <f t="shared" si="89"/>
        <v>#REF!</v>
      </c>
      <c r="G594" s="163" t="str">
        <f t="shared" si="90"/>
        <v>#REF!</v>
      </c>
      <c r="H594" s="164"/>
      <c r="I594" s="150"/>
      <c r="J594" s="165"/>
      <c r="K594" s="148"/>
      <c r="L594" s="148"/>
      <c r="M594" s="166">
        <f t="shared" si="91"/>
        <v>0</v>
      </c>
      <c r="N594" s="167" t="str">
        <f t="shared" si="92"/>
        <v>#DIV/0!</v>
      </c>
      <c r="O594" s="137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80"/>
      <c r="AG594" s="180"/>
      <c r="AH594" s="180"/>
      <c r="AI594" s="180"/>
      <c r="AJ594" s="166">
        <f t="shared" si="93"/>
        <v>0</v>
      </c>
      <c r="AK594" s="168">
        <f t="shared" si="94"/>
        <v>0</v>
      </c>
      <c r="AL594" s="137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39"/>
      <c r="BE594" s="166">
        <f t="shared" si="95"/>
        <v>0</v>
      </c>
      <c r="BF594" s="168">
        <f t="shared" si="96"/>
        <v>0</v>
      </c>
      <c r="BG594" s="137"/>
      <c r="BH594" s="139"/>
      <c r="BI594" s="139"/>
      <c r="BJ594" s="139"/>
      <c r="BK594" s="139"/>
      <c r="BL594" s="139"/>
      <c r="BM594" s="139"/>
      <c r="BN594" s="139"/>
      <c r="BO594" s="139"/>
      <c r="BP594" s="139"/>
      <c r="BQ594" s="139"/>
      <c r="BR594" s="139"/>
      <c r="BS594" s="139"/>
      <c r="BT594" s="139"/>
      <c r="BU594" s="156"/>
      <c r="BV594" s="156"/>
      <c r="BW594" s="156"/>
      <c r="BX594" s="156"/>
      <c r="BY594" s="156"/>
      <c r="BZ594" s="156"/>
      <c r="CA594" s="156"/>
      <c r="CB594" s="237">
        <f t="shared" si="97"/>
        <v>0</v>
      </c>
      <c r="CC594" s="171">
        <f t="shared" si="98"/>
        <v>0</v>
      </c>
      <c r="CD594" s="185"/>
      <c r="CE594" s="156"/>
      <c r="CF594" s="156"/>
      <c r="CG594" s="156"/>
      <c r="CH594" s="156"/>
      <c r="CI594" s="156"/>
      <c r="CJ594" s="156"/>
      <c r="CK594" s="156"/>
      <c r="CL594" s="156"/>
      <c r="CM594" s="156"/>
      <c r="CN594" s="173">
        <f t="shared" si="99"/>
        <v>0</v>
      </c>
      <c r="CO594" s="175">
        <f t="shared" si="100"/>
        <v>0</v>
      </c>
    </row>
    <row r="595" ht="15.75" customHeight="1">
      <c r="A595" s="124">
        <v>7.0</v>
      </c>
      <c r="B595" s="328" t="s">
        <v>252</v>
      </c>
      <c r="C595" s="325" t="s">
        <v>253</v>
      </c>
      <c r="D595" s="276" t="str">
        <f t="shared" si="87"/>
        <v>#REF!</v>
      </c>
      <c r="E595" s="161" t="str">
        <f t="shared" si="88"/>
        <v>#REF!</v>
      </c>
      <c r="F595" s="162" t="str">
        <f t="shared" si="89"/>
        <v>#REF!</v>
      </c>
      <c r="G595" s="163" t="str">
        <f t="shared" si="90"/>
        <v>#REF!</v>
      </c>
      <c r="H595" s="164"/>
      <c r="I595" s="165"/>
      <c r="J595" s="165"/>
      <c r="K595" s="148"/>
      <c r="L595" s="148"/>
      <c r="M595" s="166">
        <f t="shared" si="91"/>
        <v>0</v>
      </c>
      <c r="N595" s="167" t="str">
        <f t="shared" si="92"/>
        <v>#DIV/0!</v>
      </c>
      <c r="O595" s="22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3"/>
      <c r="AG595" s="203"/>
      <c r="AH595" s="203"/>
      <c r="AI595" s="203"/>
      <c r="AJ595" s="166">
        <f t="shared" si="93"/>
        <v>0</v>
      </c>
      <c r="AK595" s="168">
        <f t="shared" si="94"/>
        <v>0</v>
      </c>
      <c r="AL595" s="221"/>
      <c r="AM595" s="201"/>
      <c r="AN595" s="201"/>
      <c r="AO595" s="201"/>
      <c r="AP595" s="201"/>
      <c r="AQ595" s="201"/>
      <c r="AR595" s="201"/>
      <c r="AS595" s="201"/>
      <c r="AT595" s="201"/>
      <c r="AU595" s="201"/>
      <c r="AV595" s="201"/>
      <c r="AW595" s="201"/>
      <c r="AX595" s="201"/>
      <c r="AY595" s="201"/>
      <c r="AZ595" s="201"/>
      <c r="BA595" s="201"/>
      <c r="BB595" s="201"/>
      <c r="BC595" s="201"/>
      <c r="BD595" s="201"/>
      <c r="BE595" s="166">
        <f t="shared" si="95"/>
        <v>0</v>
      </c>
      <c r="BF595" s="168">
        <f t="shared" si="96"/>
        <v>0</v>
      </c>
      <c r="BG595" s="221"/>
      <c r="BH595" s="201"/>
      <c r="BI595" s="201"/>
      <c r="BJ595" s="201"/>
      <c r="BK595" s="201"/>
      <c r="BL595" s="201"/>
      <c r="BM595" s="201"/>
      <c r="BN595" s="201"/>
      <c r="BO595" s="201"/>
      <c r="BP595" s="201"/>
      <c r="BQ595" s="201"/>
      <c r="BR595" s="201"/>
      <c r="BS595" s="201"/>
      <c r="BT595" s="201"/>
      <c r="BU595" s="156"/>
      <c r="BV595" s="156"/>
      <c r="BW595" s="156"/>
      <c r="BX595" s="156"/>
      <c r="BY595" s="156"/>
      <c r="BZ595" s="156"/>
      <c r="CA595" s="156"/>
      <c r="CB595" s="237">
        <f t="shared" si="97"/>
        <v>0</v>
      </c>
      <c r="CC595" s="171">
        <f t="shared" si="98"/>
        <v>0</v>
      </c>
      <c r="CD595" s="185"/>
      <c r="CE595" s="156"/>
      <c r="CF595" s="156"/>
      <c r="CG595" s="156"/>
      <c r="CH595" s="156"/>
      <c r="CI595" s="156"/>
      <c r="CJ595" s="156"/>
      <c r="CK595" s="156"/>
      <c r="CL595" s="156"/>
      <c r="CM595" s="156"/>
      <c r="CN595" s="173">
        <f t="shared" si="99"/>
        <v>0</v>
      </c>
      <c r="CO595" s="175">
        <f t="shared" si="100"/>
        <v>0</v>
      </c>
    </row>
    <row r="596" ht="15.0" customHeight="1">
      <c r="A596" s="160">
        <v>8.0</v>
      </c>
      <c r="B596" s="328" t="s">
        <v>254</v>
      </c>
      <c r="C596" s="325" t="s">
        <v>255</v>
      </c>
      <c r="D596" s="276" t="str">
        <f t="shared" si="87"/>
        <v>#REF!</v>
      </c>
      <c r="E596" s="161" t="str">
        <f t="shared" si="88"/>
        <v>#REF!</v>
      </c>
      <c r="F596" s="162" t="str">
        <f t="shared" si="89"/>
        <v>#REF!</v>
      </c>
      <c r="G596" s="163" t="str">
        <f t="shared" si="90"/>
        <v>#REF!</v>
      </c>
      <c r="H596" s="164"/>
      <c r="I596" s="165"/>
      <c r="J596" s="148"/>
      <c r="K596" s="148"/>
      <c r="L596" s="148"/>
      <c r="M596" s="166">
        <f t="shared" si="91"/>
        <v>0</v>
      </c>
      <c r="N596" s="167" t="str">
        <f t="shared" si="92"/>
        <v>#DIV/0!</v>
      </c>
      <c r="O596" s="185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  <c r="AA596" s="156"/>
      <c r="AB596" s="156"/>
      <c r="AC596" s="156"/>
      <c r="AD596" s="156"/>
      <c r="AE596" s="156"/>
      <c r="AF596" s="190"/>
      <c r="AG596" s="190"/>
      <c r="AH596" s="190"/>
      <c r="AI596" s="190"/>
      <c r="AJ596" s="166">
        <f t="shared" si="93"/>
        <v>0</v>
      </c>
      <c r="AK596" s="168">
        <f t="shared" si="94"/>
        <v>0</v>
      </c>
      <c r="AL596" s="185"/>
      <c r="AM596" s="156"/>
      <c r="AN596" s="156"/>
      <c r="AO596" s="156"/>
      <c r="AP596" s="156"/>
      <c r="AQ596" s="156"/>
      <c r="AR596" s="156"/>
      <c r="AS596" s="156"/>
      <c r="AT596" s="156"/>
      <c r="AU596" s="156"/>
      <c r="AV596" s="156"/>
      <c r="AW596" s="156"/>
      <c r="AX596" s="156"/>
      <c r="AY596" s="156"/>
      <c r="AZ596" s="156"/>
      <c r="BA596" s="156"/>
      <c r="BB596" s="156"/>
      <c r="BC596" s="156"/>
      <c r="BD596" s="156"/>
      <c r="BE596" s="166">
        <f t="shared" si="95"/>
        <v>0</v>
      </c>
      <c r="BF596" s="168">
        <f t="shared" si="96"/>
        <v>0</v>
      </c>
      <c r="BG596" s="185"/>
      <c r="BH596" s="156"/>
      <c r="BI596" s="156"/>
      <c r="BJ596" s="156"/>
      <c r="BK596" s="156"/>
      <c r="BL596" s="156"/>
      <c r="BM596" s="156"/>
      <c r="BN596" s="156"/>
      <c r="BO596" s="156"/>
      <c r="BP596" s="156"/>
      <c r="BQ596" s="156"/>
      <c r="BR596" s="156"/>
      <c r="BS596" s="156"/>
      <c r="BT596" s="156"/>
      <c r="BU596" s="156"/>
      <c r="BV596" s="156"/>
      <c r="BW596" s="156"/>
      <c r="BX596" s="156"/>
      <c r="BY596" s="156"/>
      <c r="BZ596" s="156"/>
      <c r="CA596" s="156"/>
      <c r="CB596" s="237">
        <f t="shared" si="97"/>
        <v>0</v>
      </c>
      <c r="CC596" s="171">
        <f t="shared" si="98"/>
        <v>0</v>
      </c>
      <c r="CD596" s="185"/>
      <c r="CE596" s="156"/>
      <c r="CF596" s="156"/>
      <c r="CG596" s="156"/>
      <c r="CH596" s="156"/>
      <c r="CI596" s="156"/>
      <c r="CJ596" s="156"/>
      <c r="CK596" s="156"/>
      <c r="CL596" s="156"/>
      <c r="CM596" s="156"/>
      <c r="CN596" s="173">
        <f t="shared" si="99"/>
        <v>0</v>
      </c>
      <c r="CO596" s="175">
        <f t="shared" si="100"/>
        <v>0</v>
      </c>
    </row>
    <row r="597" ht="15.75" customHeight="1">
      <c r="A597" s="124">
        <v>9.0</v>
      </c>
      <c r="B597" s="328" t="s">
        <v>256</v>
      </c>
      <c r="C597" s="325" t="s">
        <v>257</v>
      </c>
      <c r="D597" s="276" t="str">
        <f t="shared" si="87"/>
        <v>#REF!</v>
      </c>
      <c r="E597" s="161" t="str">
        <f t="shared" si="88"/>
        <v>#REF!</v>
      </c>
      <c r="F597" s="162" t="str">
        <f t="shared" si="89"/>
        <v>#REF!</v>
      </c>
      <c r="G597" s="163" t="str">
        <f t="shared" si="90"/>
        <v>#REF!</v>
      </c>
      <c r="H597" s="164"/>
      <c r="I597" s="148"/>
      <c r="J597" s="148"/>
      <c r="K597" s="148"/>
      <c r="L597" s="148"/>
      <c r="M597" s="166">
        <f t="shared" si="91"/>
        <v>0</v>
      </c>
      <c r="N597" s="167" t="str">
        <f t="shared" si="92"/>
        <v>#DIV/0!</v>
      </c>
      <c r="O597" s="137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  <c r="AB597" s="139"/>
      <c r="AC597" s="139"/>
      <c r="AD597" s="139"/>
      <c r="AE597" s="139"/>
      <c r="AF597" s="180"/>
      <c r="AG597" s="180"/>
      <c r="AH597" s="180"/>
      <c r="AI597" s="180"/>
      <c r="AJ597" s="166">
        <f t="shared" si="93"/>
        <v>0</v>
      </c>
      <c r="AK597" s="168">
        <f t="shared" si="94"/>
        <v>0</v>
      </c>
      <c r="AL597" s="137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66">
        <f t="shared" si="95"/>
        <v>0</v>
      </c>
      <c r="BF597" s="168">
        <f t="shared" si="96"/>
        <v>0</v>
      </c>
      <c r="BG597" s="137"/>
      <c r="BH597" s="139"/>
      <c r="BI597" s="139"/>
      <c r="BJ597" s="139"/>
      <c r="BK597" s="139"/>
      <c r="BL597" s="139"/>
      <c r="BM597" s="139"/>
      <c r="BN597" s="139"/>
      <c r="BO597" s="139"/>
      <c r="BP597" s="139"/>
      <c r="BQ597" s="139"/>
      <c r="BR597" s="139"/>
      <c r="BS597" s="139"/>
      <c r="BT597" s="139"/>
      <c r="BU597" s="156"/>
      <c r="BV597" s="156"/>
      <c r="BW597" s="156"/>
      <c r="BX597" s="156"/>
      <c r="BY597" s="156"/>
      <c r="BZ597" s="156"/>
      <c r="CA597" s="156"/>
      <c r="CB597" s="237">
        <f t="shared" si="97"/>
        <v>0</v>
      </c>
      <c r="CC597" s="171">
        <f t="shared" si="98"/>
        <v>0</v>
      </c>
      <c r="CD597" s="185"/>
      <c r="CE597" s="156"/>
      <c r="CF597" s="156"/>
      <c r="CG597" s="156"/>
      <c r="CH597" s="156"/>
      <c r="CI597" s="156"/>
      <c r="CJ597" s="156"/>
      <c r="CK597" s="156"/>
      <c r="CL597" s="156"/>
      <c r="CM597" s="156"/>
      <c r="CN597" s="173">
        <f t="shared" si="99"/>
        <v>0</v>
      </c>
      <c r="CO597" s="175">
        <f t="shared" si="100"/>
        <v>0</v>
      </c>
    </row>
    <row r="598" ht="15.75" customHeight="1">
      <c r="A598" s="160">
        <v>10.0</v>
      </c>
      <c r="B598" s="328" t="s">
        <v>258</v>
      </c>
      <c r="C598" s="325" t="s">
        <v>259</v>
      </c>
      <c r="D598" s="276" t="str">
        <f t="shared" si="87"/>
        <v>#REF!</v>
      </c>
      <c r="E598" s="161" t="str">
        <f t="shared" si="88"/>
        <v>#REF!</v>
      </c>
      <c r="F598" s="162" t="str">
        <f t="shared" si="89"/>
        <v>#REF!</v>
      </c>
      <c r="G598" s="163" t="str">
        <f t="shared" si="90"/>
        <v>#REF!</v>
      </c>
      <c r="H598" s="164"/>
      <c r="I598" s="148"/>
      <c r="J598" s="150"/>
      <c r="K598" s="148"/>
      <c r="L598" s="148"/>
      <c r="M598" s="166">
        <f t="shared" si="91"/>
        <v>0</v>
      </c>
      <c r="N598" s="167" t="str">
        <f t="shared" si="92"/>
        <v>#DIV/0!</v>
      </c>
      <c r="O598" s="185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  <c r="AA598" s="156"/>
      <c r="AB598" s="156"/>
      <c r="AC598" s="156"/>
      <c r="AD598" s="156"/>
      <c r="AE598" s="156"/>
      <c r="AF598" s="190"/>
      <c r="AG598" s="190"/>
      <c r="AH598" s="190"/>
      <c r="AI598" s="190"/>
      <c r="AJ598" s="166">
        <f t="shared" si="93"/>
        <v>0</v>
      </c>
      <c r="AK598" s="168">
        <f t="shared" si="94"/>
        <v>0</v>
      </c>
      <c r="AL598" s="185"/>
      <c r="AM598" s="156"/>
      <c r="AN598" s="156"/>
      <c r="AO598" s="156"/>
      <c r="AP598" s="156"/>
      <c r="AQ598" s="156"/>
      <c r="AR598" s="156"/>
      <c r="AS598" s="156"/>
      <c r="AT598" s="156"/>
      <c r="AU598" s="156"/>
      <c r="AV598" s="156"/>
      <c r="AW598" s="156"/>
      <c r="AX598" s="156"/>
      <c r="AY598" s="156"/>
      <c r="AZ598" s="156"/>
      <c r="BA598" s="156"/>
      <c r="BB598" s="156"/>
      <c r="BC598" s="156"/>
      <c r="BD598" s="156"/>
      <c r="BE598" s="166">
        <f t="shared" si="95"/>
        <v>0</v>
      </c>
      <c r="BF598" s="168">
        <f t="shared" si="96"/>
        <v>0</v>
      </c>
      <c r="BG598" s="185"/>
      <c r="BH598" s="156"/>
      <c r="BI598" s="156"/>
      <c r="BJ598" s="156"/>
      <c r="BK598" s="156"/>
      <c r="BL598" s="156"/>
      <c r="BM598" s="156"/>
      <c r="BN598" s="156"/>
      <c r="BO598" s="156"/>
      <c r="BP598" s="156"/>
      <c r="BQ598" s="156"/>
      <c r="BR598" s="156"/>
      <c r="BS598" s="156"/>
      <c r="BT598" s="156"/>
      <c r="BU598" s="156"/>
      <c r="BV598" s="156"/>
      <c r="BW598" s="156"/>
      <c r="BX598" s="156"/>
      <c r="BY598" s="156"/>
      <c r="BZ598" s="156"/>
      <c r="CA598" s="156"/>
      <c r="CB598" s="237">
        <f t="shared" si="97"/>
        <v>0</v>
      </c>
      <c r="CC598" s="171">
        <f t="shared" si="98"/>
        <v>0</v>
      </c>
      <c r="CD598" s="185"/>
      <c r="CE598" s="156"/>
      <c r="CF598" s="156"/>
      <c r="CG598" s="156"/>
      <c r="CH598" s="156"/>
      <c r="CI598" s="156"/>
      <c r="CJ598" s="156"/>
      <c r="CK598" s="156"/>
      <c r="CL598" s="156"/>
      <c r="CM598" s="156"/>
      <c r="CN598" s="173">
        <f t="shared" si="99"/>
        <v>0</v>
      </c>
      <c r="CO598" s="175">
        <f t="shared" si="100"/>
        <v>0</v>
      </c>
    </row>
    <row r="599" ht="15.75" customHeight="1">
      <c r="A599" s="124">
        <v>11.0</v>
      </c>
      <c r="B599" s="328" t="s">
        <v>260</v>
      </c>
      <c r="C599" s="325" t="s">
        <v>261</v>
      </c>
      <c r="D599" s="276" t="str">
        <f t="shared" si="87"/>
        <v>#REF!</v>
      </c>
      <c r="E599" s="161" t="str">
        <f t="shared" si="88"/>
        <v>#REF!</v>
      </c>
      <c r="F599" s="162" t="str">
        <f t="shared" si="89"/>
        <v>#REF!</v>
      </c>
      <c r="G599" s="163" t="str">
        <f t="shared" si="90"/>
        <v>#REF!</v>
      </c>
      <c r="H599" s="164"/>
      <c r="I599" s="148"/>
      <c r="J599" s="148"/>
      <c r="K599" s="165"/>
      <c r="L599" s="165"/>
      <c r="M599" s="166">
        <f t="shared" si="91"/>
        <v>0</v>
      </c>
      <c r="N599" s="167" t="str">
        <f t="shared" si="92"/>
        <v>#DIV/0!</v>
      </c>
      <c r="O599" s="137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  <c r="AB599" s="139"/>
      <c r="AC599" s="139"/>
      <c r="AD599" s="139"/>
      <c r="AE599" s="139"/>
      <c r="AF599" s="180"/>
      <c r="AG599" s="180"/>
      <c r="AH599" s="180"/>
      <c r="AI599" s="180"/>
      <c r="AJ599" s="166">
        <f t="shared" si="93"/>
        <v>0</v>
      </c>
      <c r="AK599" s="168">
        <f t="shared" si="94"/>
        <v>0</v>
      </c>
      <c r="AL599" s="137"/>
      <c r="AM599" s="139"/>
      <c r="AN599" s="139"/>
      <c r="AO599" s="139"/>
      <c r="AP599" s="139"/>
      <c r="AQ599" s="139"/>
      <c r="AR599" s="139"/>
      <c r="AS599" s="139"/>
      <c r="AT599" s="139"/>
      <c r="AU599" s="139"/>
      <c r="AV599" s="139"/>
      <c r="AW599" s="139"/>
      <c r="AX599" s="139"/>
      <c r="AY599" s="139"/>
      <c r="AZ599" s="139"/>
      <c r="BA599" s="139"/>
      <c r="BB599" s="139"/>
      <c r="BC599" s="139"/>
      <c r="BD599" s="139"/>
      <c r="BE599" s="166">
        <f t="shared" si="95"/>
        <v>0</v>
      </c>
      <c r="BF599" s="168">
        <f t="shared" si="96"/>
        <v>0</v>
      </c>
      <c r="BG599" s="137"/>
      <c r="BH599" s="139"/>
      <c r="BI599" s="139"/>
      <c r="BJ599" s="139"/>
      <c r="BK599" s="139"/>
      <c r="BL599" s="139"/>
      <c r="BM599" s="139"/>
      <c r="BN599" s="139"/>
      <c r="BO599" s="139"/>
      <c r="BP599" s="139"/>
      <c r="BQ599" s="139"/>
      <c r="BR599" s="139"/>
      <c r="BS599" s="139"/>
      <c r="BT599" s="139"/>
      <c r="BU599" s="156"/>
      <c r="BV599" s="156"/>
      <c r="BW599" s="156"/>
      <c r="BX599" s="156"/>
      <c r="BY599" s="156"/>
      <c r="BZ599" s="156"/>
      <c r="CA599" s="156"/>
      <c r="CB599" s="237">
        <f t="shared" si="97"/>
        <v>0</v>
      </c>
      <c r="CC599" s="171">
        <f t="shared" si="98"/>
        <v>0</v>
      </c>
      <c r="CD599" s="185"/>
      <c r="CE599" s="156"/>
      <c r="CF599" s="156"/>
      <c r="CG599" s="156"/>
      <c r="CH599" s="156"/>
      <c r="CI599" s="156"/>
      <c r="CJ599" s="156"/>
      <c r="CK599" s="156"/>
      <c r="CL599" s="156"/>
      <c r="CM599" s="156"/>
      <c r="CN599" s="173">
        <f t="shared" si="99"/>
        <v>0</v>
      </c>
      <c r="CO599" s="175">
        <f t="shared" si="100"/>
        <v>0</v>
      </c>
    </row>
    <row r="600" ht="15.75" customHeight="1">
      <c r="A600" s="160">
        <v>12.0</v>
      </c>
      <c r="B600" s="328" t="s">
        <v>262</v>
      </c>
      <c r="C600" s="325" t="s">
        <v>263</v>
      </c>
      <c r="D600" s="276" t="str">
        <f t="shared" si="87"/>
        <v>#REF!</v>
      </c>
      <c r="E600" s="161" t="str">
        <f t="shared" si="88"/>
        <v>#REF!</v>
      </c>
      <c r="F600" s="162" t="str">
        <f t="shared" si="89"/>
        <v>#REF!</v>
      </c>
      <c r="G600" s="163" t="str">
        <f t="shared" si="90"/>
        <v>#REF!</v>
      </c>
      <c r="H600" s="187"/>
      <c r="I600" s="148"/>
      <c r="J600" s="148"/>
      <c r="K600" s="148"/>
      <c r="L600" s="148"/>
      <c r="M600" s="166">
        <f t="shared" si="91"/>
        <v>0</v>
      </c>
      <c r="N600" s="167" t="str">
        <f t="shared" si="92"/>
        <v>#DIV/0!</v>
      </c>
      <c r="O600" s="137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80"/>
      <c r="AG600" s="180"/>
      <c r="AH600" s="180"/>
      <c r="AI600" s="180"/>
      <c r="AJ600" s="166">
        <f t="shared" si="93"/>
        <v>0</v>
      </c>
      <c r="AK600" s="168">
        <f t="shared" si="94"/>
        <v>0</v>
      </c>
      <c r="AL600" s="137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66">
        <f t="shared" si="95"/>
        <v>0</v>
      </c>
      <c r="BF600" s="168">
        <f t="shared" si="96"/>
        <v>0</v>
      </c>
      <c r="BG600" s="137"/>
      <c r="BH600" s="139"/>
      <c r="BI600" s="139"/>
      <c r="BJ600" s="139"/>
      <c r="BK600" s="139"/>
      <c r="BL600" s="139"/>
      <c r="BM600" s="139"/>
      <c r="BN600" s="139"/>
      <c r="BO600" s="139"/>
      <c r="BP600" s="139"/>
      <c r="BQ600" s="139"/>
      <c r="BR600" s="139"/>
      <c r="BS600" s="139"/>
      <c r="BT600" s="139"/>
      <c r="BU600" s="156"/>
      <c r="BV600" s="156"/>
      <c r="BW600" s="156"/>
      <c r="BX600" s="156"/>
      <c r="BY600" s="156"/>
      <c r="BZ600" s="156"/>
      <c r="CA600" s="156"/>
      <c r="CB600" s="237">
        <f t="shared" si="97"/>
        <v>0</v>
      </c>
      <c r="CC600" s="171">
        <f t="shared" si="98"/>
        <v>0</v>
      </c>
      <c r="CD600" s="185"/>
      <c r="CE600" s="156"/>
      <c r="CF600" s="156"/>
      <c r="CG600" s="156"/>
      <c r="CH600" s="156"/>
      <c r="CI600" s="156"/>
      <c r="CJ600" s="156"/>
      <c r="CK600" s="156"/>
      <c r="CL600" s="156"/>
      <c r="CM600" s="156"/>
      <c r="CN600" s="173">
        <f t="shared" si="99"/>
        <v>0</v>
      </c>
      <c r="CO600" s="175">
        <f t="shared" si="100"/>
        <v>0</v>
      </c>
    </row>
    <row r="601" ht="15.75" customHeight="1">
      <c r="A601" s="124">
        <v>13.0</v>
      </c>
      <c r="B601" s="328" t="s">
        <v>264</v>
      </c>
      <c r="C601" s="325" t="s">
        <v>265</v>
      </c>
      <c r="D601" s="276" t="str">
        <f t="shared" si="87"/>
        <v>#REF!</v>
      </c>
      <c r="E601" s="161" t="str">
        <f t="shared" si="88"/>
        <v>#REF!</v>
      </c>
      <c r="F601" s="162" t="str">
        <f t="shared" si="89"/>
        <v>#REF!</v>
      </c>
      <c r="G601" s="163" t="str">
        <f t="shared" si="90"/>
        <v>#REF!</v>
      </c>
      <c r="H601" s="164"/>
      <c r="I601" s="165"/>
      <c r="J601" s="148"/>
      <c r="K601" s="148"/>
      <c r="L601" s="148"/>
      <c r="M601" s="166">
        <f t="shared" si="91"/>
        <v>0</v>
      </c>
      <c r="N601" s="167" t="str">
        <f t="shared" si="92"/>
        <v>#DIV/0!</v>
      </c>
      <c r="O601" s="137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  <c r="AB601" s="139"/>
      <c r="AC601" s="139"/>
      <c r="AD601" s="139"/>
      <c r="AE601" s="139"/>
      <c r="AF601" s="180"/>
      <c r="AG601" s="180"/>
      <c r="AH601" s="180"/>
      <c r="AI601" s="180"/>
      <c r="AJ601" s="166">
        <f t="shared" si="93"/>
        <v>0</v>
      </c>
      <c r="AK601" s="168">
        <f t="shared" si="94"/>
        <v>0</v>
      </c>
      <c r="AL601" s="137"/>
      <c r="AM601" s="139"/>
      <c r="AN601" s="139"/>
      <c r="AO601" s="139"/>
      <c r="AP601" s="139"/>
      <c r="AQ601" s="139"/>
      <c r="AR601" s="139"/>
      <c r="AS601" s="139"/>
      <c r="AT601" s="139"/>
      <c r="AU601" s="139"/>
      <c r="AV601" s="139"/>
      <c r="AW601" s="139"/>
      <c r="AX601" s="139"/>
      <c r="AY601" s="139"/>
      <c r="AZ601" s="139"/>
      <c r="BA601" s="139"/>
      <c r="BB601" s="139"/>
      <c r="BC601" s="139"/>
      <c r="BD601" s="139"/>
      <c r="BE601" s="166">
        <f t="shared" si="95"/>
        <v>0</v>
      </c>
      <c r="BF601" s="168">
        <f t="shared" si="96"/>
        <v>0</v>
      </c>
      <c r="BG601" s="137"/>
      <c r="BH601" s="139"/>
      <c r="BI601" s="139"/>
      <c r="BJ601" s="139"/>
      <c r="BK601" s="139"/>
      <c r="BL601" s="139"/>
      <c r="BM601" s="139"/>
      <c r="BN601" s="139"/>
      <c r="BO601" s="139"/>
      <c r="BP601" s="139"/>
      <c r="BQ601" s="139"/>
      <c r="BR601" s="139"/>
      <c r="BS601" s="139"/>
      <c r="BT601" s="139"/>
      <c r="BU601" s="156"/>
      <c r="BV601" s="156"/>
      <c r="BW601" s="156"/>
      <c r="BX601" s="156"/>
      <c r="BY601" s="156"/>
      <c r="BZ601" s="156"/>
      <c r="CA601" s="156"/>
      <c r="CB601" s="237">
        <f t="shared" si="97"/>
        <v>0</v>
      </c>
      <c r="CC601" s="171">
        <f t="shared" si="98"/>
        <v>0</v>
      </c>
      <c r="CD601" s="185"/>
      <c r="CE601" s="156"/>
      <c r="CF601" s="156"/>
      <c r="CG601" s="156"/>
      <c r="CH601" s="156"/>
      <c r="CI601" s="156"/>
      <c r="CJ601" s="156"/>
      <c r="CK601" s="156"/>
      <c r="CL601" s="156"/>
      <c r="CM601" s="156"/>
      <c r="CN601" s="173">
        <f t="shared" si="99"/>
        <v>0</v>
      </c>
      <c r="CO601" s="175">
        <f t="shared" si="100"/>
        <v>0</v>
      </c>
    </row>
    <row r="602" ht="15.75" customHeight="1">
      <c r="A602" s="160">
        <v>14.0</v>
      </c>
      <c r="B602" s="328" t="s">
        <v>266</v>
      </c>
      <c r="C602" s="325" t="s">
        <v>267</v>
      </c>
      <c r="D602" s="276" t="str">
        <f t="shared" si="87"/>
        <v>#REF!</v>
      </c>
      <c r="E602" s="161" t="str">
        <f t="shared" si="88"/>
        <v>#REF!</v>
      </c>
      <c r="F602" s="162" t="str">
        <f t="shared" si="89"/>
        <v>#REF!</v>
      </c>
      <c r="G602" s="163" t="str">
        <f t="shared" si="90"/>
        <v>#REF!</v>
      </c>
      <c r="H602" s="164"/>
      <c r="I602" s="148"/>
      <c r="J602" s="148"/>
      <c r="K602" s="165"/>
      <c r="L602" s="165"/>
      <c r="M602" s="166">
        <f t="shared" si="91"/>
        <v>0</v>
      </c>
      <c r="N602" s="167" t="str">
        <f t="shared" si="92"/>
        <v>#DIV/0!</v>
      </c>
      <c r="O602" s="137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80"/>
      <c r="AG602" s="180"/>
      <c r="AH602" s="180"/>
      <c r="AI602" s="180"/>
      <c r="AJ602" s="166">
        <f t="shared" si="93"/>
        <v>0</v>
      </c>
      <c r="AK602" s="168">
        <f t="shared" si="94"/>
        <v>0</v>
      </c>
      <c r="AL602" s="137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  <c r="BE602" s="166">
        <f t="shared" si="95"/>
        <v>0</v>
      </c>
      <c r="BF602" s="168">
        <f t="shared" si="96"/>
        <v>0</v>
      </c>
      <c r="BG602" s="137"/>
      <c r="BH602" s="139"/>
      <c r="BI602" s="139"/>
      <c r="BJ602" s="139"/>
      <c r="BK602" s="139"/>
      <c r="BL602" s="139"/>
      <c r="BM602" s="139"/>
      <c r="BN602" s="139"/>
      <c r="BO602" s="139"/>
      <c r="BP602" s="139"/>
      <c r="BQ602" s="139"/>
      <c r="BR602" s="139"/>
      <c r="BS602" s="139"/>
      <c r="BT602" s="139"/>
      <c r="BU602" s="156"/>
      <c r="BV602" s="156"/>
      <c r="BW602" s="156"/>
      <c r="BX602" s="156"/>
      <c r="BY602" s="156"/>
      <c r="BZ602" s="156"/>
      <c r="CA602" s="156"/>
      <c r="CB602" s="237">
        <f t="shared" si="97"/>
        <v>0</v>
      </c>
      <c r="CC602" s="171">
        <f t="shared" si="98"/>
        <v>0</v>
      </c>
      <c r="CD602" s="185"/>
      <c r="CE602" s="156"/>
      <c r="CF602" s="156"/>
      <c r="CG602" s="156"/>
      <c r="CH602" s="156"/>
      <c r="CI602" s="156"/>
      <c r="CJ602" s="156"/>
      <c r="CK602" s="156"/>
      <c r="CL602" s="156"/>
      <c r="CM602" s="156"/>
      <c r="CN602" s="173">
        <f t="shared" si="99"/>
        <v>0</v>
      </c>
      <c r="CO602" s="175">
        <f t="shared" si="100"/>
        <v>0</v>
      </c>
    </row>
    <row r="603" ht="15.75" customHeight="1">
      <c r="A603" s="124">
        <v>15.0</v>
      </c>
      <c r="B603" s="328" t="s">
        <v>268</v>
      </c>
      <c r="C603" s="325" t="s">
        <v>269</v>
      </c>
      <c r="D603" s="276" t="str">
        <f t="shared" si="87"/>
        <v>#REF!</v>
      </c>
      <c r="E603" s="161" t="str">
        <f t="shared" si="88"/>
        <v>#REF!</v>
      </c>
      <c r="F603" s="162" t="str">
        <f t="shared" si="89"/>
        <v>#REF!</v>
      </c>
      <c r="G603" s="163" t="str">
        <f t="shared" si="90"/>
        <v>#REF!</v>
      </c>
      <c r="H603" s="164"/>
      <c r="I603" s="165"/>
      <c r="J603" s="165"/>
      <c r="K603" s="148"/>
      <c r="L603" s="148"/>
      <c r="M603" s="166">
        <f t="shared" si="91"/>
        <v>0</v>
      </c>
      <c r="N603" s="167" t="str">
        <f t="shared" si="92"/>
        <v>#DIV/0!</v>
      </c>
      <c r="O603" s="137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80"/>
      <c r="AG603" s="180"/>
      <c r="AH603" s="180"/>
      <c r="AI603" s="180"/>
      <c r="AJ603" s="166">
        <f t="shared" si="93"/>
        <v>0</v>
      </c>
      <c r="AK603" s="168">
        <f t="shared" si="94"/>
        <v>0</v>
      </c>
      <c r="AL603" s="137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66">
        <f t="shared" si="95"/>
        <v>0</v>
      </c>
      <c r="BF603" s="168">
        <f t="shared" si="96"/>
        <v>0</v>
      </c>
      <c r="BG603" s="137"/>
      <c r="BH603" s="139"/>
      <c r="BI603" s="139"/>
      <c r="BJ603" s="139"/>
      <c r="BK603" s="139"/>
      <c r="BL603" s="139"/>
      <c r="BM603" s="139"/>
      <c r="BN603" s="139"/>
      <c r="BO603" s="139"/>
      <c r="BP603" s="139"/>
      <c r="BQ603" s="139"/>
      <c r="BR603" s="139"/>
      <c r="BS603" s="139"/>
      <c r="BT603" s="139"/>
      <c r="BU603" s="156"/>
      <c r="BV603" s="156"/>
      <c r="BW603" s="156"/>
      <c r="BX603" s="156"/>
      <c r="BY603" s="156"/>
      <c r="BZ603" s="156"/>
      <c r="CA603" s="156"/>
      <c r="CB603" s="237">
        <f t="shared" si="97"/>
        <v>0</v>
      </c>
      <c r="CC603" s="171">
        <f t="shared" si="98"/>
        <v>0</v>
      </c>
      <c r="CD603" s="185"/>
      <c r="CE603" s="156"/>
      <c r="CF603" s="156"/>
      <c r="CG603" s="156"/>
      <c r="CH603" s="156"/>
      <c r="CI603" s="156"/>
      <c r="CJ603" s="156"/>
      <c r="CK603" s="156"/>
      <c r="CL603" s="156"/>
      <c r="CM603" s="156"/>
      <c r="CN603" s="173">
        <f t="shared" si="99"/>
        <v>0</v>
      </c>
      <c r="CO603" s="175">
        <f t="shared" si="100"/>
        <v>0</v>
      </c>
    </row>
    <row r="604" ht="15.75" customHeight="1">
      <c r="A604" s="160">
        <v>16.0</v>
      </c>
      <c r="B604" s="328" t="s">
        <v>270</v>
      </c>
      <c r="C604" s="325" t="s">
        <v>271</v>
      </c>
      <c r="D604" s="276" t="str">
        <f t="shared" si="87"/>
        <v>#REF!</v>
      </c>
      <c r="E604" s="161" t="str">
        <f t="shared" si="88"/>
        <v>#REF!</v>
      </c>
      <c r="F604" s="162" t="str">
        <f t="shared" si="89"/>
        <v>#REF!</v>
      </c>
      <c r="G604" s="163" t="str">
        <f t="shared" si="90"/>
        <v>#REF!</v>
      </c>
      <c r="H604" s="164"/>
      <c r="I604" s="165"/>
      <c r="J604" s="148"/>
      <c r="K604" s="148"/>
      <c r="L604" s="148"/>
      <c r="M604" s="166">
        <f t="shared" si="91"/>
        <v>0</v>
      </c>
      <c r="N604" s="167" t="str">
        <f t="shared" si="92"/>
        <v>#DIV/0!</v>
      </c>
      <c r="O604" s="176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  <c r="AE604" s="177"/>
      <c r="AF604" s="251"/>
      <c r="AG604" s="251"/>
      <c r="AH604" s="251"/>
      <c r="AI604" s="251"/>
      <c r="AJ604" s="166">
        <f t="shared" si="93"/>
        <v>0</v>
      </c>
      <c r="AK604" s="168">
        <f t="shared" si="94"/>
        <v>0</v>
      </c>
      <c r="AL604" s="176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  <c r="AX604" s="177"/>
      <c r="AY604" s="177"/>
      <c r="AZ604" s="177"/>
      <c r="BA604" s="177"/>
      <c r="BB604" s="177"/>
      <c r="BC604" s="177"/>
      <c r="BD604" s="177"/>
      <c r="BE604" s="166">
        <f t="shared" si="95"/>
        <v>0</v>
      </c>
      <c r="BF604" s="168">
        <f t="shared" si="96"/>
        <v>0</v>
      </c>
      <c r="BG604" s="176"/>
      <c r="BH604" s="177"/>
      <c r="BI604" s="177"/>
      <c r="BJ604" s="177"/>
      <c r="BK604" s="177"/>
      <c r="BL604" s="177"/>
      <c r="BM604" s="177"/>
      <c r="BN604" s="177"/>
      <c r="BO604" s="177"/>
      <c r="BP604" s="177"/>
      <c r="BQ604" s="177"/>
      <c r="BR604" s="177"/>
      <c r="BS604" s="177"/>
      <c r="BT604" s="177"/>
      <c r="BU604" s="156"/>
      <c r="BV604" s="156"/>
      <c r="BW604" s="156"/>
      <c r="BX604" s="156"/>
      <c r="BY604" s="156"/>
      <c r="BZ604" s="156"/>
      <c r="CA604" s="156"/>
      <c r="CB604" s="237">
        <f t="shared" si="97"/>
        <v>0</v>
      </c>
      <c r="CC604" s="171">
        <f t="shared" si="98"/>
        <v>0</v>
      </c>
      <c r="CD604" s="185"/>
      <c r="CE604" s="156"/>
      <c r="CF604" s="156"/>
      <c r="CG604" s="156"/>
      <c r="CH604" s="156"/>
      <c r="CI604" s="156"/>
      <c r="CJ604" s="156"/>
      <c r="CK604" s="156"/>
      <c r="CL604" s="156"/>
      <c r="CM604" s="156"/>
      <c r="CN604" s="173">
        <f t="shared" si="99"/>
        <v>0</v>
      </c>
      <c r="CO604" s="175">
        <f t="shared" si="100"/>
        <v>0</v>
      </c>
    </row>
    <row r="605" ht="15.75" customHeight="1">
      <c r="A605" s="124">
        <v>17.0</v>
      </c>
      <c r="B605" s="328" t="s">
        <v>272</v>
      </c>
      <c r="C605" s="325" t="s">
        <v>273</v>
      </c>
      <c r="D605" s="276" t="str">
        <f t="shared" si="87"/>
        <v>#REF!</v>
      </c>
      <c r="E605" s="161" t="str">
        <f t="shared" si="88"/>
        <v>#REF!</v>
      </c>
      <c r="F605" s="162" t="str">
        <f t="shared" si="89"/>
        <v>#REF!</v>
      </c>
      <c r="G605" s="163" t="str">
        <f t="shared" si="90"/>
        <v>#REF!</v>
      </c>
      <c r="H605" s="164"/>
      <c r="I605" s="148"/>
      <c r="J605" s="165"/>
      <c r="K605" s="148"/>
      <c r="L605" s="148"/>
      <c r="M605" s="166">
        <f t="shared" si="91"/>
        <v>0</v>
      </c>
      <c r="N605" s="167" t="str">
        <f t="shared" si="92"/>
        <v>#DIV/0!</v>
      </c>
      <c r="O605" s="137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80"/>
      <c r="AG605" s="180"/>
      <c r="AH605" s="180"/>
      <c r="AI605" s="180"/>
      <c r="AJ605" s="166">
        <f t="shared" si="93"/>
        <v>0</v>
      </c>
      <c r="AK605" s="168">
        <f t="shared" si="94"/>
        <v>0</v>
      </c>
      <c r="AL605" s="137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66">
        <f t="shared" si="95"/>
        <v>0</v>
      </c>
      <c r="BF605" s="168">
        <f t="shared" si="96"/>
        <v>0</v>
      </c>
      <c r="BG605" s="137"/>
      <c r="BH605" s="139"/>
      <c r="BI605" s="139"/>
      <c r="BJ605" s="139"/>
      <c r="BK605" s="139"/>
      <c r="BL605" s="139"/>
      <c r="BM605" s="139"/>
      <c r="BN605" s="139"/>
      <c r="BO605" s="139"/>
      <c r="BP605" s="139"/>
      <c r="BQ605" s="139"/>
      <c r="BR605" s="139"/>
      <c r="BS605" s="139"/>
      <c r="BT605" s="139"/>
      <c r="BU605" s="156"/>
      <c r="BV605" s="156"/>
      <c r="BW605" s="156"/>
      <c r="BX605" s="156"/>
      <c r="BY605" s="156"/>
      <c r="BZ605" s="156"/>
      <c r="CA605" s="156"/>
      <c r="CB605" s="237">
        <f t="shared" si="97"/>
        <v>0</v>
      </c>
      <c r="CC605" s="171">
        <f t="shared" si="98"/>
        <v>0</v>
      </c>
      <c r="CD605" s="185"/>
      <c r="CE605" s="156"/>
      <c r="CF605" s="156"/>
      <c r="CG605" s="156"/>
      <c r="CH605" s="156"/>
      <c r="CI605" s="156"/>
      <c r="CJ605" s="156"/>
      <c r="CK605" s="156"/>
      <c r="CL605" s="156"/>
      <c r="CM605" s="156"/>
      <c r="CN605" s="173">
        <f t="shared" si="99"/>
        <v>0</v>
      </c>
      <c r="CO605" s="175">
        <f t="shared" si="100"/>
        <v>0</v>
      </c>
    </row>
    <row r="606" ht="15.75" customHeight="1">
      <c r="A606" s="160">
        <v>18.0</v>
      </c>
      <c r="B606" s="328" t="s">
        <v>274</v>
      </c>
      <c r="C606" s="325" t="s">
        <v>275</v>
      </c>
      <c r="D606" s="276" t="str">
        <f t="shared" si="87"/>
        <v>#REF!</v>
      </c>
      <c r="E606" s="161" t="str">
        <f t="shared" si="88"/>
        <v>#REF!</v>
      </c>
      <c r="F606" s="162" t="str">
        <f t="shared" si="89"/>
        <v>#REF!</v>
      </c>
      <c r="G606" s="163" t="str">
        <f t="shared" si="90"/>
        <v>#REF!</v>
      </c>
      <c r="H606" s="164"/>
      <c r="I606" s="148"/>
      <c r="J606" s="148"/>
      <c r="K606" s="148"/>
      <c r="L606" s="148"/>
      <c r="M606" s="166">
        <f t="shared" si="91"/>
        <v>0</v>
      </c>
      <c r="N606" s="167" t="str">
        <f t="shared" si="92"/>
        <v>#DIV/0!</v>
      </c>
      <c r="O606" s="137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  <c r="AB606" s="139"/>
      <c r="AC606" s="139"/>
      <c r="AD606" s="139"/>
      <c r="AE606" s="139"/>
      <c r="AF606" s="180"/>
      <c r="AG606" s="180"/>
      <c r="AH606" s="180"/>
      <c r="AI606" s="180"/>
      <c r="AJ606" s="166">
        <f t="shared" si="93"/>
        <v>0</v>
      </c>
      <c r="AK606" s="168">
        <f t="shared" si="94"/>
        <v>0</v>
      </c>
      <c r="AL606" s="137"/>
      <c r="AM606" s="139"/>
      <c r="AN606" s="139"/>
      <c r="AO606" s="139"/>
      <c r="AP606" s="139"/>
      <c r="AQ606" s="139"/>
      <c r="AR606" s="139"/>
      <c r="AS606" s="139"/>
      <c r="AT606" s="139"/>
      <c r="AU606" s="139"/>
      <c r="AV606" s="139"/>
      <c r="AW606" s="139"/>
      <c r="AX606" s="139"/>
      <c r="AY606" s="139"/>
      <c r="AZ606" s="139"/>
      <c r="BA606" s="139"/>
      <c r="BB606" s="139"/>
      <c r="BC606" s="139"/>
      <c r="BD606" s="139"/>
      <c r="BE606" s="166">
        <f t="shared" si="95"/>
        <v>0</v>
      </c>
      <c r="BF606" s="168">
        <f t="shared" si="96"/>
        <v>0</v>
      </c>
      <c r="BG606" s="137"/>
      <c r="BH606" s="139"/>
      <c r="BI606" s="139"/>
      <c r="BJ606" s="139"/>
      <c r="BK606" s="139"/>
      <c r="BL606" s="139"/>
      <c r="BM606" s="139"/>
      <c r="BN606" s="139"/>
      <c r="BO606" s="139"/>
      <c r="BP606" s="139"/>
      <c r="BQ606" s="139"/>
      <c r="BR606" s="139"/>
      <c r="BS606" s="139"/>
      <c r="BT606" s="139"/>
      <c r="BU606" s="156"/>
      <c r="BV606" s="156"/>
      <c r="BW606" s="156"/>
      <c r="BX606" s="156"/>
      <c r="BY606" s="156"/>
      <c r="BZ606" s="156"/>
      <c r="CA606" s="156"/>
      <c r="CB606" s="237">
        <f t="shared" si="97"/>
        <v>0</v>
      </c>
      <c r="CC606" s="171">
        <f t="shared" si="98"/>
        <v>0</v>
      </c>
      <c r="CD606" s="185"/>
      <c r="CE606" s="156"/>
      <c r="CF606" s="156"/>
      <c r="CG606" s="156"/>
      <c r="CH606" s="156"/>
      <c r="CI606" s="156"/>
      <c r="CJ606" s="156"/>
      <c r="CK606" s="156"/>
      <c r="CL606" s="156"/>
      <c r="CM606" s="156"/>
      <c r="CN606" s="173">
        <f t="shared" si="99"/>
        <v>0</v>
      </c>
      <c r="CO606" s="175">
        <f t="shared" si="100"/>
        <v>0</v>
      </c>
    </row>
    <row r="607" ht="15.75" customHeight="1">
      <c r="A607" s="124">
        <v>19.0</v>
      </c>
      <c r="B607" s="328" t="s">
        <v>276</v>
      </c>
      <c r="C607" s="325" t="s">
        <v>277</v>
      </c>
      <c r="D607" s="276" t="str">
        <f t="shared" si="87"/>
        <v>#REF!</v>
      </c>
      <c r="E607" s="161" t="str">
        <f t="shared" si="88"/>
        <v>#REF!</v>
      </c>
      <c r="F607" s="162" t="str">
        <f t="shared" si="89"/>
        <v>#REF!</v>
      </c>
      <c r="G607" s="163" t="str">
        <f t="shared" si="90"/>
        <v>#REF!</v>
      </c>
      <c r="H607" s="164"/>
      <c r="I607" s="148"/>
      <c r="J607" s="148"/>
      <c r="K607" s="148"/>
      <c r="L607" s="148"/>
      <c r="M607" s="166">
        <f t="shared" si="91"/>
        <v>0</v>
      </c>
      <c r="N607" s="167" t="str">
        <f t="shared" si="92"/>
        <v>#DIV/0!</v>
      </c>
      <c r="O607" s="137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80"/>
      <c r="AG607" s="180"/>
      <c r="AH607" s="180"/>
      <c r="AI607" s="180"/>
      <c r="AJ607" s="166">
        <f t="shared" si="93"/>
        <v>0</v>
      </c>
      <c r="AK607" s="168">
        <f t="shared" si="94"/>
        <v>0</v>
      </c>
      <c r="AL607" s="137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66">
        <f t="shared" si="95"/>
        <v>0</v>
      </c>
      <c r="BF607" s="168">
        <f t="shared" si="96"/>
        <v>0</v>
      </c>
      <c r="BG607" s="137"/>
      <c r="BH607" s="139"/>
      <c r="BI607" s="139"/>
      <c r="BJ607" s="139"/>
      <c r="BK607" s="139"/>
      <c r="BL607" s="139"/>
      <c r="BM607" s="139"/>
      <c r="BN607" s="139"/>
      <c r="BO607" s="139"/>
      <c r="BP607" s="139"/>
      <c r="BQ607" s="139"/>
      <c r="BR607" s="139"/>
      <c r="BS607" s="139"/>
      <c r="BT607" s="139"/>
      <c r="BU607" s="156"/>
      <c r="BV607" s="156"/>
      <c r="BW607" s="156"/>
      <c r="BX607" s="156"/>
      <c r="BY607" s="156"/>
      <c r="BZ607" s="156"/>
      <c r="CA607" s="156"/>
      <c r="CB607" s="237">
        <f t="shared" si="97"/>
        <v>0</v>
      </c>
      <c r="CC607" s="171">
        <f t="shared" si="98"/>
        <v>0</v>
      </c>
      <c r="CD607" s="185"/>
      <c r="CE607" s="156"/>
      <c r="CF607" s="156"/>
      <c r="CG607" s="156"/>
      <c r="CH607" s="156"/>
      <c r="CI607" s="156"/>
      <c r="CJ607" s="156"/>
      <c r="CK607" s="156"/>
      <c r="CL607" s="156"/>
      <c r="CM607" s="156"/>
      <c r="CN607" s="173">
        <f t="shared" si="99"/>
        <v>0</v>
      </c>
      <c r="CO607" s="175">
        <f t="shared" si="100"/>
        <v>0</v>
      </c>
    </row>
    <row r="608" ht="15.75" customHeight="1">
      <c r="A608" s="160">
        <v>20.0</v>
      </c>
      <c r="B608" s="328" t="s">
        <v>278</v>
      </c>
      <c r="C608" s="325" t="s">
        <v>279</v>
      </c>
      <c r="D608" s="276" t="str">
        <f t="shared" si="87"/>
        <v>#REF!</v>
      </c>
      <c r="E608" s="161" t="str">
        <f t="shared" si="88"/>
        <v>#REF!</v>
      </c>
      <c r="F608" s="162" t="str">
        <f t="shared" si="89"/>
        <v>#REF!</v>
      </c>
      <c r="G608" s="163" t="str">
        <f t="shared" si="90"/>
        <v>#REF!</v>
      </c>
      <c r="H608" s="164"/>
      <c r="I608" s="148"/>
      <c r="J608" s="148"/>
      <c r="K608" s="148"/>
      <c r="L608" s="148"/>
      <c r="M608" s="166">
        <f t="shared" si="91"/>
        <v>0</v>
      </c>
      <c r="N608" s="167" t="str">
        <f t="shared" si="92"/>
        <v>#DIV/0!</v>
      </c>
      <c r="O608" s="137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  <c r="AB608" s="139"/>
      <c r="AC608" s="139"/>
      <c r="AD608" s="139"/>
      <c r="AE608" s="139"/>
      <c r="AF608" s="180"/>
      <c r="AG608" s="180"/>
      <c r="AH608" s="180"/>
      <c r="AI608" s="180"/>
      <c r="AJ608" s="166">
        <f t="shared" si="93"/>
        <v>0</v>
      </c>
      <c r="AK608" s="168">
        <f t="shared" si="94"/>
        <v>0</v>
      </c>
      <c r="AL608" s="137"/>
      <c r="AM608" s="139"/>
      <c r="AN608" s="139"/>
      <c r="AO608" s="139"/>
      <c r="AP608" s="139"/>
      <c r="AQ608" s="139"/>
      <c r="AR608" s="139"/>
      <c r="AS608" s="139"/>
      <c r="AT608" s="139"/>
      <c r="AU608" s="139"/>
      <c r="AV608" s="139"/>
      <c r="AW608" s="139"/>
      <c r="AX608" s="139"/>
      <c r="AY608" s="139"/>
      <c r="AZ608" s="139"/>
      <c r="BA608" s="139"/>
      <c r="BB608" s="139"/>
      <c r="BC608" s="139"/>
      <c r="BD608" s="139"/>
      <c r="BE608" s="166">
        <f t="shared" si="95"/>
        <v>0</v>
      </c>
      <c r="BF608" s="168">
        <f t="shared" si="96"/>
        <v>0</v>
      </c>
      <c r="BG608" s="137"/>
      <c r="BH608" s="139"/>
      <c r="BI608" s="139"/>
      <c r="BJ608" s="139"/>
      <c r="BK608" s="139"/>
      <c r="BL608" s="139"/>
      <c r="BM608" s="139"/>
      <c r="BN608" s="139"/>
      <c r="BO608" s="139"/>
      <c r="BP608" s="139"/>
      <c r="BQ608" s="139"/>
      <c r="BR608" s="139"/>
      <c r="BS608" s="139"/>
      <c r="BT608" s="139"/>
      <c r="BU608" s="156"/>
      <c r="BV608" s="156"/>
      <c r="BW608" s="156"/>
      <c r="BX608" s="156"/>
      <c r="BY608" s="156"/>
      <c r="BZ608" s="156"/>
      <c r="CA608" s="156"/>
      <c r="CB608" s="237">
        <f t="shared" si="97"/>
        <v>0</v>
      </c>
      <c r="CC608" s="171">
        <f t="shared" si="98"/>
        <v>0</v>
      </c>
      <c r="CD608" s="185"/>
      <c r="CE608" s="156"/>
      <c r="CF608" s="156"/>
      <c r="CG608" s="156"/>
      <c r="CH608" s="156"/>
      <c r="CI608" s="156"/>
      <c r="CJ608" s="156"/>
      <c r="CK608" s="156"/>
      <c r="CL608" s="156"/>
      <c r="CM608" s="156"/>
      <c r="CN608" s="173">
        <f t="shared" si="99"/>
        <v>0</v>
      </c>
      <c r="CO608" s="175">
        <f t="shared" si="100"/>
        <v>0</v>
      </c>
    </row>
    <row r="609" ht="15.75" customHeight="1">
      <c r="A609" s="124">
        <v>21.0</v>
      </c>
      <c r="B609" s="328" t="s">
        <v>280</v>
      </c>
      <c r="C609" s="325" t="s">
        <v>281</v>
      </c>
      <c r="D609" s="276" t="str">
        <f t="shared" si="87"/>
        <v>#REF!</v>
      </c>
      <c r="E609" s="161" t="str">
        <f t="shared" si="88"/>
        <v>#REF!</v>
      </c>
      <c r="F609" s="162" t="str">
        <f t="shared" si="89"/>
        <v>#REF!</v>
      </c>
      <c r="G609" s="163" t="str">
        <f t="shared" si="90"/>
        <v>#REF!</v>
      </c>
      <c r="H609" s="164"/>
      <c r="I609" s="165"/>
      <c r="J609" s="165"/>
      <c r="K609" s="148"/>
      <c r="L609" s="148"/>
      <c r="M609" s="166">
        <f t="shared" si="91"/>
        <v>0</v>
      </c>
      <c r="N609" s="167" t="str">
        <f t="shared" si="92"/>
        <v>#DIV/0!</v>
      </c>
      <c r="O609" s="137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80"/>
      <c r="AG609" s="180"/>
      <c r="AH609" s="180"/>
      <c r="AI609" s="180"/>
      <c r="AJ609" s="166">
        <f t="shared" si="93"/>
        <v>0</v>
      </c>
      <c r="AK609" s="168">
        <f t="shared" si="94"/>
        <v>0</v>
      </c>
      <c r="AL609" s="137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66">
        <f t="shared" si="95"/>
        <v>0</v>
      </c>
      <c r="BF609" s="168">
        <f t="shared" si="96"/>
        <v>0</v>
      </c>
      <c r="BG609" s="137"/>
      <c r="BH609" s="139"/>
      <c r="BI609" s="139"/>
      <c r="BJ609" s="139"/>
      <c r="BK609" s="139"/>
      <c r="BL609" s="139"/>
      <c r="BM609" s="139"/>
      <c r="BN609" s="139"/>
      <c r="BO609" s="139"/>
      <c r="BP609" s="139"/>
      <c r="BQ609" s="139"/>
      <c r="BR609" s="139"/>
      <c r="BS609" s="139"/>
      <c r="BT609" s="139"/>
      <c r="BU609" s="156"/>
      <c r="BV609" s="156"/>
      <c r="BW609" s="156"/>
      <c r="BX609" s="156"/>
      <c r="BY609" s="156"/>
      <c r="BZ609" s="156"/>
      <c r="CA609" s="156"/>
      <c r="CB609" s="237">
        <f t="shared" si="97"/>
        <v>0</v>
      </c>
      <c r="CC609" s="171">
        <f t="shared" si="98"/>
        <v>0</v>
      </c>
      <c r="CD609" s="185"/>
      <c r="CE609" s="156"/>
      <c r="CF609" s="156"/>
      <c r="CG609" s="156"/>
      <c r="CH609" s="156"/>
      <c r="CI609" s="156"/>
      <c r="CJ609" s="156"/>
      <c r="CK609" s="156"/>
      <c r="CL609" s="156"/>
      <c r="CM609" s="156"/>
      <c r="CN609" s="173">
        <f t="shared" si="99"/>
        <v>0</v>
      </c>
      <c r="CO609" s="175">
        <f t="shared" si="100"/>
        <v>0</v>
      </c>
    </row>
    <row r="610" ht="15.75" customHeight="1">
      <c r="A610" s="160">
        <v>22.0</v>
      </c>
      <c r="B610" s="328" t="s">
        <v>282</v>
      </c>
      <c r="C610" s="325" t="s">
        <v>283</v>
      </c>
      <c r="D610" s="276" t="str">
        <f t="shared" si="87"/>
        <v>#REF!</v>
      </c>
      <c r="E610" s="161" t="str">
        <f t="shared" si="88"/>
        <v>#REF!</v>
      </c>
      <c r="F610" s="162" t="str">
        <f t="shared" si="89"/>
        <v>#REF!</v>
      </c>
      <c r="G610" s="163" t="str">
        <f t="shared" si="90"/>
        <v>#REF!</v>
      </c>
      <c r="H610" s="164"/>
      <c r="I610" s="165"/>
      <c r="J610" s="148"/>
      <c r="K610" s="148"/>
      <c r="L610" s="148"/>
      <c r="M610" s="166">
        <f t="shared" si="91"/>
        <v>0</v>
      </c>
      <c r="N610" s="167" t="str">
        <f t="shared" si="92"/>
        <v>#DIV/0!</v>
      </c>
      <c r="O610" s="137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  <c r="AB610" s="139"/>
      <c r="AC610" s="139"/>
      <c r="AD610" s="139"/>
      <c r="AE610" s="139"/>
      <c r="AF610" s="180"/>
      <c r="AG610" s="180"/>
      <c r="AH610" s="180"/>
      <c r="AI610" s="180"/>
      <c r="AJ610" s="166">
        <f t="shared" si="93"/>
        <v>0</v>
      </c>
      <c r="AK610" s="168">
        <f t="shared" si="94"/>
        <v>0</v>
      </c>
      <c r="AL610" s="137"/>
      <c r="AM610" s="139"/>
      <c r="AN610" s="139"/>
      <c r="AO610" s="139"/>
      <c r="AP610" s="139"/>
      <c r="AQ610" s="139"/>
      <c r="AR610" s="139"/>
      <c r="AS610" s="139"/>
      <c r="AT610" s="139"/>
      <c r="AU610" s="139"/>
      <c r="AV610" s="139"/>
      <c r="AW610" s="139"/>
      <c r="AX610" s="139"/>
      <c r="AY610" s="139"/>
      <c r="AZ610" s="139"/>
      <c r="BA610" s="139"/>
      <c r="BB610" s="139"/>
      <c r="BC610" s="139"/>
      <c r="BD610" s="139"/>
      <c r="BE610" s="166">
        <f t="shared" si="95"/>
        <v>0</v>
      </c>
      <c r="BF610" s="168">
        <f t="shared" si="96"/>
        <v>0</v>
      </c>
      <c r="BG610" s="137"/>
      <c r="BH610" s="139"/>
      <c r="BI610" s="139"/>
      <c r="BJ610" s="139"/>
      <c r="BK610" s="139"/>
      <c r="BL610" s="139"/>
      <c r="BM610" s="139"/>
      <c r="BN610" s="139"/>
      <c r="BO610" s="139"/>
      <c r="BP610" s="139"/>
      <c r="BQ610" s="139"/>
      <c r="BR610" s="139"/>
      <c r="BS610" s="139"/>
      <c r="BT610" s="139"/>
      <c r="BU610" s="156"/>
      <c r="BV610" s="156"/>
      <c r="BW610" s="156"/>
      <c r="BX610" s="156"/>
      <c r="BY610" s="156"/>
      <c r="BZ610" s="156"/>
      <c r="CA610" s="156"/>
      <c r="CB610" s="237">
        <f t="shared" si="97"/>
        <v>0</v>
      </c>
      <c r="CC610" s="171">
        <f t="shared" si="98"/>
        <v>0</v>
      </c>
      <c r="CD610" s="185"/>
      <c r="CE610" s="156"/>
      <c r="CF610" s="156"/>
      <c r="CG610" s="156"/>
      <c r="CH610" s="156"/>
      <c r="CI610" s="156"/>
      <c r="CJ610" s="156"/>
      <c r="CK610" s="156"/>
      <c r="CL610" s="156"/>
      <c r="CM610" s="156"/>
      <c r="CN610" s="173">
        <f t="shared" si="99"/>
        <v>0</v>
      </c>
      <c r="CO610" s="175">
        <f t="shared" si="100"/>
        <v>0</v>
      </c>
    </row>
    <row r="611" ht="15.75" customHeight="1">
      <c r="A611" s="124">
        <v>23.0</v>
      </c>
      <c r="B611" s="328" t="s">
        <v>284</v>
      </c>
      <c r="C611" s="325" t="s">
        <v>285</v>
      </c>
      <c r="D611" s="276" t="str">
        <f t="shared" si="87"/>
        <v>#REF!</v>
      </c>
      <c r="E611" s="161" t="str">
        <f t="shared" si="88"/>
        <v>#REF!</v>
      </c>
      <c r="F611" s="162" t="str">
        <f t="shared" si="89"/>
        <v>#REF!</v>
      </c>
      <c r="G611" s="163" t="str">
        <f t="shared" si="90"/>
        <v>#REF!</v>
      </c>
      <c r="H611" s="164"/>
      <c r="I611" s="165"/>
      <c r="J611" s="148"/>
      <c r="K611" s="148"/>
      <c r="L611" s="148"/>
      <c r="M611" s="166">
        <f t="shared" si="91"/>
        <v>0</v>
      </c>
      <c r="N611" s="167" t="str">
        <f t="shared" si="92"/>
        <v>#DIV/0!</v>
      </c>
      <c r="O611" s="22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3"/>
      <c r="AG611" s="203"/>
      <c r="AH611" s="203"/>
      <c r="AI611" s="203"/>
      <c r="AJ611" s="166">
        <f t="shared" si="93"/>
        <v>0</v>
      </c>
      <c r="AK611" s="168">
        <f t="shared" si="94"/>
        <v>0</v>
      </c>
      <c r="AL611" s="221"/>
      <c r="AM611" s="201"/>
      <c r="AN611" s="201"/>
      <c r="AO611" s="201"/>
      <c r="AP611" s="201"/>
      <c r="AQ611" s="201"/>
      <c r="AR611" s="201"/>
      <c r="AS611" s="201"/>
      <c r="AT611" s="201"/>
      <c r="AU611" s="201"/>
      <c r="AV611" s="201"/>
      <c r="AW611" s="201"/>
      <c r="AX611" s="201"/>
      <c r="AY611" s="201"/>
      <c r="AZ611" s="201"/>
      <c r="BA611" s="201"/>
      <c r="BB611" s="201"/>
      <c r="BC611" s="201"/>
      <c r="BD611" s="201"/>
      <c r="BE611" s="166">
        <f t="shared" si="95"/>
        <v>0</v>
      </c>
      <c r="BF611" s="168">
        <f t="shared" si="96"/>
        <v>0</v>
      </c>
      <c r="BG611" s="221"/>
      <c r="BH611" s="201"/>
      <c r="BI611" s="201"/>
      <c r="BJ611" s="201"/>
      <c r="BK611" s="201"/>
      <c r="BL611" s="201"/>
      <c r="BM611" s="201"/>
      <c r="BN611" s="201"/>
      <c r="BO611" s="201"/>
      <c r="BP611" s="201"/>
      <c r="BQ611" s="201"/>
      <c r="BR611" s="201"/>
      <c r="BS611" s="201"/>
      <c r="BT611" s="201"/>
      <c r="BU611" s="156"/>
      <c r="BV611" s="156"/>
      <c r="BW611" s="156"/>
      <c r="BX611" s="156"/>
      <c r="BY611" s="156"/>
      <c r="BZ611" s="156"/>
      <c r="CA611" s="156"/>
      <c r="CB611" s="237">
        <f t="shared" si="97"/>
        <v>0</v>
      </c>
      <c r="CC611" s="171">
        <f t="shared" si="98"/>
        <v>0</v>
      </c>
      <c r="CD611" s="185"/>
      <c r="CE611" s="156"/>
      <c r="CF611" s="156"/>
      <c r="CG611" s="156"/>
      <c r="CH611" s="156"/>
      <c r="CI611" s="156"/>
      <c r="CJ611" s="156"/>
      <c r="CK611" s="156"/>
      <c r="CL611" s="156"/>
      <c r="CM611" s="156"/>
      <c r="CN611" s="173">
        <f t="shared" si="99"/>
        <v>0</v>
      </c>
      <c r="CO611" s="175">
        <f t="shared" si="100"/>
        <v>0</v>
      </c>
    </row>
    <row r="612" ht="15.75" customHeight="1">
      <c r="A612" s="160">
        <v>24.0</v>
      </c>
      <c r="B612" s="328" t="s">
        <v>286</v>
      </c>
      <c r="C612" s="325" t="s">
        <v>287</v>
      </c>
      <c r="D612" s="276" t="str">
        <f t="shared" si="87"/>
        <v>#REF!</v>
      </c>
      <c r="E612" s="161" t="str">
        <f t="shared" si="88"/>
        <v>#REF!</v>
      </c>
      <c r="F612" s="162" t="str">
        <f t="shared" si="89"/>
        <v>#REF!</v>
      </c>
      <c r="G612" s="163" t="str">
        <f t="shared" si="90"/>
        <v>#REF!</v>
      </c>
      <c r="H612" s="164"/>
      <c r="I612" s="150"/>
      <c r="J612" s="150"/>
      <c r="K612" s="148"/>
      <c r="L612" s="148"/>
      <c r="M612" s="166">
        <f t="shared" si="91"/>
        <v>0</v>
      </c>
      <c r="N612" s="167" t="str">
        <f t="shared" si="92"/>
        <v>#DIV/0!</v>
      </c>
      <c r="O612" s="22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3"/>
      <c r="AG612" s="203"/>
      <c r="AH612" s="203"/>
      <c r="AI612" s="203"/>
      <c r="AJ612" s="166">
        <f t="shared" si="93"/>
        <v>0</v>
      </c>
      <c r="AK612" s="168">
        <f t="shared" si="94"/>
        <v>0</v>
      </c>
      <c r="AL612" s="221"/>
      <c r="AM612" s="201"/>
      <c r="AN612" s="201"/>
      <c r="AO612" s="201"/>
      <c r="AP612" s="201"/>
      <c r="AQ612" s="201"/>
      <c r="AR612" s="201"/>
      <c r="AS612" s="201"/>
      <c r="AT612" s="201"/>
      <c r="AU612" s="201"/>
      <c r="AV612" s="201"/>
      <c r="AW612" s="201"/>
      <c r="AX612" s="201"/>
      <c r="AY612" s="201"/>
      <c r="AZ612" s="201"/>
      <c r="BA612" s="201"/>
      <c r="BB612" s="201"/>
      <c r="BC612" s="201"/>
      <c r="BD612" s="201"/>
      <c r="BE612" s="166">
        <f t="shared" si="95"/>
        <v>0</v>
      </c>
      <c r="BF612" s="168">
        <f t="shared" si="96"/>
        <v>0</v>
      </c>
      <c r="BG612" s="221"/>
      <c r="BH612" s="201"/>
      <c r="BI612" s="201"/>
      <c r="BJ612" s="201"/>
      <c r="BK612" s="201"/>
      <c r="BL612" s="201"/>
      <c r="BM612" s="201"/>
      <c r="BN612" s="201"/>
      <c r="BO612" s="201"/>
      <c r="BP612" s="201"/>
      <c r="BQ612" s="201"/>
      <c r="BR612" s="201"/>
      <c r="BS612" s="201"/>
      <c r="BT612" s="201"/>
      <c r="BU612" s="156"/>
      <c r="BV612" s="156"/>
      <c r="BW612" s="156"/>
      <c r="BX612" s="156"/>
      <c r="BY612" s="156"/>
      <c r="BZ612" s="156"/>
      <c r="CA612" s="156"/>
      <c r="CB612" s="237">
        <f t="shared" si="97"/>
        <v>0</v>
      </c>
      <c r="CC612" s="171">
        <f t="shared" si="98"/>
        <v>0</v>
      </c>
      <c r="CD612" s="185"/>
      <c r="CE612" s="156"/>
      <c r="CF612" s="156"/>
      <c r="CG612" s="156"/>
      <c r="CH612" s="156"/>
      <c r="CI612" s="156"/>
      <c r="CJ612" s="156"/>
      <c r="CK612" s="156"/>
      <c r="CL612" s="156"/>
      <c r="CM612" s="156"/>
      <c r="CN612" s="173">
        <f t="shared" si="99"/>
        <v>0</v>
      </c>
      <c r="CO612" s="175">
        <f t="shared" si="100"/>
        <v>0</v>
      </c>
    </row>
    <row r="613" ht="15.75" customHeight="1">
      <c r="A613" s="124">
        <v>25.0</v>
      </c>
      <c r="B613" s="328" t="s">
        <v>288</v>
      </c>
      <c r="C613" s="325" t="s">
        <v>289</v>
      </c>
      <c r="D613" s="276" t="str">
        <f t="shared" si="87"/>
        <v>#REF!</v>
      </c>
      <c r="E613" s="161" t="str">
        <f t="shared" si="88"/>
        <v>#REF!</v>
      </c>
      <c r="F613" s="162" t="str">
        <f t="shared" si="89"/>
        <v>#REF!</v>
      </c>
      <c r="G613" s="163" t="str">
        <f t="shared" si="90"/>
        <v>#REF!</v>
      </c>
      <c r="H613" s="187"/>
      <c r="I613" s="148"/>
      <c r="J613" s="148"/>
      <c r="K613" s="148"/>
      <c r="L613" s="148"/>
      <c r="M613" s="166">
        <f t="shared" si="91"/>
        <v>0</v>
      </c>
      <c r="N613" s="167" t="str">
        <f t="shared" si="92"/>
        <v>#DIV/0!</v>
      </c>
      <c r="O613" s="137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80"/>
      <c r="AG613" s="180"/>
      <c r="AH613" s="180"/>
      <c r="AI613" s="180"/>
      <c r="AJ613" s="166">
        <f t="shared" si="93"/>
        <v>0</v>
      </c>
      <c r="AK613" s="168">
        <f t="shared" si="94"/>
        <v>0</v>
      </c>
      <c r="AL613" s="137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39"/>
      <c r="BE613" s="166">
        <f t="shared" si="95"/>
        <v>0</v>
      </c>
      <c r="BF613" s="168">
        <f t="shared" si="96"/>
        <v>0</v>
      </c>
      <c r="BG613" s="137"/>
      <c r="BH613" s="139"/>
      <c r="BI613" s="139"/>
      <c r="BJ613" s="139"/>
      <c r="BK613" s="139"/>
      <c r="BL613" s="139"/>
      <c r="BM613" s="139"/>
      <c r="BN613" s="139"/>
      <c r="BO613" s="139"/>
      <c r="BP613" s="139"/>
      <c r="BQ613" s="139"/>
      <c r="BR613" s="139"/>
      <c r="BS613" s="139"/>
      <c r="BT613" s="139"/>
      <c r="BU613" s="156"/>
      <c r="BV613" s="156"/>
      <c r="BW613" s="156"/>
      <c r="BX613" s="156"/>
      <c r="BY613" s="156"/>
      <c r="BZ613" s="156"/>
      <c r="CA613" s="156"/>
      <c r="CB613" s="237">
        <f t="shared" si="97"/>
        <v>0</v>
      </c>
      <c r="CC613" s="171">
        <f t="shared" si="98"/>
        <v>0</v>
      </c>
      <c r="CD613" s="185"/>
      <c r="CE613" s="156"/>
      <c r="CF613" s="156"/>
      <c r="CG613" s="156"/>
      <c r="CH613" s="156"/>
      <c r="CI613" s="156"/>
      <c r="CJ613" s="156"/>
      <c r="CK613" s="156"/>
      <c r="CL613" s="156"/>
      <c r="CM613" s="156"/>
      <c r="CN613" s="173">
        <f t="shared" si="99"/>
        <v>0</v>
      </c>
      <c r="CO613" s="175">
        <f t="shared" si="100"/>
        <v>0</v>
      </c>
    </row>
    <row r="614" ht="15.75" customHeight="1">
      <c r="A614" s="160">
        <v>26.0</v>
      </c>
      <c r="B614" s="328" t="s">
        <v>290</v>
      </c>
      <c r="C614" s="325" t="s">
        <v>291</v>
      </c>
      <c r="D614" s="276" t="str">
        <f t="shared" si="87"/>
        <v>#REF!</v>
      </c>
      <c r="E614" s="161" t="str">
        <f t="shared" si="88"/>
        <v>#REF!</v>
      </c>
      <c r="F614" s="162" t="str">
        <f t="shared" si="89"/>
        <v>#REF!</v>
      </c>
      <c r="G614" s="163" t="str">
        <f t="shared" si="90"/>
        <v>#REF!</v>
      </c>
      <c r="H614" s="164"/>
      <c r="I614" s="148"/>
      <c r="J614" s="148"/>
      <c r="K614" s="148"/>
      <c r="L614" s="148"/>
      <c r="M614" s="166">
        <f t="shared" si="91"/>
        <v>0</v>
      </c>
      <c r="N614" s="167" t="str">
        <f t="shared" si="92"/>
        <v>#DIV/0!</v>
      </c>
      <c r="O614" s="137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  <c r="AB614" s="139"/>
      <c r="AC614" s="139"/>
      <c r="AD614" s="139"/>
      <c r="AE614" s="139"/>
      <c r="AF614" s="180"/>
      <c r="AG614" s="180"/>
      <c r="AH614" s="180"/>
      <c r="AI614" s="180"/>
      <c r="AJ614" s="166">
        <f t="shared" si="93"/>
        <v>0</v>
      </c>
      <c r="AK614" s="168">
        <f t="shared" si="94"/>
        <v>0</v>
      </c>
      <c r="AL614" s="137"/>
      <c r="AM614" s="139"/>
      <c r="AN614" s="139"/>
      <c r="AO614" s="139"/>
      <c r="AP614" s="139"/>
      <c r="AQ614" s="139"/>
      <c r="AR614" s="139"/>
      <c r="AS614" s="139"/>
      <c r="AT614" s="139"/>
      <c r="AU614" s="139"/>
      <c r="AV614" s="139"/>
      <c r="AW614" s="139"/>
      <c r="AX614" s="139"/>
      <c r="AY614" s="139"/>
      <c r="AZ614" s="139"/>
      <c r="BA614" s="139"/>
      <c r="BB614" s="139"/>
      <c r="BC614" s="139"/>
      <c r="BD614" s="139"/>
      <c r="BE614" s="166">
        <f t="shared" si="95"/>
        <v>0</v>
      </c>
      <c r="BF614" s="168">
        <f t="shared" si="96"/>
        <v>0</v>
      </c>
      <c r="BG614" s="137"/>
      <c r="BH614" s="139"/>
      <c r="BI614" s="139"/>
      <c r="BJ614" s="139"/>
      <c r="BK614" s="139"/>
      <c r="BL614" s="139"/>
      <c r="BM614" s="139"/>
      <c r="BN614" s="139"/>
      <c r="BO614" s="139"/>
      <c r="BP614" s="139"/>
      <c r="BQ614" s="139"/>
      <c r="BR614" s="139"/>
      <c r="BS614" s="139"/>
      <c r="BT614" s="139"/>
      <c r="BU614" s="156"/>
      <c r="BV614" s="156"/>
      <c r="BW614" s="156"/>
      <c r="BX614" s="156"/>
      <c r="BY614" s="156"/>
      <c r="BZ614" s="156"/>
      <c r="CA614" s="156"/>
      <c r="CB614" s="237">
        <f t="shared" si="97"/>
        <v>0</v>
      </c>
      <c r="CC614" s="171">
        <f t="shared" si="98"/>
        <v>0</v>
      </c>
      <c r="CD614" s="185"/>
      <c r="CE614" s="156"/>
      <c r="CF614" s="156"/>
      <c r="CG614" s="156"/>
      <c r="CH614" s="156"/>
      <c r="CI614" s="156"/>
      <c r="CJ614" s="156"/>
      <c r="CK614" s="156"/>
      <c r="CL614" s="156"/>
      <c r="CM614" s="156"/>
      <c r="CN614" s="173">
        <f t="shared" si="99"/>
        <v>0</v>
      </c>
      <c r="CO614" s="175">
        <f t="shared" si="100"/>
        <v>0</v>
      </c>
    </row>
    <row r="615" ht="15.75" customHeight="1">
      <c r="A615" s="124">
        <v>27.0</v>
      </c>
      <c r="B615" s="328" t="s">
        <v>292</v>
      </c>
      <c r="C615" s="325" t="s">
        <v>293</v>
      </c>
      <c r="D615" s="276" t="str">
        <f t="shared" si="87"/>
        <v>#REF!</v>
      </c>
      <c r="E615" s="161" t="str">
        <f t="shared" si="88"/>
        <v>#REF!</v>
      </c>
      <c r="F615" s="162" t="str">
        <f t="shared" si="89"/>
        <v>#REF!</v>
      </c>
      <c r="G615" s="163" t="str">
        <f t="shared" si="90"/>
        <v>#REF!</v>
      </c>
      <c r="H615" s="164"/>
      <c r="I615" s="165"/>
      <c r="J615" s="165"/>
      <c r="K615" s="165"/>
      <c r="L615" s="165"/>
      <c r="M615" s="166">
        <f t="shared" si="91"/>
        <v>0</v>
      </c>
      <c r="N615" s="167" t="str">
        <f t="shared" si="92"/>
        <v>#DIV/0!</v>
      </c>
      <c r="O615" s="137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/>
      <c r="AD615" s="139"/>
      <c r="AE615" s="139"/>
      <c r="AF615" s="180"/>
      <c r="AG615" s="180"/>
      <c r="AH615" s="180"/>
      <c r="AI615" s="180"/>
      <c r="AJ615" s="166">
        <f t="shared" si="93"/>
        <v>0</v>
      </c>
      <c r="AK615" s="168">
        <f t="shared" si="94"/>
        <v>0</v>
      </c>
      <c r="AL615" s="137"/>
      <c r="AM615" s="139"/>
      <c r="AN615" s="139"/>
      <c r="AO615" s="139"/>
      <c r="AP615" s="139"/>
      <c r="AQ615" s="139"/>
      <c r="AR615" s="139"/>
      <c r="AS615" s="139"/>
      <c r="AT615" s="139"/>
      <c r="AU615" s="139"/>
      <c r="AV615" s="139"/>
      <c r="AW615" s="139"/>
      <c r="AX615" s="139"/>
      <c r="AY615" s="139"/>
      <c r="AZ615" s="139"/>
      <c r="BA615" s="139"/>
      <c r="BB615" s="139"/>
      <c r="BC615" s="139"/>
      <c r="BD615" s="139"/>
      <c r="BE615" s="166">
        <f t="shared" si="95"/>
        <v>0</v>
      </c>
      <c r="BF615" s="168">
        <f t="shared" si="96"/>
        <v>0</v>
      </c>
      <c r="BG615" s="137"/>
      <c r="BH615" s="139"/>
      <c r="BI615" s="139"/>
      <c r="BJ615" s="139"/>
      <c r="BK615" s="139"/>
      <c r="BL615" s="139"/>
      <c r="BM615" s="139"/>
      <c r="BN615" s="139"/>
      <c r="BO615" s="139"/>
      <c r="BP615" s="139"/>
      <c r="BQ615" s="139"/>
      <c r="BR615" s="139"/>
      <c r="BS615" s="139"/>
      <c r="BT615" s="139"/>
      <c r="BU615" s="156"/>
      <c r="BV615" s="156"/>
      <c r="BW615" s="156"/>
      <c r="BX615" s="156"/>
      <c r="BY615" s="156"/>
      <c r="BZ615" s="156"/>
      <c r="CA615" s="156"/>
      <c r="CB615" s="237">
        <f t="shared" si="97"/>
        <v>0</v>
      </c>
      <c r="CC615" s="171">
        <f t="shared" si="98"/>
        <v>0</v>
      </c>
      <c r="CD615" s="185"/>
      <c r="CE615" s="156"/>
      <c r="CF615" s="156"/>
      <c r="CG615" s="156"/>
      <c r="CH615" s="156"/>
      <c r="CI615" s="156"/>
      <c r="CJ615" s="156"/>
      <c r="CK615" s="156"/>
      <c r="CL615" s="156"/>
      <c r="CM615" s="156"/>
      <c r="CN615" s="173">
        <f t="shared" si="99"/>
        <v>0</v>
      </c>
      <c r="CO615" s="175">
        <f t="shared" si="100"/>
        <v>0</v>
      </c>
    </row>
    <row r="616" ht="15.75" customHeight="1">
      <c r="A616" s="160">
        <v>28.0</v>
      </c>
      <c r="B616" s="328" t="s">
        <v>294</v>
      </c>
      <c r="C616" s="325" t="s">
        <v>295</v>
      </c>
      <c r="D616" s="276" t="str">
        <f t="shared" si="87"/>
        <v>#REF!</v>
      </c>
      <c r="E616" s="161" t="str">
        <f t="shared" si="88"/>
        <v>#REF!</v>
      </c>
      <c r="F616" s="162" t="str">
        <f t="shared" si="89"/>
        <v>#REF!</v>
      </c>
      <c r="G616" s="163" t="str">
        <f t="shared" si="90"/>
        <v>#REF!</v>
      </c>
      <c r="H616" s="164"/>
      <c r="I616" s="165"/>
      <c r="J616" s="165"/>
      <c r="K616" s="165"/>
      <c r="L616" s="165"/>
      <c r="M616" s="166">
        <f t="shared" si="91"/>
        <v>0</v>
      </c>
      <c r="N616" s="167" t="str">
        <f t="shared" si="92"/>
        <v>#DIV/0!</v>
      </c>
      <c r="O616" s="137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  <c r="AB616" s="139"/>
      <c r="AC616" s="139"/>
      <c r="AD616" s="139"/>
      <c r="AE616" s="139"/>
      <c r="AF616" s="180"/>
      <c r="AG616" s="180"/>
      <c r="AH616" s="180"/>
      <c r="AI616" s="180"/>
      <c r="AJ616" s="166">
        <f t="shared" si="93"/>
        <v>0</v>
      </c>
      <c r="AK616" s="168">
        <f t="shared" si="94"/>
        <v>0</v>
      </c>
      <c r="AL616" s="137"/>
      <c r="AM616" s="139"/>
      <c r="AN616" s="139"/>
      <c r="AO616" s="139"/>
      <c r="AP616" s="139"/>
      <c r="AQ616" s="139"/>
      <c r="AR616" s="139"/>
      <c r="AS616" s="139"/>
      <c r="AT616" s="139"/>
      <c r="AU616" s="139"/>
      <c r="AV616" s="139"/>
      <c r="AW616" s="139"/>
      <c r="AX616" s="139"/>
      <c r="AY616" s="139"/>
      <c r="AZ616" s="139"/>
      <c r="BA616" s="139"/>
      <c r="BB616" s="139"/>
      <c r="BC616" s="139"/>
      <c r="BD616" s="139"/>
      <c r="BE616" s="166">
        <f t="shared" si="95"/>
        <v>0</v>
      </c>
      <c r="BF616" s="168">
        <f t="shared" si="96"/>
        <v>0</v>
      </c>
      <c r="BG616" s="137"/>
      <c r="BH616" s="139"/>
      <c r="BI616" s="139"/>
      <c r="BJ616" s="139"/>
      <c r="BK616" s="139"/>
      <c r="BL616" s="139"/>
      <c r="BM616" s="139"/>
      <c r="BN616" s="139"/>
      <c r="BO616" s="139"/>
      <c r="BP616" s="139"/>
      <c r="BQ616" s="139"/>
      <c r="BR616" s="139"/>
      <c r="BS616" s="139"/>
      <c r="BT616" s="139"/>
      <c r="BU616" s="156"/>
      <c r="BV616" s="156"/>
      <c r="BW616" s="156"/>
      <c r="BX616" s="156"/>
      <c r="BY616" s="156"/>
      <c r="BZ616" s="156"/>
      <c r="CA616" s="156"/>
      <c r="CB616" s="237">
        <f t="shared" si="97"/>
        <v>0</v>
      </c>
      <c r="CC616" s="171">
        <f t="shared" si="98"/>
        <v>0</v>
      </c>
      <c r="CD616" s="185"/>
      <c r="CE616" s="156"/>
      <c r="CF616" s="156"/>
      <c r="CG616" s="156"/>
      <c r="CH616" s="156"/>
      <c r="CI616" s="156"/>
      <c r="CJ616" s="156"/>
      <c r="CK616" s="156"/>
      <c r="CL616" s="156"/>
      <c r="CM616" s="156"/>
      <c r="CN616" s="173">
        <f t="shared" si="99"/>
        <v>0</v>
      </c>
      <c r="CO616" s="175">
        <f t="shared" si="100"/>
        <v>0</v>
      </c>
    </row>
    <row r="617" ht="15.75" customHeight="1">
      <c r="A617" s="124">
        <v>29.0</v>
      </c>
      <c r="B617" s="328" t="s">
        <v>296</v>
      </c>
      <c r="C617" s="325" t="s">
        <v>297</v>
      </c>
      <c r="D617" s="276" t="str">
        <f t="shared" si="87"/>
        <v>#REF!</v>
      </c>
      <c r="E617" s="161" t="str">
        <f t="shared" si="88"/>
        <v>#REF!</v>
      </c>
      <c r="F617" s="162" t="str">
        <f t="shared" si="89"/>
        <v>#REF!</v>
      </c>
      <c r="G617" s="163" t="str">
        <f t="shared" si="90"/>
        <v>#REF!</v>
      </c>
      <c r="H617" s="164"/>
      <c r="I617" s="165"/>
      <c r="J617" s="165"/>
      <c r="K617" s="165"/>
      <c r="L617" s="165"/>
      <c r="M617" s="166">
        <f t="shared" si="91"/>
        <v>0</v>
      </c>
      <c r="N617" s="167" t="str">
        <f t="shared" si="92"/>
        <v>#DIV/0!</v>
      </c>
      <c r="O617" s="137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  <c r="AB617" s="139"/>
      <c r="AC617" s="139"/>
      <c r="AD617" s="139"/>
      <c r="AE617" s="139"/>
      <c r="AF617" s="180"/>
      <c r="AG617" s="180"/>
      <c r="AH617" s="180"/>
      <c r="AI617" s="180"/>
      <c r="AJ617" s="166">
        <f t="shared" si="93"/>
        <v>0</v>
      </c>
      <c r="AK617" s="168">
        <f t="shared" si="94"/>
        <v>0</v>
      </c>
      <c r="AL617" s="137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39"/>
      <c r="BE617" s="166">
        <f t="shared" si="95"/>
        <v>0</v>
      </c>
      <c r="BF617" s="168">
        <f t="shared" si="96"/>
        <v>0</v>
      </c>
      <c r="BG617" s="137"/>
      <c r="BH617" s="139"/>
      <c r="BI617" s="139"/>
      <c r="BJ617" s="139"/>
      <c r="BK617" s="139"/>
      <c r="BL617" s="139"/>
      <c r="BM617" s="139"/>
      <c r="BN617" s="139"/>
      <c r="BO617" s="139"/>
      <c r="BP617" s="139"/>
      <c r="BQ617" s="139"/>
      <c r="BR617" s="139"/>
      <c r="BS617" s="139"/>
      <c r="BT617" s="139"/>
      <c r="BU617" s="156"/>
      <c r="BV617" s="156"/>
      <c r="BW617" s="156"/>
      <c r="BX617" s="156"/>
      <c r="BY617" s="156"/>
      <c r="BZ617" s="156"/>
      <c r="CA617" s="156"/>
      <c r="CB617" s="237">
        <f t="shared" si="97"/>
        <v>0</v>
      </c>
      <c r="CC617" s="171">
        <f t="shared" si="98"/>
        <v>0</v>
      </c>
      <c r="CD617" s="185"/>
      <c r="CE617" s="156"/>
      <c r="CF617" s="156"/>
      <c r="CG617" s="156"/>
      <c r="CH617" s="156"/>
      <c r="CI617" s="156"/>
      <c r="CJ617" s="156"/>
      <c r="CK617" s="156"/>
      <c r="CL617" s="156"/>
      <c r="CM617" s="156"/>
      <c r="CN617" s="173">
        <f t="shared" si="99"/>
        <v>0</v>
      </c>
      <c r="CO617" s="175">
        <f t="shared" si="100"/>
        <v>0</v>
      </c>
    </row>
    <row r="618" ht="15.75" customHeight="1">
      <c r="A618" s="160">
        <v>30.0</v>
      </c>
      <c r="B618" s="328" t="s">
        <v>298</v>
      </c>
      <c r="C618" s="325" t="s">
        <v>299</v>
      </c>
      <c r="D618" s="276" t="str">
        <f t="shared" si="87"/>
        <v>#REF!</v>
      </c>
      <c r="E618" s="161" t="str">
        <f t="shared" si="88"/>
        <v>#REF!</v>
      </c>
      <c r="F618" s="162" t="str">
        <f t="shared" si="89"/>
        <v>#REF!</v>
      </c>
      <c r="G618" s="163" t="str">
        <f t="shared" si="90"/>
        <v>#REF!</v>
      </c>
      <c r="H618" s="164"/>
      <c r="I618" s="148"/>
      <c r="J618" s="148"/>
      <c r="K618" s="148"/>
      <c r="L618" s="148"/>
      <c r="M618" s="166">
        <f t="shared" si="91"/>
        <v>0</v>
      </c>
      <c r="N618" s="167" t="str">
        <f t="shared" si="92"/>
        <v>#DIV/0!</v>
      </c>
      <c r="O618" s="22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3"/>
      <c r="AG618" s="203"/>
      <c r="AH618" s="203"/>
      <c r="AI618" s="203"/>
      <c r="AJ618" s="166">
        <f t="shared" si="93"/>
        <v>0</v>
      </c>
      <c r="AK618" s="168">
        <f t="shared" si="94"/>
        <v>0</v>
      </c>
      <c r="AL618" s="221"/>
      <c r="AM618" s="201"/>
      <c r="AN618" s="201"/>
      <c r="AO618" s="201"/>
      <c r="AP618" s="201"/>
      <c r="AQ618" s="201"/>
      <c r="AR618" s="201"/>
      <c r="AS618" s="201"/>
      <c r="AT618" s="201"/>
      <c r="AU618" s="201"/>
      <c r="AV618" s="201"/>
      <c r="AW618" s="201"/>
      <c r="AX618" s="201"/>
      <c r="AY618" s="201"/>
      <c r="AZ618" s="201"/>
      <c r="BA618" s="201"/>
      <c r="BB618" s="201"/>
      <c r="BC618" s="201"/>
      <c r="BD618" s="201"/>
      <c r="BE618" s="166">
        <f t="shared" si="95"/>
        <v>0</v>
      </c>
      <c r="BF618" s="168">
        <f t="shared" si="96"/>
        <v>0</v>
      </c>
      <c r="BG618" s="221"/>
      <c r="BH618" s="201"/>
      <c r="BI618" s="201"/>
      <c r="BJ618" s="201"/>
      <c r="BK618" s="201"/>
      <c r="BL618" s="201"/>
      <c r="BM618" s="201"/>
      <c r="BN618" s="201"/>
      <c r="BO618" s="201"/>
      <c r="BP618" s="201"/>
      <c r="BQ618" s="201"/>
      <c r="BR618" s="201"/>
      <c r="BS618" s="201"/>
      <c r="BT618" s="201"/>
      <c r="BU618" s="156"/>
      <c r="BV618" s="156"/>
      <c r="BW618" s="156"/>
      <c r="BX618" s="156"/>
      <c r="BY618" s="156"/>
      <c r="BZ618" s="156"/>
      <c r="CA618" s="156"/>
      <c r="CB618" s="237">
        <f t="shared" si="97"/>
        <v>0</v>
      </c>
      <c r="CC618" s="171">
        <f t="shared" si="98"/>
        <v>0</v>
      </c>
      <c r="CD618" s="185"/>
      <c r="CE618" s="156"/>
      <c r="CF618" s="156"/>
      <c r="CG618" s="156"/>
      <c r="CH618" s="156"/>
      <c r="CI618" s="156"/>
      <c r="CJ618" s="156"/>
      <c r="CK618" s="156"/>
      <c r="CL618" s="156"/>
      <c r="CM618" s="156"/>
      <c r="CN618" s="173">
        <f t="shared" si="99"/>
        <v>0</v>
      </c>
      <c r="CO618" s="175">
        <f t="shared" si="100"/>
        <v>0</v>
      </c>
    </row>
    <row r="619" ht="15.75" customHeight="1">
      <c r="A619" s="124">
        <v>31.0</v>
      </c>
      <c r="B619" s="328" t="s">
        <v>300</v>
      </c>
      <c r="C619" s="325" t="s">
        <v>301</v>
      </c>
      <c r="D619" s="276" t="str">
        <f t="shared" si="87"/>
        <v>#REF!</v>
      </c>
      <c r="E619" s="161" t="str">
        <f t="shared" si="88"/>
        <v>#REF!</v>
      </c>
      <c r="F619" s="162" t="str">
        <f t="shared" si="89"/>
        <v>#REF!</v>
      </c>
      <c r="G619" s="163" t="str">
        <f t="shared" si="90"/>
        <v>#REF!</v>
      </c>
      <c r="H619" s="164"/>
      <c r="I619" s="148"/>
      <c r="J619" s="148"/>
      <c r="K619" s="148"/>
      <c r="L619" s="148"/>
      <c r="M619" s="166">
        <f t="shared" si="91"/>
        <v>0</v>
      </c>
      <c r="N619" s="167" t="str">
        <f t="shared" si="92"/>
        <v>#DIV/0!</v>
      </c>
      <c r="O619" s="137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80"/>
      <c r="AG619" s="180"/>
      <c r="AH619" s="180"/>
      <c r="AI619" s="180"/>
      <c r="AJ619" s="166">
        <f t="shared" si="93"/>
        <v>0</v>
      </c>
      <c r="AK619" s="168">
        <f t="shared" si="94"/>
        <v>0</v>
      </c>
      <c r="AL619" s="137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39"/>
      <c r="BE619" s="166">
        <f t="shared" si="95"/>
        <v>0</v>
      </c>
      <c r="BF619" s="168">
        <f t="shared" si="96"/>
        <v>0</v>
      </c>
      <c r="BG619" s="137"/>
      <c r="BH619" s="139"/>
      <c r="BI619" s="139"/>
      <c r="BJ619" s="139"/>
      <c r="BK619" s="139"/>
      <c r="BL619" s="139"/>
      <c r="BM619" s="139"/>
      <c r="BN619" s="139"/>
      <c r="BO619" s="139"/>
      <c r="BP619" s="139"/>
      <c r="BQ619" s="139"/>
      <c r="BR619" s="139"/>
      <c r="BS619" s="139"/>
      <c r="BT619" s="139"/>
      <c r="BU619" s="156"/>
      <c r="BV619" s="156"/>
      <c r="BW619" s="156"/>
      <c r="BX619" s="156"/>
      <c r="BY619" s="156"/>
      <c r="BZ619" s="156"/>
      <c r="CA619" s="156"/>
      <c r="CB619" s="237">
        <f t="shared" si="97"/>
        <v>0</v>
      </c>
      <c r="CC619" s="171">
        <f t="shared" si="98"/>
        <v>0</v>
      </c>
      <c r="CD619" s="185"/>
      <c r="CE619" s="156"/>
      <c r="CF619" s="156"/>
      <c r="CG619" s="156"/>
      <c r="CH619" s="156"/>
      <c r="CI619" s="156"/>
      <c r="CJ619" s="156"/>
      <c r="CK619" s="156"/>
      <c r="CL619" s="156"/>
      <c r="CM619" s="156"/>
      <c r="CN619" s="173">
        <f t="shared" si="99"/>
        <v>0</v>
      </c>
      <c r="CO619" s="175">
        <f t="shared" si="100"/>
        <v>0</v>
      </c>
    </row>
    <row r="620" ht="15.75" customHeight="1">
      <c r="A620" s="160">
        <v>32.0</v>
      </c>
      <c r="B620" s="328" t="s">
        <v>302</v>
      </c>
      <c r="C620" s="325" t="s">
        <v>303</v>
      </c>
      <c r="D620" s="276" t="str">
        <f t="shared" si="87"/>
        <v>#REF!</v>
      </c>
      <c r="E620" s="161" t="str">
        <f t="shared" si="88"/>
        <v>#REF!</v>
      </c>
      <c r="F620" s="162" t="str">
        <f t="shared" si="89"/>
        <v>#REF!</v>
      </c>
      <c r="G620" s="163" t="str">
        <f t="shared" si="90"/>
        <v>#REF!</v>
      </c>
      <c r="H620" s="187"/>
      <c r="I620" s="165"/>
      <c r="J620" s="165"/>
      <c r="K620" s="148"/>
      <c r="L620" s="148"/>
      <c r="M620" s="166">
        <f t="shared" si="91"/>
        <v>0</v>
      </c>
      <c r="N620" s="167" t="str">
        <f t="shared" si="92"/>
        <v>#DIV/0!</v>
      </c>
      <c r="O620" s="137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  <c r="AB620" s="139"/>
      <c r="AC620" s="139"/>
      <c r="AD620" s="139"/>
      <c r="AE620" s="139"/>
      <c r="AF620" s="180"/>
      <c r="AG620" s="180"/>
      <c r="AH620" s="180"/>
      <c r="AI620" s="180"/>
      <c r="AJ620" s="166">
        <f t="shared" si="93"/>
        <v>0</v>
      </c>
      <c r="AK620" s="168">
        <f t="shared" si="94"/>
        <v>0</v>
      </c>
      <c r="AL620" s="137"/>
      <c r="AM620" s="139"/>
      <c r="AN620" s="139"/>
      <c r="AO620" s="139"/>
      <c r="AP620" s="139"/>
      <c r="AQ620" s="139"/>
      <c r="AR620" s="139"/>
      <c r="AS620" s="139"/>
      <c r="AT620" s="139"/>
      <c r="AU620" s="139"/>
      <c r="AV620" s="139"/>
      <c r="AW620" s="139"/>
      <c r="AX620" s="139"/>
      <c r="AY620" s="139"/>
      <c r="AZ620" s="139"/>
      <c r="BA620" s="139"/>
      <c r="BB620" s="139"/>
      <c r="BC620" s="139"/>
      <c r="BD620" s="139"/>
      <c r="BE620" s="166">
        <f t="shared" si="95"/>
        <v>0</v>
      </c>
      <c r="BF620" s="168">
        <f t="shared" si="96"/>
        <v>0</v>
      </c>
      <c r="BG620" s="137"/>
      <c r="BH620" s="139"/>
      <c r="BI620" s="139"/>
      <c r="BJ620" s="139"/>
      <c r="BK620" s="139"/>
      <c r="BL620" s="139"/>
      <c r="BM620" s="139"/>
      <c r="BN620" s="139"/>
      <c r="BO620" s="139"/>
      <c r="BP620" s="139"/>
      <c r="BQ620" s="139"/>
      <c r="BR620" s="139"/>
      <c r="BS620" s="139"/>
      <c r="BT620" s="139"/>
      <c r="BU620" s="156"/>
      <c r="BV620" s="156"/>
      <c r="BW620" s="156"/>
      <c r="BX620" s="156"/>
      <c r="BY620" s="156"/>
      <c r="BZ620" s="156"/>
      <c r="CA620" s="156"/>
      <c r="CB620" s="237">
        <f t="shared" si="97"/>
        <v>0</v>
      </c>
      <c r="CC620" s="171">
        <f t="shared" si="98"/>
        <v>0</v>
      </c>
      <c r="CD620" s="185"/>
      <c r="CE620" s="156"/>
      <c r="CF620" s="156"/>
      <c r="CG620" s="156"/>
      <c r="CH620" s="156"/>
      <c r="CI620" s="156"/>
      <c r="CJ620" s="156"/>
      <c r="CK620" s="156"/>
      <c r="CL620" s="156"/>
      <c r="CM620" s="156"/>
      <c r="CN620" s="173">
        <f t="shared" si="99"/>
        <v>0</v>
      </c>
      <c r="CO620" s="175">
        <f t="shared" si="100"/>
        <v>0</v>
      </c>
    </row>
    <row r="621" ht="15.75" customHeight="1">
      <c r="A621" s="124">
        <v>33.0</v>
      </c>
      <c r="B621" s="328" t="s">
        <v>304</v>
      </c>
      <c r="C621" s="325" t="s">
        <v>305</v>
      </c>
      <c r="D621" s="276" t="str">
        <f t="shared" si="87"/>
        <v>#REF!</v>
      </c>
      <c r="E621" s="161" t="str">
        <f t="shared" si="88"/>
        <v>#REF!</v>
      </c>
      <c r="F621" s="162" t="str">
        <f t="shared" si="89"/>
        <v>#REF!</v>
      </c>
      <c r="G621" s="163" t="str">
        <f t="shared" si="90"/>
        <v>#REF!</v>
      </c>
      <c r="H621" s="164"/>
      <c r="I621" s="148"/>
      <c r="J621" s="148"/>
      <c r="K621" s="165"/>
      <c r="L621" s="165"/>
      <c r="M621" s="166">
        <f t="shared" si="91"/>
        <v>0</v>
      </c>
      <c r="N621" s="167" t="str">
        <f t="shared" si="92"/>
        <v>#DIV/0!</v>
      </c>
      <c r="O621" s="137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80"/>
      <c r="AG621" s="180"/>
      <c r="AH621" s="180"/>
      <c r="AI621" s="180"/>
      <c r="AJ621" s="166">
        <f t="shared" si="93"/>
        <v>0</v>
      </c>
      <c r="AK621" s="168">
        <f t="shared" si="94"/>
        <v>0</v>
      </c>
      <c r="AL621" s="137"/>
      <c r="AM621" s="139"/>
      <c r="AN621" s="139"/>
      <c r="AO621" s="139"/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39"/>
      <c r="BE621" s="166">
        <f t="shared" si="95"/>
        <v>0</v>
      </c>
      <c r="BF621" s="168">
        <f t="shared" si="96"/>
        <v>0</v>
      </c>
      <c r="BG621" s="137"/>
      <c r="BH621" s="139"/>
      <c r="BI621" s="139"/>
      <c r="BJ621" s="139"/>
      <c r="BK621" s="139"/>
      <c r="BL621" s="139"/>
      <c r="BM621" s="139"/>
      <c r="BN621" s="139"/>
      <c r="BO621" s="139"/>
      <c r="BP621" s="139"/>
      <c r="BQ621" s="139"/>
      <c r="BR621" s="139"/>
      <c r="BS621" s="139"/>
      <c r="BT621" s="139"/>
      <c r="BU621" s="156"/>
      <c r="BV621" s="156"/>
      <c r="BW621" s="156"/>
      <c r="BX621" s="156"/>
      <c r="BY621" s="156"/>
      <c r="BZ621" s="156"/>
      <c r="CA621" s="156"/>
      <c r="CB621" s="237">
        <f t="shared" si="97"/>
        <v>0</v>
      </c>
      <c r="CC621" s="171">
        <f t="shared" si="98"/>
        <v>0</v>
      </c>
      <c r="CD621" s="185"/>
      <c r="CE621" s="156"/>
      <c r="CF621" s="156"/>
      <c r="CG621" s="156"/>
      <c r="CH621" s="156"/>
      <c r="CI621" s="156"/>
      <c r="CJ621" s="156"/>
      <c r="CK621" s="156"/>
      <c r="CL621" s="156"/>
      <c r="CM621" s="156"/>
      <c r="CN621" s="173">
        <f t="shared" si="99"/>
        <v>0</v>
      </c>
      <c r="CO621" s="175">
        <f t="shared" si="100"/>
        <v>0</v>
      </c>
    </row>
    <row r="622" ht="15.75" customHeight="1">
      <c r="A622" s="160">
        <v>34.0</v>
      </c>
      <c r="B622" s="328" t="s">
        <v>306</v>
      </c>
      <c r="C622" s="325" t="s">
        <v>307</v>
      </c>
      <c r="D622" s="276" t="str">
        <f t="shared" si="87"/>
        <v>#REF!</v>
      </c>
      <c r="E622" s="161" t="str">
        <f t="shared" si="88"/>
        <v>#REF!</v>
      </c>
      <c r="F622" s="162" t="str">
        <f t="shared" si="89"/>
        <v>#REF!</v>
      </c>
      <c r="G622" s="163" t="str">
        <f t="shared" si="90"/>
        <v>#REF!</v>
      </c>
      <c r="H622" s="164"/>
      <c r="I622" s="148"/>
      <c r="J622" s="150"/>
      <c r="K622" s="148"/>
      <c r="L622" s="148"/>
      <c r="M622" s="166">
        <f t="shared" si="91"/>
        <v>0</v>
      </c>
      <c r="N622" s="167" t="str">
        <f t="shared" si="92"/>
        <v>#DIV/0!</v>
      </c>
      <c r="O622" s="18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6"/>
      <c r="AC622" s="156"/>
      <c r="AD622" s="156"/>
      <c r="AE622" s="156"/>
      <c r="AF622" s="190"/>
      <c r="AG622" s="190"/>
      <c r="AH622" s="190"/>
      <c r="AI622" s="190"/>
      <c r="AJ622" s="166">
        <f t="shared" si="93"/>
        <v>0</v>
      </c>
      <c r="AK622" s="168">
        <f t="shared" si="94"/>
        <v>0</v>
      </c>
      <c r="AL622" s="185"/>
      <c r="AM622" s="156"/>
      <c r="AN622" s="156"/>
      <c r="AO622" s="156"/>
      <c r="AP622" s="156"/>
      <c r="AQ622" s="156"/>
      <c r="AR622" s="156"/>
      <c r="AS622" s="156"/>
      <c r="AT622" s="156"/>
      <c r="AU622" s="156"/>
      <c r="AV622" s="156"/>
      <c r="AW622" s="156"/>
      <c r="AX622" s="156"/>
      <c r="AY622" s="156"/>
      <c r="AZ622" s="156"/>
      <c r="BA622" s="156"/>
      <c r="BB622" s="156"/>
      <c r="BC622" s="156"/>
      <c r="BD622" s="156"/>
      <c r="BE622" s="166">
        <f t="shared" si="95"/>
        <v>0</v>
      </c>
      <c r="BF622" s="168">
        <f t="shared" si="96"/>
        <v>0</v>
      </c>
      <c r="BG622" s="185"/>
      <c r="BH622" s="156"/>
      <c r="BI622" s="156"/>
      <c r="BJ622" s="156"/>
      <c r="BK622" s="156"/>
      <c r="BL622" s="156"/>
      <c r="BM622" s="156"/>
      <c r="BN622" s="156"/>
      <c r="BO622" s="156"/>
      <c r="BP622" s="156"/>
      <c r="BQ622" s="156"/>
      <c r="BR622" s="156"/>
      <c r="BS622" s="156"/>
      <c r="BT622" s="156"/>
      <c r="BU622" s="156"/>
      <c r="BV622" s="156"/>
      <c r="BW622" s="156"/>
      <c r="BX622" s="156"/>
      <c r="BY622" s="156"/>
      <c r="BZ622" s="156"/>
      <c r="CA622" s="156"/>
      <c r="CB622" s="237">
        <f t="shared" si="97"/>
        <v>0</v>
      </c>
      <c r="CC622" s="171">
        <f t="shared" si="98"/>
        <v>0</v>
      </c>
      <c r="CD622" s="185"/>
      <c r="CE622" s="156"/>
      <c r="CF622" s="156"/>
      <c r="CG622" s="156"/>
      <c r="CH622" s="156"/>
      <c r="CI622" s="156"/>
      <c r="CJ622" s="156"/>
      <c r="CK622" s="156"/>
      <c r="CL622" s="156"/>
      <c r="CM622" s="156"/>
      <c r="CN622" s="173">
        <f t="shared" si="99"/>
        <v>0</v>
      </c>
      <c r="CO622" s="175">
        <f t="shared" si="100"/>
        <v>0</v>
      </c>
    </row>
    <row r="623" ht="15.75" customHeight="1">
      <c r="A623" s="124">
        <v>35.0</v>
      </c>
      <c r="B623" s="328" t="s">
        <v>308</v>
      </c>
      <c r="C623" s="325" t="s">
        <v>309</v>
      </c>
      <c r="D623" s="276" t="str">
        <f t="shared" si="87"/>
        <v>#REF!</v>
      </c>
      <c r="E623" s="161" t="str">
        <f t="shared" si="88"/>
        <v>#REF!</v>
      </c>
      <c r="F623" s="162" t="str">
        <f t="shared" si="89"/>
        <v>#REF!</v>
      </c>
      <c r="G623" s="163" t="str">
        <f t="shared" si="90"/>
        <v>#REF!</v>
      </c>
      <c r="H623" s="164"/>
      <c r="I623" s="148"/>
      <c r="J623" s="148"/>
      <c r="K623" s="148"/>
      <c r="L623" s="148"/>
      <c r="M623" s="166">
        <f t="shared" si="91"/>
        <v>0</v>
      </c>
      <c r="N623" s="167" t="str">
        <f t="shared" si="92"/>
        <v>#DIV/0!</v>
      </c>
      <c r="O623" s="18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6"/>
      <c r="AC623" s="156"/>
      <c r="AD623" s="156"/>
      <c r="AE623" s="156"/>
      <c r="AF623" s="190"/>
      <c r="AG623" s="190"/>
      <c r="AH623" s="190"/>
      <c r="AI623" s="190"/>
      <c r="AJ623" s="166">
        <f t="shared" si="93"/>
        <v>0</v>
      </c>
      <c r="AK623" s="168">
        <f t="shared" si="94"/>
        <v>0</v>
      </c>
      <c r="AL623" s="185"/>
      <c r="AM623" s="156"/>
      <c r="AN623" s="156"/>
      <c r="AO623" s="156"/>
      <c r="AP623" s="156"/>
      <c r="AQ623" s="156"/>
      <c r="AR623" s="156"/>
      <c r="AS623" s="156"/>
      <c r="AT623" s="156"/>
      <c r="AU623" s="156"/>
      <c r="AV623" s="156"/>
      <c r="AW623" s="156"/>
      <c r="AX623" s="156"/>
      <c r="AY623" s="156"/>
      <c r="AZ623" s="156"/>
      <c r="BA623" s="156"/>
      <c r="BB623" s="156"/>
      <c r="BC623" s="156"/>
      <c r="BD623" s="156"/>
      <c r="BE623" s="166">
        <f t="shared" si="95"/>
        <v>0</v>
      </c>
      <c r="BF623" s="168">
        <f t="shared" si="96"/>
        <v>0</v>
      </c>
      <c r="BG623" s="185"/>
      <c r="BH623" s="156"/>
      <c r="BI623" s="156"/>
      <c r="BJ623" s="156"/>
      <c r="BK623" s="156"/>
      <c r="BL623" s="156"/>
      <c r="BM623" s="156"/>
      <c r="BN623" s="156"/>
      <c r="BO623" s="156"/>
      <c r="BP623" s="156"/>
      <c r="BQ623" s="156"/>
      <c r="BR623" s="156"/>
      <c r="BS623" s="156"/>
      <c r="BT623" s="156"/>
      <c r="BU623" s="156"/>
      <c r="BV623" s="156"/>
      <c r="BW623" s="156"/>
      <c r="BX623" s="156"/>
      <c r="BY623" s="156"/>
      <c r="BZ623" s="156"/>
      <c r="CA623" s="156"/>
      <c r="CB623" s="237">
        <f t="shared" si="97"/>
        <v>0</v>
      </c>
      <c r="CC623" s="171">
        <f t="shared" si="98"/>
        <v>0</v>
      </c>
      <c r="CD623" s="185"/>
      <c r="CE623" s="156"/>
      <c r="CF623" s="156"/>
      <c r="CG623" s="156"/>
      <c r="CH623" s="156"/>
      <c r="CI623" s="156"/>
      <c r="CJ623" s="156"/>
      <c r="CK623" s="156"/>
      <c r="CL623" s="156"/>
      <c r="CM623" s="156"/>
      <c r="CN623" s="173">
        <f t="shared" si="99"/>
        <v>0</v>
      </c>
      <c r="CO623" s="175">
        <f t="shared" si="100"/>
        <v>0</v>
      </c>
    </row>
    <row r="624" ht="15.75" customHeight="1">
      <c r="A624" s="160">
        <v>36.0</v>
      </c>
      <c r="B624" s="328" t="s">
        <v>310</v>
      </c>
      <c r="C624" s="325" t="s">
        <v>311</v>
      </c>
      <c r="D624" s="276" t="str">
        <f t="shared" si="87"/>
        <v>#REF!</v>
      </c>
      <c r="E624" s="161" t="str">
        <f t="shared" si="88"/>
        <v>#REF!</v>
      </c>
      <c r="F624" s="162" t="str">
        <f t="shared" si="89"/>
        <v>#REF!</v>
      </c>
      <c r="G624" s="163" t="str">
        <f t="shared" si="90"/>
        <v>#REF!</v>
      </c>
      <c r="H624" s="164"/>
      <c r="I624" s="148"/>
      <c r="J624" s="150"/>
      <c r="K624" s="148"/>
      <c r="L624" s="148"/>
      <c r="M624" s="166">
        <f t="shared" si="91"/>
        <v>0</v>
      </c>
      <c r="N624" s="167" t="str">
        <f t="shared" si="92"/>
        <v>#DIV/0!</v>
      </c>
      <c r="O624" s="137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  <c r="AB624" s="139"/>
      <c r="AC624" s="139"/>
      <c r="AD624" s="139"/>
      <c r="AE624" s="139"/>
      <c r="AF624" s="180"/>
      <c r="AG624" s="180"/>
      <c r="AH624" s="180"/>
      <c r="AI624" s="180"/>
      <c r="AJ624" s="166">
        <f t="shared" si="93"/>
        <v>0</v>
      </c>
      <c r="AK624" s="168">
        <f t="shared" si="94"/>
        <v>0</v>
      </c>
      <c r="AL624" s="137"/>
      <c r="AM624" s="139"/>
      <c r="AN624" s="139"/>
      <c r="AO624" s="139"/>
      <c r="AP624" s="139"/>
      <c r="AQ624" s="139"/>
      <c r="AR624" s="139"/>
      <c r="AS624" s="139"/>
      <c r="AT624" s="139"/>
      <c r="AU624" s="139"/>
      <c r="AV624" s="139"/>
      <c r="AW624" s="139"/>
      <c r="AX624" s="139"/>
      <c r="AY624" s="139"/>
      <c r="AZ624" s="139"/>
      <c r="BA624" s="139"/>
      <c r="BB624" s="139"/>
      <c r="BC624" s="139"/>
      <c r="BD624" s="139"/>
      <c r="BE624" s="166">
        <f t="shared" si="95"/>
        <v>0</v>
      </c>
      <c r="BF624" s="168">
        <f t="shared" si="96"/>
        <v>0</v>
      </c>
      <c r="BG624" s="137"/>
      <c r="BH624" s="139"/>
      <c r="BI624" s="139"/>
      <c r="BJ624" s="139"/>
      <c r="BK624" s="139"/>
      <c r="BL624" s="139"/>
      <c r="BM624" s="139"/>
      <c r="BN624" s="139"/>
      <c r="BO624" s="139"/>
      <c r="BP624" s="139"/>
      <c r="BQ624" s="139"/>
      <c r="BR624" s="139"/>
      <c r="BS624" s="139"/>
      <c r="BT624" s="139"/>
      <c r="BU624" s="156"/>
      <c r="BV624" s="156"/>
      <c r="BW624" s="156"/>
      <c r="BX624" s="156"/>
      <c r="BY624" s="156"/>
      <c r="BZ624" s="156"/>
      <c r="CA624" s="156"/>
      <c r="CB624" s="237">
        <f t="shared" si="97"/>
        <v>0</v>
      </c>
      <c r="CC624" s="171">
        <f t="shared" si="98"/>
        <v>0</v>
      </c>
      <c r="CD624" s="185"/>
      <c r="CE624" s="156"/>
      <c r="CF624" s="156"/>
      <c r="CG624" s="156"/>
      <c r="CH624" s="156"/>
      <c r="CI624" s="156"/>
      <c r="CJ624" s="156"/>
      <c r="CK624" s="156"/>
      <c r="CL624" s="156"/>
      <c r="CM624" s="156"/>
      <c r="CN624" s="173">
        <f t="shared" si="99"/>
        <v>0</v>
      </c>
      <c r="CO624" s="175">
        <f t="shared" si="100"/>
        <v>0</v>
      </c>
    </row>
    <row r="625" ht="15.75" customHeight="1">
      <c r="A625" s="124">
        <v>37.0</v>
      </c>
      <c r="B625" s="328" t="s">
        <v>312</v>
      </c>
      <c r="C625" s="325" t="s">
        <v>313</v>
      </c>
      <c r="D625" s="276" t="str">
        <f t="shared" si="87"/>
        <v>#REF!</v>
      </c>
      <c r="E625" s="161" t="str">
        <f t="shared" si="88"/>
        <v>#REF!</v>
      </c>
      <c r="F625" s="162" t="str">
        <f t="shared" si="89"/>
        <v>#REF!</v>
      </c>
      <c r="G625" s="163" t="str">
        <f t="shared" si="90"/>
        <v>#REF!</v>
      </c>
      <c r="H625" s="164"/>
      <c r="I625" s="148"/>
      <c r="J625" s="148"/>
      <c r="K625" s="148"/>
      <c r="L625" s="148"/>
      <c r="M625" s="166">
        <f t="shared" si="91"/>
        <v>0</v>
      </c>
      <c r="N625" s="167" t="str">
        <f>M625/#REF!*100</f>
        <v>#REF!</v>
      </c>
      <c r="O625" s="137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80"/>
      <c r="AG625" s="180"/>
      <c r="AH625" s="180"/>
      <c r="AI625" s="180"/>
      <c r="AJ625" s="166">
        <f t="shared" si="93"/>
        <v>0</v>
      </c>
      <c r="AK625" s="168">
        <f t="shared" si="94"/>
        <v>0</v>
      </c>
      <c r="AL625" s="137"/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39"/>
      <c r="BE625" s="166">
        <f t="shared" si="95"/>
        <v>0</v>
      </c>
      <c r="BF625" s="168">
        <f t="shared" si="96"/>
        <v>0</v>
      </c>
      <c r="BG625" s="137"/>
      <c r="BH625" s="139"/>
      <c r="BI625" s="139"/>
      <c r="BJ625" s="139"/>
      <c r="BK625" s="139"/>
      <c r="BL625" s="139"/>
      <c r="BM625" s="139"/>
      <c r="BN625" s="139"/>
      <c r="BO625" s="139"/>
      <c r="BP625" s="139"/>
      <c r="BQ625" s="139"/>
      <c r="BR625" s="139"/>
      <c r="BS625" s="139"/>
      <c r="BT625" s="139"/>
      <c r="BU625" s="156"/>
      <c r="BV625" s="156"/>
      <c r="BW625" s="156"/>
      <c r="BX625" s="156"/>
      <c r="BY625" s="156"/>
      <c r="BZ625" s="156"/>
      <c r="CA625" s="156"/>
      <c r="CB625" s="237">
        <f t="shared" si="97"/>
        <v>0</v>
      </c>
      <c r="CC625" s="171">
        <f t="shared" si="98"/>
        <v>0</v>
      </c>
      <c r="CD625" s="185"/>
      <c r="CE625" s="156"/>
      <c r="CF625" s="156"/>
      <c r="CG625" s="156"/>
      <c r="CH625" s="156"/>
      <c r="CI625" s="156"/>
      <c r="CJ625" s="156"/>
      <c r="CK625" s="156"/>
      <c r="CL625" s="156"/>
      <c r="CM625" s="156"/>
      <c r="CN625" s="173">
        <f t="shared" si="99"/>
        <v>0</v>
      </c>
      <c r="CO625" s="175">
        <f t="shared" si="100"/>
        <v>0</v>
      </c>
    </row>
    <row r="626" ht="15.75" customHeight="1">
      <c r="A626" s="329" t="s">
        <v>137</v>
      </c>
      <c r="B626" s="265"/>
      <c r="C626" s="330"/>
      <c r="D626" s="331">
        <f>SUM(M626+AJ626+BE626+CB626+CN626)</f>
        <v>0</v>
      </c>
      <c r="E626" s="332"/>
      <c r="F626" s="333"/>
      <c r="G626" s="171"/>
      <c r="H626" s="117">
        <f t="shared" ref="H626:J626" si="101">SUM(H627:H674)</f>
        <v>0</v>
      </c>
      <c r="I626" s="117">
        <f t="shared" si="101"/>
        <v>0</v>
      </c>
      <c r="J626" s="117">
        <f t="shared" si="101"/>
        <v>0</v>
      </c>
      <c r="K626" s="117"/>
      <c r="L626" s="117">
        <f>SUM(L627:L674)</f>
        <v>0</v>
      </c>
      <c r="M626" s="43">
        <f>COUNTIF(H626:L626,"&gt;0")</f>
        <v>0</v>
      </c>
      <c r="N626" s="167"/>
      <c r="O626" s="117">
        <f t="shared" ref="O626:AE626" si="102">SUM(O627:O674)</f>
        <v>0</v>
      </c>
      <c r="P626" s="117">
        <f t="shared" si="102"/>
        <v>0</v>
      </c>
      <c r="Q626" s="117">
        <f t="shared" si="102"/>
        <v>0</v>
      </c>
      <c r="R626" s="117">
        <f t="shared" si="102"/>
        <v>0</v>
      </c>
      <c r="S626" s="117">
        <f t="shared" si="102"/>
        <v>0</v>
      </c>
      <c r="T626" s="117">
        <f t="shared" si="102"/>
        <v>0</v>
      </c>
      <c r="U626" s="117">
        <f t="shared" si="102"/>
        <v>0</v>
      </c>
      <c r="V626" s="117">
        <f t="shared" si="102"/>
        <v>0</v>
      </c>
      <c r="W626" s="117">
        <f t="shared" si="102"/>
        <v>0</v>
      </c>
      <c r="X626" s="117">
        <f t="shared" si="102"/>
        <v>0</v>
      </c>
      <c r="Y626" s="117">
        <f t="shared" si="102"/>
        <v>0</v>
      </c>
      <c r="Z626" s="117">
        <f t="shared" si="102"/>
        <v>0</v>
      </c>
      <c r="AA626" s="117">
        <f t="shared" si="102"/>
        <v>0</v>
      </c>
      <c r="AB626" s="117">
        <f t="shared" si="102"/>
        <v>0</v>
      </c>
      <c r="AC626" s="117">
        <f t="shared" si="102"/>
        <v>0</v>
      </c>
      <c r="AD626" s="117">
        <f t="shared" si="102"/>
        <v>0</v>
      </c>
      <c r="AE626" s="117">
        <f t="shared" si="102"/>
        <v>0</v>
      </c>
      <c r="AF626" s="117"/>
      <c r="AG626" s="117"/>
      <c r="AH626" s="117"/>
      <c r="AI626" s="117"/>
      <c r="AJ626" s="43">
        <f>COUNTIF(O626:AE626,"&gt;0")</f>
        <v>0</v>
      </c>
      <c r="AK626" s="44">
        <f>SUM(M626+AJ626)</f>
        <v>0</v>
      </c>
      <c r="AL626" s="117">
        <f t="shared" ref="AL626:AY626" si="103">SUM(AL627:AL674)</f>
        <v>0</v>
      </c>
      <c r="AM626" s="117">
        <f t="shared" si="103"/>
        <v>0</v>
      </c>
      <c r="AN626" s="117">
        <f t="shared" si="103"/>
        <v>0</v>
      </c>
      <c r="AO626" s="117">
        <f t="shared" si="103"/>
        <v>0</v>
      </c>
      <c r="AP626" s="117">
        <f t="shared" si="103"/>
        <v>0</v>
      </c>
      <c r="AQ626" s="117">
        <f t="shared" si="103"/>
        <v>0</v>
      </c>
      <c r="AR626" s="117">
        <f t="shared" si="103"/>
        <v>0</v>
      </c>
      <c r="AS626" s="117">
        <f t="shared" si="103"/>
        <v>0</v>
      </c>
      <c r="AT626" s="117">
        <f t="shared" si="103"/>
        <v>0</v>
      </c>
      <c r="AU626" s="117">
        <f t="shared" si="103"/>
        <v>0</v>
      </c>
      <c r="AV626" s="117">
        <f t="shared" si="103"/>
        <v>0</v>
      </c>
      <c r="AW626" s="117">
        <f t="shared" si="103"/>
        <v>0</v>
      </c>
      <c r="AX626" s="117">
        <f t="shared" si="103"/>
        <v>0</v>
      </c>
      <c r="AY626" s="117">
        <f t="shared" si="103"/>
        <v>0</v>
      </c>
      <c r="AZ626" s="117"/>
      <c r="BA626" s="117">
        <f t="shared" ref="BA626:BD626" si="104">SUM(BA627:BA674)</f>
        <v>0</v>
      </c>
      <c r="BB626" s="117">
        <f t="shared" si="104"/>
        <v>0</v>
      </c>
      <c r="BC626" s="117">
        <f t="shared" si="104"/>
        <v>0</v>
      </c>
      <c r="BD626" s="117">
        <f t="shared" si="104"/>
        <v>0</v>
      </c>
      <c r="BE626" s="43">
        <f>COUNTIF(AL626:BD626,"&gt;0")</f>
        <v>0</v>
      </c>
      <c r="BF626" s="44">
        <f>SUM(AK626+BE626)</f>
        <v>0</v>
      </c>
      <c r="BG626" s="117">
        <f t="shared" ref="BG626:CA626" si="105">SUM(BG627:BG674)</f>
        <v>0</v>
      </c>
      <c r="BH626" s="117">
        <f t="shared" si="105"/>
        <v>0</v>
      </c>
      <c r="BI626" s="117">
        <f t="shared" si="105"/>
        <v>0</v>
      </c>
      <c r="BJ626" s="117">
        <f t="shared" si="105"/>
        <v>0</v>
      </c>
      <c r="BK626" s="117">
        <f t="shared" si="105"/>
        <v>0</v>
      </c>
      <c r="BL626" s="117">
        <f t="shared" si="105"/>
        <v>0</v>
      </c>
      <c r="BM626" s="117">
        <f t="shared" si="105"/>
        <v>0</v>
      </c>
      <c r="BN626" s="117">
        <f t="shared" si="105"/>
        <v>0</v>
      </c>
      <c r="BO626" s="117">
        <f t="shared" si="105"/>
        <v>0</v>
      </c>
      <c r="BP626" s="117">
        <f t="shared" si="105"/>
        <v>0</v>
      </c>
      <c r="BQ626" s="117">
        <f t="shared" si="105"/>
        <v>0</v>
      </c>
      <c r="BR626" s="117">
        <f t="shared" si="105"/>
        <v>0</v>
      </c>
      <c r="BS626" s="117">
        <f t="shared" si="105"/>
        <v>0</v>
      </c>
      <c r="BT626" s="117">
        <f t="shared" si="105"/>
        <v>0</v>
      </c>
      <c r="BU626" s="117">
        <f t="shared" si="105"/>
        <v>0</v>
      </c>
      <c r="BV626" s="117">
        <f t="shared" si="105"/>
        <v>0</v>
      </c>
      <c r="BW626" s="117">
        <f t="shared" si="105"/>
        <v>0</v>
      </c>
      <c r="BX626" s="117">
        <f t="shared" si="105"/>
        <v>0</v>
      </c>
      <c r="BY626" s="117">
        <f t="shared" si="105"/>
        <v>0</v>
      </c>
      <c r="BZ626" s="117">
        <f t="shared" si="105"/>
        <v>0</v>
      </c>
      <c r="CA626" s="117">
        <f t="shared" si="105"/>
        <v>0</v>
      </c>
      <c r="CB626" s="43">
        <f>COUNTIF(BG626:CA626,"&gt;0")</f>
        <v>0</v>
      </c>
      <c r="CC626" s="44">
        <f>SUM(BF626+CB626)</f>
        <v>0</v>
      </c>
      <c r="CD626" s="117">
        <f t="shared" ref="CD626:CM626" si="106">SUM(CD627:CD674)</f>
        <v>0</v>
      </c>
      <c r="CE626" s="117">
        <f t="shared" si="106"/>
        <v>0</v>
      </c>
      <c r="CF626" s="117">
        <f t="shared" si="106"/>
        <v>0</v>
      </c>
      <c r="CG626" s="117">
        <f t="shared" si="106"/>
        <v>0</v>
      </c>
      <c r="CH626" s="117">
        <f t="shared" si="106"/>
        <v>0</v>
      </c>
      <c r="CI626" s="117">
        <f t="shared" si="106"/>
        <v>0</v>
      </c>
      <c r="CJ626" s="117">
        <f t="shared" si="106"/>
        <v>0</v>
      </c>
      <c r="CK626" s="117">
        <f t="shared" si="106"/>
        <v>0</v>
      </c>
      <c r="CL626" s="117">
        <f t="shared" si="106"/>
        <v>0</v>
      </c>
      <c r="CM626" s="117">
        <f t="shared" si="106"/>
        <v>0</v>
      </c>
      <c r="CN626" s="121">
        <f>COUNTIF(CD626:CM626,"&gt;0")</f>
        <v>0</v>
      </c>
      <c r="CO626" s="123">
        <f>SUM(CC626+CN626)</f>
        <v>0</v>
      </c>
    </row>
    <row r="627" ht="15.75" customHeight="1">
      <c r="A627" s="160">
        <v>38.0</v>
      </c>
      <c r="B627" s="328" t="s">
        <v>314</v>
      </c>
      <c r="C627" s="325" t="s">
        <v>315</v>
      </c>
      <c r="D627" s="276" t="str">
        <f t="shared" ref="D627:D674" si="107">SUM(M627+AJ627+BE627+CB627+CN627+#REF!)</f>
        <v>#REF!</v>
      </c>
      <c r="E627" s="161" t="str">
        <f t="shared" ref="E627:E674" si="108">(D627)/D$51*100</f>
        <v>#REF!</v>
      </c>
      <c r="F627" s="162" t="str">
        <f t="shared" ref="F627:F674" si="109">IF(E627&lt;50,E627, "  ")</f>
        <v>#REF!</v>
      </c>
      <c r="G627" s="163" t="str">
        <f t="shared" ref="G627:G674" si="110">IF(E627&lt;30,E627, "  ")</f>
        <v>#REF!</v>
      </c>
      <c r="H627" s="187"/>
      <c r="I627" s="150"/>
      <c r="J627" s="150"/>
      <c r="K627" s="148"/>
      <c r="L627" s="148"/>
      <c r="M627" s="166">
        <f t="shared" ref="M627:M674" si="111">SUM(H627:L627)</f>
        <v>0</v>
      </c>
      <c r="N627" s="167" t="str">
        <f t="shared" ref="N627:N674" si="112">M627/M$51*100</f>
        <v>#DIV/0!</v>
      </c>
      <c r="O627" s="137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  <c r="AB627" s="139"/>
      <c r="AC627" s="139"/>
      <c r="AD627" s="139"/>
      <c r="AE627" s="139"/>
      <c r="AF627" s="180"/>
      <c r="AG627" s="180"/>
      <c r="AH627" s="180"/>
      <c r="AI627" s="180"/>
      <c r="AJ627" s="166">
        <f t="shared" ref="AJ627:AJ674" si="113">SUM(O627:AE627)</f>
        <v>0</v>
      </c>
      <c r="AK627" s="168">
        <f t="shared" ref="AK627:AK674" si="114">AJ627/AJ$51*100</f>
        <v>0</v>
      </c>
      <c r="AL627" s="137"/>
      <c r="AM627" s="139"/>
      <c r="AN627" s="139"/>
      <c r="AO627" s="139"/>
      <c r="AP627" s="139"/>
      <c r="AQ627" s="139"/>
      <c r="AR627" s="139"/>
      <c r="AS627" s="139"/>
      <c r="AT627" s="139"/>
      <c r="AU627" s="139"/>
      <c r="AV627" s="139"/>
      <c r="AW627" s="139"/>
      <c r="AX627" s="139"/>
      <c r="AY627" s="139"/>
      <c r="AZ627" s="139"/>
      <c r="BA627" s="139"/>
      <c r="BB627" s="139"/>
      <c r="BC627" s="139"/>
      <c r="BD627" s="139"/>
      <c r="BE627" s="166">
        <f t="shared" ref="BE627:BE674" si="115">SUM(AL627:BD627)</f>
        <v>0</v>
      </c>
      <c r="BF627" s="168">
        <f t="shared" ref="BF627:BF674" si="116">BE627/BE$51*100</f>
        <v>0</v>
      </c>
      <c r="BG627" s="137"/>
      <c r="BH627" s="139"/>
      <c r="BI627" s="139"/>
      <c r="BJ627" s="139"/>
      <c r="BK627" s="139"/>
      <c r="BL627" s="139"/>
      <c r="BM627" s="139"/>
      <c r="BN627" s="139"/>
      <c r="BO627" s="139"/>
      <c r="BP627" s="139"/>
      <c r="BQ627" s="139"/>
      <c r="BR627" s="139"/>
      <c r="BS627" s="139"/>
      <c r="BT627" s="139"/>
      <c r="BU627" s="156"/>
      <c r="BV627" s="156"/>
      <c r="BW627" s="156"/>
      <c r="BX627" s="156"/>
      <c r="BY627" s="156"/>
      <c r="BZ627" s="156"/>
      <c r="CA627" s="156"/>
      <c r="CB627" s="237">
        <f t="shared" ref="CB627:CB674" si="117">SUM(BG627:CA627)</f>
        <v>0</v>
      </c>
      <c r="CC627" s="171">
        <f t="shared" ref="CC627:CC674" si="118">CB627/CB$9*100</f>
        <v>0</v>
      </c>
      <c r="CD627" s="185"/>
      <c r="CE627" s="156"/>
      <c r="CF627" s="156"/>
      <c r="CG627" s="156"/>
      <c r="CH627" s="156"/>
      <c r="CI627" s="156"/>
      <c r="CJ627" s="156"/>
      <c r="CK627" s="156"/>
      <c r="CL627" s="156"/>
      <c r="CM627" s="156"/>
      <c r="CN627" s="173">
        <f t="shared" ref="CN627:CN674" si="119">SUM(CD627:CM627)</f>
        <v>0</v>
      </c>
      <c r="CO627" s="175">
        <f t="shared" ref="CO627:CO674" si="120">CN627/CN$9*100</f>
        <v>0</v>
      </c>
    </row>
    <row r="628" ht="15.75" customHeight="1">
      <c r="A628" s="124">
        <v>39.0</v>
      </c>
      <c r="B628" s="328" t="s">
        <v>316</v>
      </c>
      <c r="C628" s="325" t="s">
        <v>317</v>
      </c>
      <c r="D628" s="276" t="str">
        <f t="shared" si="107"/>
        <v>#REF!</v>
      </c>
      <c r="E628" s="161" t="str">
        <f t="shared" si="108"/>
        <v>#REF!</v>
      </c>
      <c r="F628" s="162" t="str">
        <f t="shared" si="109"/>
        <v>#REF!</v>
      </c>
      <c r="G628" s="163" t="str">
        <f t="shared" si="110"/>
        <v>#REF!</v>
      </c>
      <c r="H628" s="137"/>
      <c r="I628" s="177"/>
      <c r="J628" s="201"/>
      <c r="K628" s="139"/>
      <c r="L628" s="139"/>
      <c r="M628" s="166">
        <f t="shared" si="111"/>
        <v>0</v>
      </c>
      <c r="N628" s="167" t="str">
        <f t="shared" si="112"/>
        <v>#DIV/0!</v>
      </c>
      <c r="O628" s="137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  <c r="AB628" s="139"/>
      <c r="AC628" s="139"/>
      <c r="AD628" s="139"/>
      <c r="AE628" s="139"/>
      <c r="AF628" s="180"/>
      <c r="AG628" s="180"/>
      <c r="AH628" s="180"/>
      <c r="AI628" s="180"/>
      <c r="AJ628" s="166">
        <f t="shared" si="113"/>
        <v>0</v>
      </c>
      <c r="AK628" s="168">
        <f t="shared" si="114"/>
        <v>0</v>
      </c>
      <c r="AL628" s="137"/>
      <c r="AM628" s="139"/>
      <c r="AN628" s="139"/>
      <c r="AO628" s="139"/>
      <c r="AP628" s="139"/>
      <c r="AQ628" s="139"/>
      <c r="AR628" s="139"/>
      <c r="AS628" s="139"/>
      <c r="AT628" s="139"/>
      <c r="AU628" s="139"/>
      <c r="AV628" s="139"/>
      <c r="AW628" s="139"/>
      <c r="AX628" s="139"/>
      <c r="AY628" s="139"/>
      <c r="AZ628" s="139"/>
      <c r="BA628" s="139"/>
      <c r="BB628" s="139"/>
      <c r="BC628" s="139"/>
      <c r="BD628" s="139"/>
      <c r="BE628" s="166">
        <f t="shared" si="115"/>
        <v>0</v>
      </c>
      <c r="BF628" s="168">
        <f t="shared" si="116"/>
        <v>0</v>
      </c>
      <c r="BG628" s="137"/>
      <c r="BH628" s="139"/>
      <c r="BI628" s="139"/>
      <c r="BJ628" s="139"/>
      <c r="BK628" s="139"/>
      <c r="BL628" s="139"/>
      <c r="BM628" s="139"/>
      <c r="BN628" s="139"/>
      <c r="BO628" s="139"/>
      <c r="BP628" s="139"/>
      <c r="BQ628" s="139"/>
      <c r="BR628" s="139"/>
      <c r="BS628" s="139"/>
      <c r="BT628" s="139"/>
      <c r="BU628" s="156"/>
      <c r="BV628" s="156"/>
      <c r="BW628" s="156"/>
      <c r="BX628" s="156"/>
      <c r="BY628" s="156"/>
      <c r="BZ628" s="156"/>
      <c r="CA628" s="156"/>
      <c r="CB628" s="237">
        <f t="shared" si="117"/>
        <v>0</v>
      </c>
      <c r="CC628" s="171">
        <f t="shared" si="118"/>
        <v>0</v>
      </c>
      <c r="CD628" s="185"/>
      <c r="CE628" s="156"/>
      <c r="CF628" s="156"/>
      <c r="CG628" s="156"/>
      <c r="CH628" s="156"/>
      <c r="CI628" s="156"/>
      <c r="CJ628" s="156"/>
      <c r="CK628" s="156"/>
      <c r="CL628" s="156"/>
      <c r="CM628" s="156"/>
      <c r="CN628" s="173">
        <f t="shared" si="119"/>
        <v>0</v>
      </c>
      <c r="CO628" s="175">
        <f t="shared" si="120"/>
        <v>0</v>
      </c>
    </row>
    <row r="629" ht="15.75" customHeight="1">
      <c r="A629" s="160">
        <v>40.0</v>
      </c>
      <c r="B629" s="328" t="s">
        <v>318</v>
      </c>
      <c r="C629" s="325" t="s">
        <v>319</v>
      </c>
      <c r="D629" s="276" t="str">
        <f t="shared" si="107"/>
        <v>#REF!</v>
      </c>
      <c r="E629" s="161" t="str">
        <f t="shared" si="108"/>
        <v>#REF!</v>
      </c>
      <c r="F629" s="162" t="str">
        <f t="shared" si="109"/>
        <v>#REF!</v>
      </c>
      <c r="G629" s="163" t="str">
        <f t="shared" si="110"/>
        <v>#REF!</v>
      </c>
      <c r="H629" s="137"/>
      <c r="I629" s="156"/>
      <c r="J629" s="139"/>
      <c r="K629" s="139"/>
      <c r="L629" s="139"/>
      <c r="M629" s="166">
        <f t="shared" si="111"/>
        <v>0</v>
      </c>
      <c r="N629" s="167" t="str">
        <f t="shared" si="112"/>
        <v>#DIV/0!</v>
      </c>
      <c r="O629" s="18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90"/>
      <c r="AG629" s="190"/>
      <c r="AH629" s="190"/>
      <c r="AI629" s="190"/>
      <c r="AJ629" s="166">
        <f t="shared" si="113"/>
        <v>0</v>
      </c>
      <c r="AK629" s="168">
        <f t="shared" si="114"/>
        <v>0</v>
      </c>
      <c r="AL629" s="185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56"/>
      <c r="BE629" s="166">
        <f t="shared" si="115"/>
        <v>0</v>
      </c>
      <c r="BF629" s="168">
        <f t="shared" si="116"/>
        <v>0</v>
      </c>
      <c r="BG629" s="185"/>
      <c r="BH629" s="156"/>
      <c r="BI629" s="156"/>
      <c r="BJ629" s="156"/>
      <c r="BK629" s="156"/>
      <c r="BL629" s="156"/>
      <c r="BM629" s="156"/>
      <c r="BN629" s="156"/>
      <c r="BO629" s="156"/>
      <c r="BP629" s="156"/>
      <c r="BQ629" s="156"/>
      <c r="BR629" s="156"/>
      <c r="BS629" s="156"/>
      <c r="BT629" s="156"/>
      <c r="BU629" s="156"/>
      <c r="BV629" s="156"/>
      <c r="BW629" s="156"/>
      <c r="BX629" s="156"/>
      <c r="BY629" s="156"/>
      <c r="BZ629" s="156"/>
      <c r="CA629" s="156"/>
      <c r="CB629" s="237">
        <f t="shared" si="117"/>
        <v>0</v>
      </c>
      <c r="CC629" s="171">
        <f t="shared" si="118"/>
        <v>0</v>
      </c>
      <c r="CD629" s="185"/>
      <c r="CE629" s="156"/>
      <c r="CF629" s="156"/>
      <c r="CG629" s="156"/>
      <c r="CH629" s="156"/>
      <c r="CI629" s="156"/>
      <c r="CJ629" s="156"/>
      <c r="CK629" s="156"/>
      <c r="CL629" s="156"/>
      <c r="CM629" s="156"/>
      <c r="CN629" s="173">
        <f t="shared" si="119"/>
        <v>0</v>
      </c>
      <c r="CO629" s="175">
        <f t="shared" si="120"/>
        <v>0</v>
      </c>
    </row>
    <row r="630" ht="15.75" customHeight="1">
      <c r="A630" s="124">
        <v>41.0</v>
      </c>
      <c r="B630" s="328" t="s">
        <v>320</v>
      </c>
      <c r="C630" s="325" t="s">
        <v>321</v>
      </c>
      <c r="D630" s="276" t="str">
        <f t="shared" si="107"/>
        <v>#REF!</v>
      </c>
      <c r="E630" s="161" t="str">
        <f t="shared" si="108"/>
        <v>#REF!</v>
      </c>
      <c r="F630" s="162" t="str">
        <f t="shared" si="109"/>
        <v>#REF!</v>
      </c>
      <c r="G630" s="163" t="str">
        <f t="shared" si="110"/>
        <v>#REF!</v>
      </c>
      <c r="H630" s="137"/>
      <c r="I630" s="139"/>
      <c r="J630" s="139"/>
      <c r="K630" s="201"/>
      <c r="L630" s="201"/>
      <c r="M630" s="166">
        <f t="shared" si="111"/>
        <v>0</v>
      </c>
      <c r="N630" s="167" t="str">
        <f t="shared" si="112"/>
        <v>#DIV/0!</v>
      </c>
      <c r="O630" s="22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3"/>
      <c r="AG630" s="203"/>
      <c r="AH630" s="203"/>
      <c r="AI630" s="203"/>
      <c r="AJ630" s="166">
        <f t="shared" si="113"/>
        <v>0</v>
      </c>
      <c r="AK630" s="168">
        <f t="shared" si="114"/>
        <v>0</v>
      </c>
      <c r="AL630" s="221"/>
      <c r="AM630" s="201"/>
      <c r="AN630" s="201"/>
      <c r="AO630" s="201"/>
      <c r="AP630" s="201"/>
      <c r="AQ630" s="201"/>
      <c r="AR630" s="201"/>
      <c r="AS630" s="201"/>
      <c r="AT630" s="201"/>
      <c r="AU630" s="201"/>
      <c r="AV630" s="201"/>
      <c r="AW630" s="201"/>
      <c r="AX630" s="201"/>
      <c r="AY630" s="201"/>
      <c r="AZ630" s="201"/>
      <c r="BA630" s="201"/>
      <c r="BB630" s="201"/>
      <c r="BC630" s="201"/>
      <c r="BD630" s="201"/>
      <c r="BE630" s="166">
        <f t="shared" si="115"/>
        <v>0</v>
      </c>
      <c r="BF630" s="168">
        <f t="shared" si="116"/>
        <v>0</v>
      </c>
      <c r="BG630" s="221"/>
      <c r="BH630" s="201"/>
      <c r="BI630" s="201"/>
      <c r="BJ630" s="201"/>
      <c r="BK630" s="201"/>
      <c r="BL630" s="201"/>
      <c r="BM630" s="201"/>
      <c r="BN630" s="201"/>
      <c r="BO630" s="201"/>
      <c r="BP630" s="201"/>
      <c r="BQ630" s="201"/>
      <c r="BR630" s="201"/>
      <c r="BS630" s="201"/>
      <c r="BT630" s="201"/>
      <c r="BU630" s="156"/>
      <c r="BV630" s="156"/>
      <c r="BW630" s="156"/>
      <c r="BX630" s="156"/>
      <c r="BY630" s="156"/>
      <c r="BZ630" s="156"/>
      <c r="CA630" s="156"/>
      <c r="CB630" s="237">
        <f t="shared" si="117"/>
        <v>0</v>
      </c>
      <c r="CC630" s="171">
        <f t="shared" si="118"/>
        <v>0</v>
      </c>
      <c r="CD630" s="185"/>
      <c r="CE630" s="156"/>
      <c r="CF630" s="156"/>
      <c r="CG630" s="156"/>
      <c r="CH630" s="156"/>
      <c r="CI630" s="156"/>
      <c r="CJ630" s="156"/>
      <c r="CK630" s="156"/>
      <c r="CL630" s="156"/>
      <c r="CM630" s="156"/>
      <c r="CN630" s="173">
        <f t="shared" si="119"/>
        <v>0</v>
      </c>
      <c r="CO630" s="175">
        <f t="shared" si="120"/>
        <v>0</v>
      </c>
    </row>
    <row r="631" ht="15.75" customHeight="1">
      <c r="A631" s="160">
        <v>42.0</v>
      </c>
      <c r="B631" s="328" t="s">
        <v>322</v>
      </c>
      <c r="C631" s="325" t="s">
        <v>323</v>
      </c>
      <c r="D631" s="276" t="str">
        <f t="shared" si="107"/>
        <v>#REF!</v>
      </c>
      <c r="E631" s="161" t="str">
        <f t="shared" si="108"/>
        <v>#REF!</v>
      </c>
      <c r="F631" s="162" t="str">
        <f t="shared" si="109"/>
        <v>#REF!</v>
      </c>
      <c r="G631" s="163" t="str">
        <f t="shared" si="110"/>
        <v>#REF!</v>
      </c>
      <c r="H631" s="137"/>
      <c r="I631" s="201"/>
      <c r="J631" s="139"/>
      <c r="K631" s="139"/>
      <c r="L631" s="139"/>
      <c r="M631" s="166">
        <f t="shared" si="111"/>
        <v>0</v>
      </c>
      <c r="N631" s="167" t="str">
        <f t="shared" si="112"/>
        <v>#DIV/0!</v>
      </c>
      <c r="O631" s="176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  <c r="AE631" s="177"/>
      <c r="AF631" s="251"/>
      <c r="AG631" s="251"/>
      <c r="AH631" s="251"/>
      <c r="AI631" s="251"/>
      <c r="AJ631" s="166">
        <f t="shared" si="113"/>
        <v>0</v>
      </c>
      <c r="AK631" s="168">
        <f t="shared" si="114"/>
        <v>0</v>
      </c>
      <c r="AL631" s="176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  <c r="AX631" s="177"/>
      <c r="AY631" s="177"/>
      <c r="AZ631" s="177"/>
      <c r="BA631" s="177"/>
      <c r="BB631" s="177"/>
      <c r="BC631" s="177"/>
      <c r="BD631" s="177"/>
      <c r="BE631" s="166">
        <f t="shared" si="115"/>
        <v>0</v>
      </c>
      <c r="BF631" s="168">
        <f t="shared" si="116"/>
        <v>0</v>
      </c>
      <c r="BG631" s="176"/>
      <c r="BH631" s="177"/>
      <c r="BI631" s="177"/>
      <c r="BJ631" s="177"/>
      <c r="BK631" s="177"/>
      <c r="BL631" s="177"/>
      <c r="BM631" s="177"/>
      <c r="BN631" s="177"/>
      <c r="BO631" s="177"/>
      <c r="BP631" s="177"/>
      <c r="BQ631" s="177"/>
      <c r="BR631" s="177"/>
      <c r="BS631" s="177"/>
      <c r="BT631" s="177"/>
      <c r="BU631" s="156"/>
      <c r="BV631" s="156"/>
      <c r="BW631" s="156"/>
      <c r="BX631" s="156"/>
      <c r="BY631" s="156"/>
      <c r="BZ631" s="156"/>
      <c r="CA631" s="156"/>
      <c r="CB631" s="237">
        <f t="shared" si="117"/>
        <v>0</v>
      </c>
      <c r="CC631" s="171">
        <f t="shared" si="118"/>
        <v>0</v>
      </c>
      <c r="CD631" s="185"/>
      <c r="CE631" s="156"/>
      <c r="CF631" s="156"/>
      <c r="CG631" s="156"/>
      <c r="CH631" s="156"/>
      <c r="CI631" s="156"/>
      <c r="CJ631" s="156"/>
      <c r="CK631" s="156"/>
      <c r="CL631" s="156"/>
      <c r="CM631" s="156"/>
      <c r="CN631" s="173">
        <f t="shared" si="119"/>
        <v>0</v>
      </c>
      <c r="CO631" s="175">
        <f t="shared" si="120"/>
        <v>0</v>
      </c>
    </row>
    <row r="632" ht="15.75" customHeight="1">
      <c r="A632" s="124">
        <v>43.0</v>
      </c>
      <c r="B632" s="328" t="s">
        <v>324</v>
      </c>
      <c r="C632" s="325" t="s">
        <v>325</v>
      </c>
      <c r="D632" s="276" t="str">
        <f t="shared" si="107"/>
        <v>#REF!</v>
      </c>
      <c r="E632" s="161" t="str">
        <f t="shared" si="108"/>
        <v>#REF!</v>
      </c>
      <c r="F632" s="162" t="str">
        <f t="shared" si="109"/>
        <v>#REF!</v>
      </c>
      <c r="G632" s="163" t="str">
        <f t="shared" si="110"/>
        <v>#REF!</v>
      </c>
      <c r="H632" s="137"/>
      <c r="I632" s="139"/>
      <c r="J632" s="139"/>
      <c r="K632" s="139"/>
      <c r="L632" s="139"/>
      <c r="M632" s="166">
        <f t="shared" si="111"/>
        <v>0</v>
      </c>
      <c r="N632" s="167" t="str">
        <f t="shared" si="112"/>
        <v>#DIV/0!</v>
      </c>
      <c r="O632" s="137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  <c r="AB632" s="139"/>
      <c r="AC632" s="139"/>
      <c r="AD632" s="139"/>
      <c r="AE632" s="139"/>
      <c r="AF632" s="180"/>
      <c r="AG632" s="180"/>
      <c r="AH632" s="180"/>
      <c r="AI632" s="180"/>
      <c r="AJ632" s="166">
        <f t="shared" si="113"/>
        <v>0</v>
      </c>
      <c r="AK632" s="168">
        <f t="shared" si="114"/>
        <v>0</v>
      </c>
      <c r="AL632" s="137"/>
      <c r="AM632" s="139"/>
      <c r="AN632" s="139"/>
      <c r="AO632" s="139"/>
      <c r="AP632" s="139"/>
      <c r="AQ632" s="139"/>
      <c r="AR632" s="139"/>
      <c r="AS632" s="139"/>
      <c r="AT632" s="139"/>
      <c r="AU632" s="139"/>
      <c r="AV632" s="139"/>
      <c r="AW632" s="139"/>
      <c r="AX632" s="139"/>
      <c r="AY632" s="139"/>
      <c r="AZ632" s="139"/>
      <c r="BA632" s="139"/>
      <c r="BB632" s="139"/>
      <c r="BC632" s="139"/>
      <c r="BD632" s="139"/>
      <c r="BE632" s="166">
        <f t="shared" si="115"/>
        <v>0</v>
      </c>
      <c r="BF632" s="168">
        <f t="shared" si="116"/>
        <v>0</v>
      </c>
      <c r="BG632" s="137"/>
      <c r="BH632" s="139"/>
      <c r="BI632" s="139"/>
      <c r="BJ632" s="139"/>
      <c r="BK632" s="139"/>
      <c r="BL632" s="139"/>
      <c r="BM632" s="139"/>
      <c r="BN632" s="139"/>
      <c r="BO632" s="139"/>
      <c r="BP632" s="139"/>
      <c r="BQ632" s="139"/>
      <c r="BR632" s="139"/>
      <c r="BS632" s="139"/>
      <c r="BT632" s="139"/>
      <c r="BU632" s="156"/>
      <c r="BV632" s="156"/>
      <c r="BW632" s="156"/>
      <c r="BX632" s="156"/>
      <c r="BY632" s="156"/>
      <c r="BZ632" s="156"/>
      <c r="CA632" s="156"/>
      <c r="CB632" s="237">
        <f t="shared" si="117"/>
        <v>0</v>
      </c>
      <c r="CC632" s="171">
        <f t="shared" si="118"/>
        <v>0</v>
      </c>
      <c r="CD632" s="185"/>
      <c r="CE632" s="156"/>
      <c r="CF632" s="156"/>
      <c r="CG632" s="156"/>
      <c r="CH632" s="156"/>
      <c r="CI632" s="156"/>
      <c r="CJ632" s="156"/>
      <c r="CK632" s="156"/>
      <c r="CL632" s="156"/>
      <c r="CM632" s="156"/>
      <c r="CN632" s="173">
        <f t="shared" si="119"/>
        <v>0</v>
      </c>
      <c r="CO632" s="175">
        <f t="shared" si="120"/>
        <v>0</v>
      </c>
    </row>
    <row r="633" ht="15.75" customHeight="1">
      <c r="A633" s="160">
        <v>44.0</v>
      </c>
      <c r="B633" s="328" t="s">
        <v>326</v>
      </c>
      <c r="C633" s="325" t="s">
        <v>327</v>
      </c>
      <c r="D633" s="276" t="str">
        <f t="shared" si="107"/>
        <v>#REF!</v>
      </c>
      <c r="E633" s="161" t="str">
        <f t="shared" si="108"/>
        <v>#REF!</v>
      </c>
      <c r="F633" s="162" t="str">
        <f t="shared" si="109"/>
        <v>#REF!</v>
      </c>
      <c r="G633" s="163" t="str">
        <f t="shared" si="110"/>
        <v>#REF!</v>
      </c>
      <c r="H633" s="137"/>
      <c r="I633" s="139"/>
      <c r="J633" s="139"/>
      <c r="K633" s="139"/>
      <c r="L633" s="139"/>
      <c r="M633" s="166">
        <f t="shared" si="111"/>
        <v>0</v>
      </c>
      <c r="N633" s="167" t="str">
        <f t="shared" si="112"/>
        <v>#DIV/0!</v>
      </c>
      <c r="O633" s="137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80"/>
      <c r="AG633" s="180"/>
      <c r="AH633" s="180"/>
      <c r="AI633" s="180"/>
      <c r="AJ633" s="166">
        <f t="shared" si="113"/>
        <v>0</v>
      </c>
      <c r="AK633" s="168">
        <f t="shared" si="114"/>
        <v>0</v>
      </c>
      <c r="AL633" s="137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  <c r="BE633" s="166">
        <f t="shared" si="115"/>
        <v>0</v>
      </c>
      <c r="BF633" s="168">
        <f t="shared" si="116"/>
        <v>0</v>
      </c>
      <c r="BG633" s="137"/>
      <c r="BH633" s="139"/>
      <c r="BI633" s="139"/>
      <c r="BJ633" s="139"/>
      <c r="BK633" s="139"/>
      <c r="BL633" s="139"/>
      <c r="BM633" s="139"/>
      <c r="BN633" s="139"/>
      <c r="BO633" s="139"/>
      <c r="BP633" s="139"/>
      <c r="BQ633" s="139"/>
      <c r="BR633" s="139"/>
      <c r="BS633" s="139"/>
      <c r="BT633" s="139"/>
      <c r="BU633" s="156"/>
      <c r="BV633" s="156"/>
      <c r="BW633" s="156"/>
      <c r="BX633" s="156"/>
      <c r="BY633" s="156"/>
      <c r="BZ633" s="156"/>
      <c r="CA633" s="156"/>
      <c r="CB633" s="237">
        <f t="shared" si="117"/>
        <v>0</v>
      </c>
      <c r="CC633" s="171">
        <f t="shared" si="118"/>
        <v>0</v>
      </c>
      <c r="CD633" s="185"/>
      <c r="CE633" s="156"/>
      <c r="CF633" s="156"/>
      <c r="CG633" s="156"/>
      <c r="CH633" s="156"/>
      <c r="CI633" s="156"/>
      <c r="CJ633" s="156"/>
      <c r="CK633" s="156"/>
      <c r="CL633" s="156"/>
      <c r="CM633" s="156"/>
      <c r="CN633" s="173">
        <f t="shared" si="119"/>
        <v>0</v>
      </c>
      <c r="CO633" s="175">
        <f t="shared" si="120"/>
        <v>0</v>
      </c>
    </row>
    <row r="634" ht="15.75" customHeight="1">
      <c r="A634" s="124">
        <v>45.0</v>
      </c>
      <c r="B634" s="328" t="s">
        <v>328</v>
      </c>
      <c r="C634" s="325" t="s">
        <v>329</v>
      </c>
      <c r="D634" s="276" t="str">
        <f t="shared" si="107"/>
        <v>#REF!</v>
      </c>
      <c r="E634" s="161" t="str">
        <f t="shared" si="108"/>
        <v>#REF!</v>
      </c>
      <c r="F634" s="162" t="str">
        <f t="shared" si="109"/>
        <v>#REF!</v>
      </c>
      <c r="G634" s="163" t="str">
        <f t="shared" si="110"/>
        <v>#REF!</v>
      </c>
      <c r="H634" s="221"/>
      <c r="I634" s="139"/>
      <c r="J634" s="201"/>
      <c r="K634" s="139"/>
      <c r="L634" s="139"/>
      <c r="M634" s="166">
        <f t="shared" si="111"/>
        <v>0</v>
      </c>
      <c r="N634" s="167" t="str">
        <f t="shared" si="112"/>
        <v>#DIV/0!</v>
      </c>
      <c r="O634" s="137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  <c r="AB634" s="139"/>
      <c r="AC634" s="139"/>
      <c r="AD634" s="139"/>
      <c r="AE634" s="139"/>
      <c r="AF634" s="180"/>
      <c r="AG634" s="180"/>
      <c r="AH634" s="180"/>
      <c r="AI634" s="180"/>
      <c r="AJ634" s="166">
        <f t="shared" si="113"/>
        <v>0</v>
      </c>
      <c r="AK634" s="168">
        <f t="shared" si="114"/>
        <v>0</v>
      </c>
      <c r="AL634" s="137"/>
      <c r="AM634" s="139"/>
      <c r="AN634" s="139"/>
      <c r="AO634" s="139"/>
      <c r="AP634" s="139"/>
      <c r="AQ634" s="139"/>
      <c r="AR634" s="139"/>
      <c r="AS634" s="139"/>
      <c r="AT634" s="139"/>
      <c r="AU634" s="139"/>
      <c r="AV634" s="139"/>
      <c r="AW634" s="139"/>
      <c r="AX634" s="139"/>
      <c r="AY634" s="139"/>
      <c r="AZ634" s="139"/>
      <c r="BA634" s="139"/>
      <c r="BB634" s="139"/>
      <c r="BC634" s="139"/>
      <c r="BD634" s="139"/>
      <c r="BE634" s="166">
        <f t="shared" si="115"/>
        <v>0</v>
      </c>
      <c r="BF634" s="168">
        <f t="shared" si="116"/>
        <v>0</v>
      </c>
      <c r="BG634" s="137"/>
      <c r="BH634" s="139"/>
      <c r="BI634" s="139"/>
      <c r="BJ634" s="139"/>
      <c r="BK634" s="139"/>
      <c r="BL634" s="139"/>
      <c r="BM634" s="139"/>
      <c r="BN634" s="139"/>
      <c r="BO634" s="139"/>
      <c r="BP634" s="139"/>
      <c r="BQ634" s="139"/>
      <c r="BR634" s="139"/>
      <c r="BS634" s="139"/>
      <c r="BT634" s="139"/>
      <c r="BU634" s="156"/>
      <c r="BV634" s="156"/>
      <c r="BW634" s="156"/>
      <c r="BX634" s="156"/>
      <c r="BY634" s="156"/>
      <c r="BZ634" s="156"/>
      <c r="CA634" s="156"/>
      <c r="CB634" s="237">
        <f t="shared" si="117"/>
        <v>0</v>
      </c>
      <c r="CC634" s="171">
        <f t="shared" si="118"/>
        <v>0</v>
      </c>
      <c r="CD634" s="185"/>
      <c r="CE634" s="156"/>
      <c r="CF634" s="156"/>
      <c r="CG634" s="156"/>
      <c r="CH634" s="156"/>
      <c r="CI634" s="156"/>
      <c r="CJ634" s="156"/>
      <c r="CK634" s="156"/>
      <c r="CL634" s="156"/>
      <c r="CM634" s="156"/>
      <c r="CN634" s="173">
        <f t="shared" si="119"/>
        <v>0</v>
      </c>
      <c r="CO634" s="175">
        <f t="shared" si="120"/>
        <v>0</v>
      </c>
    </row>
    <row r="635" ht="15.75" customHeight="1">
      <c r="A635" s="160">
        <v>46.0</v>
      </c>
      <c r="B635" s="328" t="s">
        <v>330</v>
      </c>
      <c r="C635" s="325" t="s">
        <v>331</v>
      </c>
      <c r="D635" s="276" t="str">
        <f t="shared" si="107"/>
        <v>#REF!</v>
      </c>
      <c r="E635" s="161" t="str">
        <f t="shared" si="108"/>
        <v>#REF!</v>
      </c>
      <c r="F635" s="162" t="str">
        <f t="shared" si="109"/>
        <v>#REF!</v>
      </c>
      <c r="G635" s="163" t="str">
        <f t="shared" si="110"/>
        <v>#REF!</v>
      </c>
      <c r="H635" s="137"/>
      <c r="I635" s="177"/>
      <c r="J635" s="139"/>
      <c r="K635" s="139"/>
      <c r="L635" s="139"/>
      <c r="M635" s="166">
        <f t="shared" si="111"/>
        <v>0</v>
      </c>
      <c r="N635" s="167" t="str">
        <f t="shared" si="112"/>
        <v>#DIV/0!</v>
      </c>
      <c r="O635" s="137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80"/>
      <c r="AG635" s="180"/>
      <c r="AH635" s="180"/>
      <c r="AI635" s="180"/>
      <c r="AJ635" s="166">
        <f t="shared" si="113"/>
        <v>0</v>
      </c>
      <c r="AK635" s="168">
        <f t="shared" si="114"/>
        <v>0</v>
      </c>
      <c r="AL635" s="137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39"/>
      <c r="BE635" s="166">
        <f t="shared" si="115"/>
        <v>0</v>
      </c>
      <c r="BF635" s="168">
        <f t="shared" si="116"/>
        <v>0</v>
      </c>
      <c r="BG635" s="137"/>
      <c r="BH635" s="139"/>
      <c r="BI635" s="139"/>
      <c r="BJ635" s="139"/>
      <c r="BK635" s="139"/>
      <c r="BL635" s="139"/>
      <c r="BM635" s="139"/>
      <c r="BN635" s="139"/>
      <c r="BO635" s="139"/>
      <c r="BP635" s="139"/>
      <c r="BQ635" s="139"/>
      <c r="BR635" s="139"/>
      <c r="BS635" s="139"/>
      <c r="BT635" s="139"/>
      <c r="BU635" s="156"/>
      <c r="BV635" s="156"/>
      <c r="BW635" s="156"/>
      <c r="BX635" s="156"/>
      <c r="BY635" s="156"/>
      <c r="BZ635" s="156"/>
      <c r="CA635" s="156"/>
      <c r="CB635" s="237">
        <f t="shared" si="117"/>
        <v>0</v>
      </c>
      <c r="CC635" s="171">
        <f t="shared" si="118"/>
        <v>0</v>
      </c>
      <c r="CD635" s="185"/>
      <c r="CE635" s="156"/>
      <c r="CF635" s="156"/>
      <c r="CG635" s="156"/>
      <c r="CH635" s="156"/>
      <c r="CI635" s="156"/>
      <c r="CJ635" s="156"/>
      <c r="CK635" s="156"/>
      <c r="CL635" s="156"/>
      <c r="CM635" s="156"/>
      <c r="CN635" s="173">
        <f t="shared" si="119"/>
        <v>0</v>
      </c>
      <c r="CO635" s="175">
        <f t="shared" si="120"/>
        <v>0</v>
      </c>
    </row>
    <row r="636" ht="15.75" customHeight="1">
      <c r="A636" s="124">
        <v>47.0</v>
      </c>
      <c r="B636" s="328" t="s">
        <v>332</v>
      </c>
      <c r="C636" s="325" t="s">
        <v>333</v>
      </c>
      <c r="D636" s="276" t="str">
        <f t="shared" si="107"/>
        <v>#REF!</v>
      </c>
      <c r="E636" s="161" t="str">
        <f t="shared" si="108"/>
        <v>#REF!</v>
      </c>
      <c r="F636" s="162" t="str">
        <f t="shared" si="109"/>
        <v>#REF!</v>
      </c>
      <c r="G636" s="163" t="str">
        <f t="shared" si="110"/>
        <v>#REF!</v>
      </c>
      <c r="H636" s="137"/>
      <c r="I636" s="201"/>
      <c r="J636" s="201"/>
      <c r="K636" s="139"/>
      <c r="L636" s="139"/>
      <c r="M636" s="166">
        <f t="shared" si="111"/>
        <v>0</v>
      </c>
      <c r="N636" s="167" t="str">
        <f t="shared" si="112"/>
        <v>#DIV/0!</v>
      </c>
      <c r="O636" s="137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  <c r="AB636" s="139"/>
      <c r="AC636" s="139"/>
      <c r="AD636" s="139"/>
      <c r="AE636" s="139"/>
      <c r="AF636" s="180"/>
      <c r="AG636" s="180"/>
      <c r="AH636" s="180"/>
      <c r="AI636" s="180"/>
      <c r="AJ636" s="166">
        <f t="shared" si="113"/>
        <v>0</v>
      </c>
      <c r="AK636" s="168">
        <f t="shared" si="114"/>
        <v>0</v>
      </c>
      <c r="AL636" s="137"/>
      <c r="AM636" s="139"/>
      <c r="AN636" s="139"/>
      <c r="AO636" s="139"/>
      <c r="AP636" s="139"/>
      <c r="AQ636" s="139"/>
      <c r="AR636" s="139"/>
      <c r="AS636" s="139"/>
      <c r="AT636" s="139"/>
      <c r="AU636" s="139"/>
      <c r="AV636" s="139"/>
      <c r="AW636" s="139"/>
      <c r="AX636" s="139"/>
      <c r="AY636" s="139"/>
      <c r="AZ636" s="139"/>
      <c r="BA636" s="139"/>
      <c r="BB636" s="139"/>
      <c r="BC636" s="139"/>
      <c r="BD636" s="139"/>
      <c r="BE636" s="166">
        <f t="shared" si="115"/>
        <v>0</v>
      </c>
      <c r="BF636" s="168">
        <f t="shared" si="116"/>
        <v>0</v>
      </c>
      <c r="BG636" s="137"/>
      <c r="BH636" s="139"/>
      <c r="BI636" s="139"/>
      <c r="BJ636" s="139"/>
      <c r="BK636" s="139"/>
      <c r="BL636" s="139"/>
      <c r="BM636" s="139"/>
      <c r="BN636" s="139"/>
      <c r="BO636" s="139"/>
      <c r="BP636" s="139"/>
      <c r="BQ636" s="139"/>
      <c r="BR636" s="139"/>
      <c r="BS636" s="139"/>
      <c r="BT636" s="139"/>
      <c r="BU636" s="156"/>
      <c r="BV636" s="156"/>
      <c r="BW636" s="156"/>
      <c r="BX636" s="156"/>
      <c r="BY636" s="156"/>
      <c r="BZ636" s="156"/>
      <c r="CA636" s="156"/>
      <c r="CB636" s="237">
        <f t="shared" si="117"/>
        <v>0</v>
      </c>
      <c r="CC636" s="171">
        <f t="shared" si="118"/>
        <v>0</v>
      </c>
      <c r="CD636" s="185"/>
      <c r="CE636" s="156"/>
      <c r="CF636" s="156"/>
      <c r="CG636" s="156"/>
      <c r="CH636" s="156"/>
      <c r="CI636" s="156"/>
      <c r="CJ636" s="156"/>
      <c r="CK636" s="156"/>
      <c r="CL636" s="156"/>
      <c r="CM636" s="156"/>
      <c r="CN636" s="173">
        <f t="shared" si="119"/>
        <v>0</v>
      </c>
      <c r="CO636" s="175">
        <f t="shared" si="120"/>
        <v>0</v>
      </c>
    </row>
    <row r="637" ht="15.75" customHeight="1">
      <c r="A637" s="160">
        <v>48.0</v>
      </c>
      <c r="B637" s="328" t="s">
        <v>334</v>
      </c>
      <c r="C637" s="325" t="s">
        <v>335</v>
      </c>
      <c r="D637" s="276" t="str">
        <f t="shared" si="107"/>
        <v>#REF!</v>
      </c>
      <c r="E637" s="161" t="str">
        <f t="shared" si="108"/>
        <v>#REF!</v>
      </c>
      <c r="F637" s="162" t="str">
        <f t="shared" si="109"/>
        <v>#REF!</v>
      </c>
      <c r="G637" s="163" t="str">
        <f t="shared" si="110"/>
        <v>#REF!</v>
      </c>
      <c r="H637" s="137"/>
      <c r="I637" s="139"/>
      <c r="J637" s="139"/>
      <c r="K637" s="139"/>
      <c r="L637" s="139"/>
      <c r="M637" s="166">
        <f t="shared" si="111"/>
        <v>0</v>
      </c>
      <c r="N637" s="167" t="str">
        <f t="shared" si="112"/>
        <v>#DIV/0!</v>
      </c>
      <c r="O637" s="137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80"/>
      <c r="AG637" s="180"/>
      <c r="AH637" s="180"/>
      <c r="AI637" s="180"/>
      <c r="AJ637" s="166">
        <f t="shared" si="113"/>
        <v>0</v>
      </c>
      <c r="AK637" s="168">
        <f t="shared" si="114"/>
        <v>0</v>
      </c>
      <c r="AL637" s="137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39"/>
      <c r="BE637" s="166">
        <f t="shared" si="115"/>
        <v>0</v>
      </c>
      <c r="BF637" s="168">
        <f t="shared" si="116"/>
        <v>0</v>
      </c>
      <c r="BG637" s="137"/>
      <c r="BH637" s="139"/>
      <c r="BI637" s="139"/>
      <c r="BJ637" s="139"/>
      <c r="BK637" s="139"/>
      <c r="BL637" s="139"/>
      <c r="BM637" s="139"/>
      <c r="BN637" s="139"/>
      <c r="BO637" s="139"/>
      <c r="BP637" s="139"/>
      <c r="BQ637" s="139"/>
      <c r="BR637" s="139"/>
      <c r="BS637" s="139"/>
      <c r="BT637" s="139"/>
      <c r="BU637" s="156"/>
      <c r="BV637" s="156"/>
      <c r="BW637" s="156"/>
      <c r="BX637" s="156"/>
      <c r="BY637" s="156"/>
      <c r="BZ637" s="156"/>
      <c r="CA637" s="156"/>
      <c r="CB637" s="237">
        <f t="shared" si="117"/>
        <v>0</v>
      </c>
      <c r="CC637" s="171">
        <f t="shared" si="118"/>
        <v>0</v>
      </c>
      <c r="CD637" s="185"/>
      <c r="CE637" s="156"/>
      <c r="CF637" s="156"/>
      <c r="CG637" s="156"/>
      <c r="CH637" s="156"/>
      <c r="CI637" s="156"/>
      <c r="CJ637" s="156"/>
      <c r="CK637" s="156"/>
      <c r="CL637" s="156"/>
      <c r="CM637" s="156"/>
      <c r="CN637" s="173">
        <f t="shared" si="119"/>
        <v>0</v>
      </c>
      <c r="CO637" s="175">
        <f t="shared" si="120"/>
        <v>0</v>
      </c>
    </row>
    <row r="638" ht="15.75" customHeight="1">
      <c r="A638" s="124">
        <v>49.0</v>
      </c>
      <c r="B638" s="328" t="s">
        <v>336</v>
      </c>
      <c r="C638" s="325" t="s">
        <v>337</v>
      </c>
      <c r="D638" s="276" t="str">
        <f t="shared" si="107"/>
        <v>#REF!</v>
      </c>
      <c r="E638" s="161" t="str">
        <f t="shared" si="108"/>
        <v>#REF!</v>
      </c>
      <c r="F638" s="162" t="str">
        <f t="shared" si="109"/>
        <v>#REF!</v>
      </c>
      <c r="G638" s="163" t="str">
        <f t="shared" si="110"/>
        <v>#REF!</v>
      </c>
      <c r="H638" s="137"/>
      <c r="I638" s="156"/>
      <c r="J638" s="201"/>
      <c r="K638" s="139"/>
      <c r="L638" s="139"/>
      <c r="M638" s="166">
        <f t="shared" si="111"/>
        <v>0</v>
      </c>
      <c r="N638" s="167" t="str">
        <f t="shared" si="112"/>
        <v>#DIV/0!</v>
      </c>
      <c r="O638" s="185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  <c r="AA638" s="156"/>
      <c r="AB638" s="156"/>
      <c r="AC638" s="156"/>
      <c r="AD638" s="156"/>
      <c r="AE638" s="156"/>
      <c r="AF638" s="190"/>
      <c r="AG638" s="190"/>
      <c r="AH638" s="190"/>
      <c r="AI638" s="190"/>
      <c r="AJ638" s="166">
        <f t="shared" si="113"/>
        <v>0</v>
      </c>
      <c r="AK638" s="168">
        <f t="shared" si="114"/>
        <v>0</v>
      </c>
      <c r="AL638" s="185"/>
      <c r="AM638" s="156"/>
      <c r="AN638" s="156"/>
      <c r="AO638" s="156"/>
      <c r="AP638" s="156"/>
      <c r="AQ638" s="156"/>
      <c r="AR638" s="156"/>
      <c r="AS638" s="156"/>
      <c r="AT638" s="156"/>
      <c r="AU638" s="156"/>
      <c r="AV638" s="156"/>
      <c r="AW638" s="156"/>
      <c r="AX638" s="156"/>
      <c r="AY638" s="156"/>
      <c r="AZ638" s="156"/>
      <c r="BA638" s="156"/>
      <c r="BB638" s="156"/>
      <c r="BC638" s="156"/>
      <c r="BD638" s="156"/>
      <c r="BE638" s="166">
        <f t="shared" si="115"/>
        <v>0</v>
      </c>
      <c r="BF638" s="168">
        <f t="shared" si="116"/>
        <v>0</v>
      </c>
      <c r="BG638" s="185"/>
      <c r="BH638" s="156"/>
      <c r="BI638" s="156"/>
      <c r="BJ638" s="156"/>
      <c r="BK638" s="156"/>
      <c r="BL638" s="156"/>
      <c r="BM638" s="156"/>
      <c r="BN638" s="156"/>
      <c r="BO638" s="156"/>
      <c r="BP638" s="156"/>
      <c r="BQ638" s="156"/>
      <c r="BR638" s="156"/>
      <c r="BS638" s="156"/>
      <c r="BT638" s="156"/>
      <c r="BU638" s="156"/>
      <c r="BV638" s="156"/>
      <c r="BW638" s="156"/>
      <c r="BX638" s="156"/>
      <c r="BY638" s="156"/>
      <c r="BZ638" s="156"/>
      <c r="CA638" s="156"/>
      <c r="CB638" s="237">
        <f t="shared" si="117"/>
        <v>0</v>
      </c>
      <c r="CC638" s="171">
        <f t="shared" si="118"/>
        <v>0</v>
      </c>
      <c r="CD638" s="185"/>
      <c r="CE638" s="156"/>
      <c r="CF638" s="156"/>
      <c r="CG638" s="156"/>
      <c r="CH638" s="156"/>
      <c r="CI638" s="156"/>
      <c r="CJ638" s="156"/>
      <c r="CK638" s="156"/>
      <c r="CL638" s="156"/>
      <c r="CM638" s="156"/>
      <c r="CN638" s="173">
        <f t="shared" si="119"/>
        <v>0</v>
      </c>
      <c r="CO638" s="175">
        <f t="shared" si="120"/>
        <v>0</v>
      </c>
    </row>
    <row r="639" ht="15.75" customHeight="1">
      <c r="A639" s="160">
        <v>50.0</v>
      </c>
      <c r="B639" s="328" t="s">
        <v>338</v>
      </c>
      <c r="C639" s="325" t="s">
        <v>339</v>
      </c>
      <c r="D639" s="276" t="str">
        <f t="shared" si="107"/>
        <v>#REF!</v>
      </c>
      <c r="E639" s="161" t="str">
        <f t="shared" si="108"/>
        <v>#REF!</v>
      </c>
      <c r="F639" s="162" t="str">
        <f t="shared" si="109"/>
        <v>#REF!</v>
      </c>
      <c r="G639" s="163" t="str">
        <f t="shared" si="110"/>
        <v>#REF!</v>
      </c>
      <c r="H639" s="137"/>
      <c r="I639" s="156"/>
      <c r="J639" s="156"/>
      <c r="K639" s="139"/>
      <c r="L639" s="139"/>
      <c r="M639" s="166">
        <f t="shared" si="111"/>
        <v>0</v>
      </c>
      <c r="N639" s="167" t="str">
        <f t="shared" si="112"/>
        <v>#DIV/0!</v>
      </c>
      <c r="O639" s="185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  <c r="AA639" s="156"/>
      <c r="AB639" s="156"/>
      <c r="AC639" s="156"/>
      <c r="AD639" s="156"/>
      <c r="AE639" s="156"/>
      <c r="AF639" s="190"/>
      <c r="AG639" s="190"/>
      <c r="AH639" s="190"/>
      <c r="AI639" s="190"/>
      <c r="AJ639" s="166">
        <f t="shared" si="113"/>
        <v>0</v>
      </c>
      <c r="AK639" s="168">
        <f t="shared" si="114"/>
        <v>0</v>
      </c>
      <c r="AL639" s="185"/>
      <c r="AM639" s="156"/>
      <c r="AN639" s="156"/>
      <c r="AO639" s="156"/>
      <c r="AP639" s="156"/>
      <c r="AQ639" s="156"/>
      <c r="AR639" s="156"/>
      <c r="AS639" s="156"/>
      <c r="AT639" s="156"/>
      <c r="AU639" s="156"/>
      <c r="AV639" s="156"/>
      <c r="AW639" s="156"/>
      <c r="AX639" s="156"/>
      <c r="AY639" s="156"/>
      <c r="AZ639" s="156"/>
      <c r="BA639" s="156"/>
      <c r="BB639" s="156"/>
      <c r="BC639" s="156"/>
      <c r="BD639" s="156"/>
      <c r="BE639" s="166">
        <f t="shared" si="115"/>
        <v>0</v>
      </c>
      <c r="BF639" s="168">
        <f t="shared" si="116"/>
        <v>0</v>
      </c>
      <c r="BG639" s="185"/>
      <c r="BH639" s="156"/>
      <c r="BI639" s="156"/>
      <c r="BJ639" s="156"/>
      <c r="BK639" s="156"/>
      <c r="BL639" s="156"/>
      <c r="BM639" s="156"/>
      <c r="BN639" s="156"/>
      <c r="BO639" s="156"/>
      <c r="BP639" s="156"/>
      <c r="BQ639" s="156"/>
      <c r="BR639" s="156"/>
      <c r="BS639" s="156"/>
      <c r="BT639" s="156"/>
      <c r="BU639" s="156"/>
      <c r="BV639" s="156"/>
      <c r="BW639" s="156"/>
      <c r="BX639" s="156"/>
      <c r="BY639" s="156"/>
      <c r="BZ639" s="156"/>
      <c r="CA639" s="156"/>
      <c r="CB639" s="237">
        <f t="shared" si="117"/>
        <v>0</v>
      </c>
      <c r="CC639" s="171">
        <f t="shared" si="118"/>
        <v>0</v>
      </c>
      <c r="CD639" s="185"/>
      <c r="CE639" s="156"/>
      <c r="CF639" s="156"/>
      <c r="CG639" s="156"/>
      <c r="CH639" s="156"/>
      <c r="CI639" s="156"/>
      <c r="CJ639" s="156"/>
      <c r="CK639" s="156"/>
      <c r="CL639" s="156"/>
      <c r="CM639" s="156"/>
      <c r="CN639" s="173">
        <f t="shared" si="119"/>
        <v>0</v>
      </c>
      <c r="CO639" s="175">
        <f t="shared" si="120"/>
        <v>0</v>
      </c>
    </row>
    <row r="640" ht="15.75" customHeight="1">
      <c r="A640" s="124">
        <v>51.0</v>
      </c>
      <c r="B640" s="328" t="s">
        <v>340</v>
      </c>
      <c r="C640" s="325" t="s">
        <v>341</v>
      </c>
      <c r="D640" s="276" t="str">
        <f t="shared" si="107"/>
        <v>#REF!</v>
      </c>
      <c r="E640" s="161" t="str">
        <f t="shared" si="108"/>
        <v>#REF!</v>
      </c>
      <c r="F640" s="162" t="str">
        <f t="shared" si="109"/>
        <v>#REF!</v>
      </c>
      <c r="G640" s="163" t="str">
        <f t="shared" si="110"/>
        <v>#REF!</v>
      </c>
      <c r="H640" s="137"/>
      <c r="I640" s="201"/>
      <c r="J640" s="201"/>
      <c r="K640" s="139"/>
      <c r="L640" s="139"/>
      <c r="M640" s="166">
        <f t="shared" si="111"/>
        <v>0</v>
      </c>
      <c r="N640" s="167" t="str">
        <f t="shared" si="112"/>
        <v>#DIV/0!</v>
      </c>
      <c r="O640" s="137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  <c r="AB640" s="139"/>
      <c r="AC640" s="139"/>
      <c r="AD640" s="139"/>
      <c r="AE640" s="139"/>
      <c r="AF640" s="180"/>
      <c r="AG640" s="180"/>
      <c r="AH640" s="180"/>
      <c r="AI640" s="180"/>
      <c r="AJ640" s="166">
        <f t="shared" si="113"/>
        <v>0</v>
      </c>
      <c r="AK640" s="168">
        <f t="shared" si="114"/>
        <v>0</v>
      </c>
      <c r="AL640" s="137"/>
      <c r="AM640" s="139"/>
      <c r="AN640" s="139"/>
      <c r="AO640" s="139"/>
      <c r="AP640" s="139"/>
      <c r="AQ640" s="139"/>
      <c r="AR640" s="139"/>
      <c r="AS640" s="139"/>
      <c r="AT640" s="139"/>
      <c r="AU640" s="139"/>
      <c r="AV640" s="139"/>
      <c r="AW640" s="139"/>
      <c r="AX640" s="139"/>
      <c r="AY640" s="139"/>
      <c r="AZ640" s="139"/>
      <c r="BA640" s="139"/>
      <c r="BB640" s="139"/>
      <c r="BC640" s="139"/>
      <c r="BD640" s="139"/>
      <c r="BE640" s="166">
        <f t="shared" si="115"/>
        <v>0</v>
      </c>
      <c r="BF640" s="168">
        <f t="shared" si="116"/>
        <v>0</v>
      </c>
      <c r="BG640" s="137"/>
      <c r="BH640" s="139"/>
      <c r="BI640" s="139"/>
      <c r="BJ640" s="139"/>
      <c r="BK640" s="139"/>
      <c r="BL640" s="139"/>
      <c r="BM640" s="139"/>
      <c r="BN640" s="139"/>
      <c r="BO640" s="139"/>
      <c r="BP640" s="139"/>
      <c r="BQ640" s="139"/>
      <c r="BR640" s="139"/>
      <c r="BS640" s="139"/>
      <c r="BT640" s="139"/>
      <c r="BU640" s="156"/>
      <c r="BV640" s="156"/>
      <c r="BW640" s="156"/>
      <c r="BX640" s="156"/>
      <c r="BY640" s="156"/>
      <c r="BZ640" s="156"/>
      <c r="CA640" s="156"/>
      <c r="CB640" s="237">
        <f t="shared" si="117"/>
        <v>0</v>
      </c>
      <c r="CC640" s="171">
        <f t="shared" si="118"/>
        <v>0</v>
      </c>
      <c r="CD640" s="185"/>
      <c r="CE640" s="156"/>
      <c r="CF640" s="156"/>
      <c r="CG640" s="156"/>
      <c r="CH640" s="156"/>
      <c r="CI640" s="156"/>
      <c r="CJ640" s="156"/>
      <c r="CK640" s="156"/>
      <c r="CL640" s="156"/>
      <c r="CM640" s="156"/>
      <c r="CN640" s="173">
        <f t="shared" si="119"/>
        <v>0</v>
      </c>
      <c r="CO640" s="175">
        <f t="shared" si="120"/>
        <v>0</v>
      </c>
    </row>
    <row r="641" ht="15.75" customHeight="1">
      <c r="A641" s="160">
        <v>52.0</v>
      </c>
      <c r="B641" s="328" t="s">
        <v>342</v>
      </c>
      <c r="C641" s="325" t="s">
        <v>343</v>
      </c>
      <c r="D641" s="276" t="str">
        <f t="shared" si="107"/>
        <v>#REF!</v>
      </c>
      <c r="E641" s="161" t="str">
        <f t="shared" si="108"/>
        <v>#REF!</v>
      </c>
      <c r="F641" s="162" t="str">
        <f t="shared" si="109"/>
        <v>#REF!</v>
      </c>
      <c r="G641" s="163" t="str">
        <f t="shared" si="110"/>
        <v>#REF!</v>
      </c>
      <c r="H641" s="221"/>
      <c r="I641" s="139"/>
      <c r="J641" s="139"/>
      <c r="K641" s="139"/>
      <c r="L641" s="139"/>
      <c r="M641" s="166">
        <f t="shared" si="111"/>
        <v>0</v>
      </c>
      <c r="N641" s="167" t="str">
        <f t="shared" si="112"/>
        <v>#DIV/0!</v>
      </c>
      <c r="O641" s="137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80"/>
      <c r="AG641" s="180"/>
      <c r="AH641" s="180"/>
      <c r="AI641" s="180"/>
      <c r="AJ641" s="166">
        <f t="shared" si="113"/>
        <v>0</v>
      </c>
      <c r="AK641" s="168">
        <f t="shared" si="114"/>
        <v>0</v>
      </c>
      <c r="AL641" s="137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/>
      <c r="BB641" s="139"/>
      <c r="BC641" s="139"/>
      <c r="BD641" s="139"/>
      <c r="BE641" s="166">
        <f t="shared" si="115"/>
        <v>0</v>
      </c>
      <c r="BF641" s="168">
        <f t="shared" si="116"/>
        <v>0</v>
      </c>
      <c r="BG641" s="137"/>
      <c r="BH641" s="139"/>
      <c r="BI641" s="139"/>
      <c r="BJ641" s="139"/>
      <c r="BK641" s="139"/>
      <c r="BL641" s="139"/>
      <c r="BM641" s="139"/>
      <c r="BN641" s="139"/>
      <c r="BO641" s="139"/>
      <c r="BP641" s="139"/>
      <c r="BQ641" s="139"/>
      <c r="BR641" s="139"/>
      <c r="BS641" s="139"/>
      <c r="BT641" s="139"/>
      <c r="BU641" s="156"/>
      <c r="BV641" s="156"/>
      <c r="BW641" s="156"/>
      <c r="BX641" s="156"/>
      <c r="BY641" s="156"/>
      <c r="BZ641" s="156"/>
      <c r="CA641" s="156"/>
      <c r="CB641" s="237">
        <f t="shared" si="117"/>
        <v>0</v>
      </c>
      <c r="CC641" s="171">
        <f t="shared" si="118"/>
        <v>0</v>
      </c>
      <c r="CD641" s="185"/>
      <c r="CE641" s="156"/>
      <c r="CF641" s="156"/>
      <c r="CG641" s="156"/>
      <c r="CH641" s="156"/>
      <c r="CI641" s="156"/>
      <c r="CJ641" s="156"/>
      <c r="CK641" s="156"/>
      <c r="CL641" s="156"/>
      <c r="CM641" s="156"/>
      <c r="CN641" s="173">
        <f t="shared" si="119"/>
        <v>0</v>
      </c>
      <c r="CO641" s="175">
        <f t="shared" si="120"/>
        <v>0</v>
      </c>
    </row>
    <row r="642" ht="15.75" customHeight="1">
      <c r="A642" s="124">
        <v>53.0</v>
      </c>
      <c r="B642" s="328" t="s">
        <v>344</v>
      </c>
      <c r="C642" s="325" t="s">
        <v>345</v>
      </c>
      <c r="D642" s="276" t="str">
        <f t="shared" si="107"/>
        <v>#REF!</v>
      </c>
      <c r="E642" s="161" t="str">
        <f t="shared" si="108"/>
        <v>#REF!</v>
      </c>
      <c r="F642" s="162" t="str">
        <f t="shared" si="109"/>
        <v>#REF!</v>
      </c>
      <c r="G642" s="163" t="str">
        <f t="shared" si="110"/>
        <v>#REF!</v>
      </c>
      <c r="H642" s="137"/>
      <c r="I642" s="139"/>
      <c r="J642" s="139"/>
      <c r="K642" s="139"/>
      <c r="L642" s="139"/>
      <c r="M642" s="166">
        <f t="shared" si="111"/>
        <v>0</v>
      </c>
      <c r="N642" s="167" t="str">
        <f t="shared" si="112"/>
        <v>#DIV/0!</v>
      </c>
      <c r="O642" s="22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3"/>
      <c r="AG642" s="203"/>
      <c r="AH642" s="203"/>
      <c r="AI642" s="203"/>
      <c r="AJ642" s="166">
        <f t="shared" si="113"/>
        <v>0</v>
      </c>
      <c r="AK642" s="168">
        <f t="shared" si="114"/>
        <v>0</v>
      </c>
      <c r="AL642" s="221"/>
      <c r="AM642" s="201"/>
      <c r="AN642" s="201"/>
      <c r="AO642" s="201"/>
      <c r="AP642" s="201"/>
      <c r="AQ642" s="201"/>
      <c r="AR642" s="201"/>
      <c r="AS642" s="201"/>
      <c r="AT642" s="201"/>
      <c r="AU642" s="201"/>
      <c r="AV642" s="201"/>
      <c r="AW642" s="201"/>
      <c r="AX642" s="201"/>
      <c r="AY642" s="201"/>
      <c r="AZ642" s="201"/>
      <c r="BA642" s="201"/>
      <c r="BB642" s="201"/>
      <c r="BC642" s="201"/>
      <c r="BD642" s="201"/>
      <c r="BE642" s="166">
        <f t="shared" si="115"/>
        <v>0</v>
      </c>
      <c r="BF642" s="168">
        <f t="shared" si="116"/>
        <v>0</v>
      </c>
      <c r="BG642" s="221"/>
      <c r="BH642" s="201"/>
      <c r="BI642" s="201"/>
      <c r="BJ642" s="201"/>
      <c r="BK642" s="201"/>
      <c r="BL642" s="201"/>
      <c r="BM642" s="201"/>
      <c r="BN642" s="201"/>
      <c r="BO642" s="201"/>
      <c r="BP642" s="201"/>
      <c r="BQ642" s="201"/>
      <c r="BR642" s="201"/>
      <c r="BS642" s="201"/>
      <c r="BT642" s="201"/>
      <c r="BU642" s="156"/>
      <c r="BV642" s="156"/>
      <c r="BW642" s="156"/>
      <c r="BX642" s="156"/>
      <c r="BY642" s="156"/>
      <c r="BZ642" s="156"/>
      <c r="CA642" s="156"/>
      <c r="CB642" s="237">
        <f t="shared" si="117"/>
        <v>0</v>
      </c>
      <c r="CC642" s="171">
        <f t="shared" si="118"/>
        <v>0</v>
      </c>
      <c r="CD642" s="185"/>
      <c r="CE642" s="156"/>
      <c r="CF642" s="156"/>
      <c r="CG642" s="156"/>
      <c r="CH642" s="156"/>
      <c r="CI642" s="156"/>
      <c r="CJ642" s="150"/>
      <c r="CK642" s="156"/>
      <c r="CL642" s="156"/>
      <c r="CM642" s="156"/>
      <c r="CN642" s="173">
        <f t="shared" si="119"/>
        <v>0</v>
      </c>
      <c r="CO642" s="175">
        <f t="shared" si="120"/>
        <v>0</v>
      </c>
    </row>
    <row r="643" ht="15.75" customHeight="1">
      <c r="A643" s="160">
        <v>54.0</v>
      </c>
      <c r="B643" s="328" t="s">
        <v>346</v>
      </c>
      <c r="C643" s="325" t="s">
        <v>347</v>
      </c>
      <c r="D643" s="276" t="str">
        <f t="shared" si="107"/>
        <v>#REF!</v>
      </c>
      <c r="E643" s="161" t="str">
        <f t="shared" si="108"/>
        <v>#REF!</v>
      </c>
      <c r="F643" s="162" t="str">
        <f t="shared" si="109"/>
        <v>#REF!</v>
      </c>
      <c r="G643" s="163" t="str">
        <f t="shared" si="110"/>
        <v>#REF!</v>
      </c>
      <c r="H643" s="137"/>
      <c r="I643" s="139"/>
      <c r="J643" s="139"/>
      <c r="K643" s="139"/>
      <c r="L643" s="139"/>
      <c r="M643" s="166">
        <f t="shared" si="111"/>
        <v>0</v>
      </c>
      <c r="N643" s="167" t="str">
        <f t="shared" si="112"/>
        <v>#DIV/0!</v>
      </c>
      <c r="O643" s="137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80"/>
      <c r="AG643" s="180"/>
      <c r="AH643" s="180"/>
      <c r="AI643" s="180"/>
      <c r="AJ643" s="166">
        <f t="shared" si="113"/>
        <v>0</v>
      </c>
      <c r="AK643" s="168">
        <f t="shared" si="114"/>
        <v>0</v>
      </c>
      <c r="AL643" s="137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39"/>
      <c r="BE643" s="166">
        <f t="shared" si="115"/>
        <v>0</v>
      </c>
      <c r="BF643" s="168">
        <f t="shared" si="116"/>
        <v>0</v>
      </c>
      <c r="BG643" s="137"/>
      <c r="BH643" s="139"/>
      <c r="BI643" s="139"/>
      <c r="BJ643" s="139"/>
      <c r="BK643" s="139"/>
      <c r="BL643" s="139"/>
      <c r="BM643" s="139"/>
      <c r="BN643" s="139"/>
      <c r="BO643" s="139"/>
      <c r="BP643" s="139"/>
      <c r="BQ643" s="139"/>
      <c r="BR643" s="139"/>
      <c r="BS643" s="139"/>
      <c r="BT643" s="139"/>
      <c r="BU643" s="156"/>
      <c r="BV643" s="156"/>
      <c r="BW643" s="156"/>
      <c r="BX643" s="156"/>
      <c r="BY643" s="156"/>
      <c r="BZ643" s="156"/>
      <c r="CA643" s="156"/>
      <c r="CB643" s="237">
        <f t="shared" si="117"/>
        <v>0</v>
      </c>
      <c r="CC643" s="171">
        <f t="shared" si="118"/>
        <v>0</v>
      </c>
      <c r="CD643" s="185"/>
      <c r="CE643" s="156"/>
      <c r="CF643" s="156"/>
      <c r="CG643" s="156"/>
      <c r="CH643" s="156"/>
      <c r="CI643" s="156"/>
      <c r="CJ643" s="156"/>
      <c r="CK643" s="156"/>
      <c r="CL643" s="156"/>
      <c r="CM643" s="156"/>
      <c r="CN643" s="173">
        <f t="shared" si="119"/>
        <v>0</v>
      </c>
      <c r="CO643" s="175">
        <f t="shared" si="120"/>
        <v>0</v>
      </c>
    </row>
    <row r="644" ht="15.75" customHeight="1">
      <c r="A644" s="124">
        <v>55.0</v>
      </c>
      <c r="B644" s="328" t="s">
        <v>348</v>
      </c>
      <c r="C644" s="325" t="s">
        <v>349</v>
      </c>
      <c r="D644" s="276" t="str">
        <f t="shared" si="107"/>
        <v>#REF!</v>
      </c>
      <c r="E644" s="161" t="str">
        <f t="shared" si="108"/>
        <v>#REF!</v>
      </c>
      <c r="F644" s="162" t="str">
        <f t="shared" si="109"/>
        <v>#REF!</v>
      </c>
      <c r="G644" s="163" t="str">
        <f t="shared" si="110"/>
        <v>#REF!</v>
      </c>
      <c r="H644" s="137"/>
      <c r="I644" s="139"/>
      <c r="J644" s="156"/>
      <c r="K644" s="139"/>
      <c r="L644" s="139"/>
      <c r="M644" s="166">
        <f t="shared" si="111"/>
        <v>0</v>
      </c>
      <c r="N644" s="167" t="str">
        <f t="shared" si="112"/>
        <v>#DIV/0!</v>
      </c>
      <c r="O644" s="137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  <c r="AB644" s="139"/>
      <c r="AC644" s="139"/>
      <c r="AD644" s="139"/>
      <c r="AE644" s="139"/>
      <c r="AF644" s="180"/>
      <c r="AG644" s="180"/>
      <c r="AH644" s="180"/>
      <c r="AI644" s="180"/>
      <c r="AJ644" s="166">
        <f t="shared" si="113"/>
        <v>0</v>
      </c>
      <c r="AK644" s="168">
        <f t="shared" si="114"/>
        <v>0</v>
      </c>
      <c r="AL644" s="137"/>
      <c r="AM644" s="139"/>
      <c r="AN644" s="139"/>
      <c r="AO644" s="139"/>
      <c r="AP644" s="139"/>
      <c r="AQ644" s="139"/>
      <c r="AR644" s="139"/>
      <c r="AS644" s="139"/>
      <c r="AT644" s="139"/>
      <c r="AU644" s="139"/>
      <c r="AV644" s="139"/>
      <c r="AW644" s="139"/>
      <c r="AX644" s="139"/>
      <c r="AY644" s="139"/>
      <c r="AZ644" s="139"/>
      <c r="BA644" s="139"/>
      <c r="BB644" s="139"/>
      <c r="BC644" s="139"/>
      <c r="BD644" s="139"/>
      <c r="BE644" s="166">
        <f t="shared" si="115"/>
        <v>0</v>
      </c>
      <c r="BF644" s="168">
        <f t="shared" si="116"/>
        <v>0</v>
      </c>
      <c r="BG644" s="137"/>
      <c r="BH644" s="139"/>
      <c r="BI644" s="139"/>
      <c r="BJ644" s="139"/>
      <c r="BK644" s="139"/>
      <c r="BL644" s="139"/>
      <c r="BM644" s="139"/>
      <c r="BN644" s="139"/>
      <c r="BO644" s="139"/>
      <c r="BP644" s="139"/>
      <c r="BQ644" s="139"/>
      <c r="BR644" s="139"/>
      <c r="BS644" s="139"/>
      <c r="BT644" s="139"/>
      <c r="BU644" s="156"/>
      <c r="BV644" s="156"/>
      <c r="BW644" s="156"/>
      <c r="BX644" s="156"/>
      <c r="BY644" s="156"/>
      <c r="BZ644" s="156"/>
      <c r="CA644" s="156"/>
      <c r="CB644" s="237">
        <f t="shared" si="117"/>
        <v>0</v>
      </c>
      <c r="CC644" s="171">
        <f t="shared" si="118"/>
        <v>0</v>
      </c>
      <c r="CD644" s="185"/>
      <c r="CE644" s="156"/>
      <c r="CF644" s="156"/>
      <c r="CG644" s="156"/>
      <c r="CH644" s="156"/>
      <c r="CI644" s="156"/>
      <c r="CJ644" s="156"/>
      <c r="CK644" s="156"/>
      <c r="CL644" s="156"/>
      <c r="CM644" s="156"/>
      <c r="CN644" s="173">
        <f t="shared" si="119"/>
        <v>0</v>
      </c>
      <c r="CO644" s="175">
        <f t="shared" si="120"/>
        <v>0</v>
      </c>
    </row>
    <row r="645" ht="15.75" customHeight="1">
      <c r="A645" s="160">
        <v>56.0</v>
      </c>
      <c r="B645" s="328" t="s">
        <v>350</v>
      </c>
      <c r="C645" s="325" t="s">
        <v>351</v>
      </c>
      <c r="D645" s="276" t="str">
        <f t="shared" si="107"/>
        <v>#REF!</v>
      </c>
      <c r="E645" s="161" t="str">
        <f t="shared" si="108"/>
        <v>#REF!</v>
      </c>
      <c r="F645" s="162" t="str">
        <f t="shared" si="109"/>
        <v>#REF!</v>
      </c>
      <c r="G645" s="163" t="str">
        <f t="shared" si="110"/>
        <v>#REF!</v>
      </c>
      <c r="H645" s="137"/>
      <c r="I645" s="139"/>
      <c r="J645" s="139"/>
      <c r="K645" s="139"/>
      <c r="L645" s="139"/>
      <c r="M645" s="166">
        <f t="shared" si="111"/>
        <v>0</v>
      </c>
      <c r="N645" s="167" t="str">
        <f t="shared" si="112"/>
        <v>#DIV/0!</v>
      </c>
      <c r="O645" s="137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80"/>
      <c r="AG645" s="180"/>
      <c r="AH645" s="180"/>
      <c r="AI645" s="180"/>
      <c r="AJ645" s="166">
        <f t="shared" si="113"/>
        <v>0</v>
      </c>
      <c r="AK645" s="168">
        <f t="shared" si="114"/>
        <v>0</v>
      </c>
      <c r="AL645" s="137"/>
      <c r="AM645" s="139"/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39"/>
      <c r="BE645" s="166">
        <f t="shared" si="115"/>
        <v>0</v>
      </c>
      <c r="BF645" s="168">
        <f t="shared" si="116"/>
        <v>0</v>
      </c>
      <c r="BG645" s="137"/>
      <c r="BH645" s="139"/>
      <c r="BI645" s="139"/>
      <c r="BJ645" s="139"/>
      <c r="BK645" s="139"/>
      <c r="BL645" s="139"/>
      <c r="BM645" s="139"/>
      <c r="BN645" s="139"/>
      <c r="BO645" s="139"/>
      <c r="BP645" s="139"/>
      <c r="BQ645" s="139"/>
      <c r="BR645" s="139"/>
      <c r="BS645" s="139"/>
      <c r="BT645" s="139"/>
      <c r="BU645" s="156"/>
      <c r="BV645" s="156"/>
      <c r="BW645" s="156"/>
      <c r="BX645" s="156"/>
      <c r="BY645" s="156"/>
      <c r="BZ645" s="156"/>
      <c r="CA645" s="156"/>
      <c r="CB645" s="237">
        <f t="shared" si="117"/>
        <v>0</v>
      </c>
      <c r="CC645" s="171">
        <f t="shared" si="118"/>
        <v>0</v>
      </c>
      <c r="CD645" s="185"/>
      <c r="CE645" s="156"/>
      <c r="CF645" s="156"/>
      <c r="CG645" s="156"/>
      <c r="CH645" s="156"/>
      <c r="CI645" s="156"/>
      <c r="CJ645" s="156"/>
      <c r="CK645" s="156"/>
      <c r="CL645" s="156"/>
      <c r="CM645" s="156"/>
      <c r="CN645" s="173">
        <f t="shared" si="119"/>
        <v>0</v>
      </c>
      <c r="CO645" s="175">
        <f t="shared" si="120"/>
        <v>0</v>
      </c>
    </row>
    <row r="646" ht="15.75" customHeight="1">
      <c r="A646" s="124">
        <v>57.0</v>
      </c>
      <c r="B646" s="328" t="s">
        <v>353</v>
      </c>
      <c r="C646" s="325" t="s">
        <v>354</v>
      </c>
      <c r="D646" s="276" t="str">
        <f t="shared" si="107"/>
        <v>#REF!</v>
      </c>
      <c r="E646" s="161" t="str">
        <f t="shared" si="108"/>
        <v>#REF!</v>
      </c>
      <c r="F646" s="162" t="str">
        <f t="shared" si="109"/>
        <v>#REF!</v>
      </c>
      <c r="G646" s="163" t="str">
        <f t="shared" si="110"/>
        <v>#REF!</v>
      </c>
      <c r="H646" s="137"/>
      <c r="I646" s="139"/>
      <c r="J646" s="139"/>
      <c r="K646" s="139"/>
      <c r="L646" s="139"/>
      <c r="M646" s="166">
        <f t="shared" si="111"/>
        <v>0</v>
      </c>
      <c r="N646" s="167" t="str">
        <f t="shared" si="112"/>
        <v>#DIV/0!</v>
      </c>
      <c r="O646" s="137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  <c r="AB646" s="139"/>
      <c r="AC646" s="139"/>
      <c r="AD646" s="139"/>
      <c r="AE646" s="139"/>
      <c r="AF646" s="180"/>
      <c r="AG646" s="180"/>
      <c r="AH646" s="180"/>
      <c r="AI646" s="180"/>
      <c r="AJ646" s="166">
        <f t="shared" si="113"/>
        <v>0</v>
      </c>
      <c r="AK646" s="168">
        <f t="shared" si="114"/>
        <v>0</v>
      </c>
      <c r="AL646" s="137"/>
      <c r="AM646" s="139"/>
      <c r="AN646" s="139"/>
      <c r="AO646" s="139"/>
      <c r="AP646" s="139"/>
      <c r="AQ646" s="139"/>
      <c r="AR646" s="139"/>
      <c r="AS646" s="139"/>
      <c r="AT646" s="139"/>
      <c r="AU646" s="139"/>
      <c r="AV646" s="139"/>
      <c r="AW646" s="139"/>
      <c r="AX646" s="139"/>
      <c r="AY646" s="139"/>
      <c r="AZ646" s="139"/>
      <c r="BA646" s="139"/>
      <c r="BB646" s="139"/>
      <c r="BC646" s="139"/>
      <c r="BD646" s="139"/>
      <c r="BE646" s="166">
        <f t="shared" si="115"/>
        <v>0</v>
      </c>
      <c r="BF646" s="168">
        <f t="shared" si="116"/>
        <v>0</v>
      </c>
      <c r="BG646" s="137"/>
      <c r="BH646" s="139"/>
      <c r="BI646" s="139"/>
      <c r="BJ646" s="139"/>
      <c r="BK646" s="139"/>
      <c r="BL646" s="139"/>
      <c r="BM646" s="139"/>
      <c r="BN646" s="139"/>
      <c r="BO646" s="139"/>
      <c r="BP646" s="139"/>
      <c r="BQ646" s="139"/>
      <c r="BR646" s="139"/>
      <c r="BS646" s="139"/>
      <c r="BT646" s="139"/>
      <c r="BU646" s="156"/>
      <c r="BV646" s="156"/>
      <c r="BW646" s="156"/>
      <c r="BX646" s="156"/>
      <c r="BY646" s="156"/>
      <c r="BZ646" s="156"/>
      <c r="CA646" s="156"/>
      <c r="CB646" s="237">
        <f t="shared" si="117"/>
        <v>0</v>
      </c>
      <c r="CC646" s="171">
        <f t="shared" si="118"/>
        <v>0</v>
      </c>
      <c r="CD646" s="185"/>
      <c r="CE646" s="156"/>
      <c r="CF646" s="156"/>
      <c r="CG646" s="156"/>
      <c r="CH646" s="156"/>
      <c r="CI646" s="156"/>
      <c r="CJ646" s="156"/>
      <c r="CK646" s="156"/>
      <c r="CL646" s="156"/>
      <c r="CM646" s="156"/>
      <c r="CN646" s="173">
        <f t="shared" si="119"/>
        <v>0</v>
      </c>
      <c r="CO646" s="175">
        <f t="shared" si="120"/>
        <v>0</v>
      </c>
    </row>
    <row r="647" ht="15.75" customHeight="1">
      <c r="A647" s="160">
        <v>58.0</v>
      </c>
      <c r="B647" s="328" t="s">
        <v>355</v>
      </c>
      <c r="C647" s="325" t="s">
        <v>356</v>
      </c>
      <c r="D647" s="276" t="str">
        <f t="shared" si="107"/>
        <v>#REF!</v>
      </c>
      <c r="E647" s="161" t="str">
        <f t="shared" si="108"/>
        <v>#REF!</v>
      </c>
      <c r="F647" s="162" t="str">
        <f t="shared" si="109"/>
        <v>#REF!</v>
      </c>
      <c r="G647" s="163" t="str">
        <f t="shared" si="110"/>
        <v>#REF!</v>
      </c>
      <c r="H647" s="221"/>
      <c r="I647" s="201"/>
      <c r="J647" s="201"/>
      <c r="K647" s="201"/>
      <c r="L647" s="201"/>
      <c r="M647" s="166">
        <f t="shared" si="111"/>
        <v>0</v>
      </c>
      <c r="N647" s="167" t="str">
        <f t="shared" si="112"/>
        <v>#DIV/0!</v>
      </c>
      <c r="O647" s="22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3"/>
      <c r="AG647" s="203"/>
      <c r="AH647" s="203"/>
      <c r="AI647" s="203"/>
      <c r="AJ647" s="166">
        <f t="shared" si="113"/>
        <v>0</v>
      </c>
      <c r="AK647" s="168">
        <f t="shared" si="114"/>
        <v>0</v>
      </c>
      <c r="AL647" s="221"/>
      <c r="AM647" s="201"/>
      <c r="AN647" s="201"/>
      <c r="AO647" s="201"/>
      <c r="AP647" s="201"/>
      <c r="AQ647" s="201"/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166">
        <f t="shared" si="115"/>
        <v>0</v>
      </c>
      <c r="BF647" s="168">
        <f t="shared" si="116"/>
        <v>0</v>
      </c>
      <c r="BG647" s="221"/>
      <c r="BH647" s="201"/>
      <c r="BI647" s="201"/>
      <c r="BJ647" s="201"/>
      <c r="BK647" s="201"/>
      <c r="BL647" s="201"/>
      <c r="BM647" s="201"/>
      <c r="BN647" s="201"/>
      <c r="BO647" s="201"/>
      <c r="BP647" s="201"/>
      <c r="BQ647" s="201"/>
      <c r="BR647" s="201"/>
      <c r="BS647" s="201"/>
      <c r="BT647" s="201"/>
      <c r="BU647" s="156"/>
      <c r="BV647" s="156"/>
      <c r="BW647" s="156"/>
      <c r="BX647" s="156"/>
      <c r="BY647" s="156"/>
      <c r="BZ647" s="156"/>
      <c r="CA647" s="156"/>
      <c r="CB647" s="237">
        <f t="shared" si="117"/>
        <v>0</v>
      </c>
      <c r="CC647" s="171">
        <f t="shared" si="118"/>
        <v>0</v>
      </c>
      <c r="CD647" s="185"/>
      <c r="CE647" s="156"/>
      <c r="CF647" s="156"/>
      <c r="CG647" s="156"/>
      <c r="CH647" s="156"/>
      <c r="CI647" s="156"/>
      <c r="CJ647" s="156"/>
      <c r="CK647" s="156"/>
      <c r="CL647" s="156"/>
      <c r="CM647" s="156"/>
      <c r="CN647" s="173">
        <f t="shared" si="119"/>
        <v>0</v>
      </c>
      <c r="CO647" s="175">
        <f t="shared" si="120"/>
        <v>0</v>
      </c>
    </row>
    <row r="648" ht="15.75" customHeight="1">
      <c r="A648" s="124">
        <v>59.0</v>
      </c>
      <c r="B648" s="328" t="s">
        <v>357</v>
      </c>
      <c r="C648" s="325" t="s">
        <v>358</v>
      </c>
      <c r="D648" s="276" t="str">
        <f t="shared" si="107"/>
        <v>#REF!</v>
      </c>
      <c r="E648" s="161" t="str">
        <f t="shared" si="108"/>
        <v>#REF!</v>
      </c>
      <c r="F648" s="162" t="str">
        <f t="shared" si="109"/>
        <v>#REF!</v>
      </c>
      <c r="G648" s="163" t="str">
        <f t="shared" si="110"/>
        <v>#REF!</v>
      </c>
      <c r="H648" s="137"/>
      <c r="I648" s="139"/>
      <c r="J648" s="139"/>
      <c r="K648" s="139"/>
      <c r="L648" s="139"/>
      <c r="M648" s="166">
        <f t="shared" si="111"/>
        <v>0</v>
      </c>
      <c r="N648" s="167" t="str">
        <f t="shared" si="112"/>
        <v>#DIV/0!</v>
      </c>
      <c r="O648" s="137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  <c r="AB648" s="139"/>
      <c r="AC648" s="139"/>
      <c r="AD648" s="139"/>
      <c r="AE648" s="139"/>
      <c r="AF648" s="180"/>
      <c r="AG648" s="180"/>
      <c r="AH648" s="180"/>
      <c r="AI648" s="180"/>
      <c r="AJ648" s="166">
        <f t="shared" si="113"/>
        <v>0</v>
      </c>
      <c r="AK648" s="168">
        <f t="shared" si="114"/>
        <v>0</v>
      </c>
      <c r="AL648" s="137"/>
      <c r="AM648" s="139"/>
      <c r="AN648" s="139"/>
      <c r="AO648" s="139"/>
      <c r="AP648" s="139"/>
      <c r="AQ648" s="139"/>
      <c r="AR648" s="139"/>
      <c r="AS648" s="139"/>
      <c r="AT648" s="139"/>
      <c r="AU648" s="139"/>
      <c r="AV648" s="139"/>
      <c r="AW648" s="139"/>
      <c r="AX648" s="139"/>
      <c r="AY648" s="139"/>
      <c r="AZ648" s="139"/>
      <c r="BA648" s="139"/>
      <c r="BB648" s="139"/>
      <c r="BC648" s="139"/>
      <c r="BD648" s="139"/>
      <c r="BE648" s="166">
        <f t="shared" si="115"/>
        <v>0</v>
      </c>
      <c r="BF648" s="168">
        <f t="shared" si="116"/>
        <v>0</v>
      </c>
      <c r="BG648" s="137"/>
      <c r="BH648" s="139"/>
      <c r="BI648" s="139"/>
      <c r="BJ648" s="139"/>
      <c r="BK648" s="139"/>
      <c r="BL648" s="139"/>
      <c r="BM648" s="139"/>
      <c r="BN648" s="139"/>
      <c r="BO648" s="139"/>
      <c r="BP648" s="139"/>
      <c r="BQ648" s="139"/>
      <c r="BR648" s="139"/>
      <c r="BS648" s="139"/>
      <c r="BT648" s="139"/>
      <c r="BU648" s="156"/>
      <c r="BV648" s="156"/>
      <c r="BW648" s="156"/>
      <c r="BX648" s="156"/>
      <c r="BY648" s="156"/>
      <c r="BZ648" s="156"/>
      <c r="CA648" s="156"/>
      <c r="CB648" s="237">
        <f t="shared" si="117"/>
        <v>0</v>
      </c>
      <c r="CC648" s="171">
        <f t="shared" si="118"/>
        <v>0</v>
      </c>
      <c r="CD648" s="185"/>
      <c r="CE648" s="156"/>
      <c r="CF648" s="156"/>
      <c r="CG648" s="156"/>
      <c r="CH648" s="156"/>
      <c r="CI648" s="156"/>
      <c r="CJ648" s="156"/>
      <c r="CK648" s="156"/>
      <c r="CL648" s="156"/>
      <c r="CM648" s="156"/>
      <c r="CN648" s="173">
        <f t="shared" si="119"/>
        <v>0</v>
      </c>
      <c r="CO648" s="175">
        <f t="shared" si="120"/>
        <v>0</v>
      </c>
    </row>
    <row r="649" ht="15.75" customHeight="1">
      <c r="A649" s="160">
        <v>60.0</v>
      </c>
      <c r="B649" s="328" t="s">
        <v>359</v>
      </c>
      <c r="C649" s="325" t="s">
        <v>360</v>
      </c>
      <c r="D649" s="276" t="str">
        <f t="shared" si="107"/>
        <v>#REF!</v>
      </c>
      <c r="E649" s="161" t="str">
        <f t="shared" si="108"/>
        <v>#REF!</v>
      </c>
      <c r="F649" s="162" t="str">
        <f t="shared" si="109"/>
        <v>#REF!</v>
      </c>
      <c r="G649" s="163" t="str">
        <f t="shared" si="110"/>
        <v>#REF!</v>
      </c>
      <c r="H649" s="137"/>
      <c r="I649" s="139"/>
      <c r="J649" s="139"/>
      <c r="K649" s="139"/>
      <c r="L649" s="139"/>
      <c r="M649" s="166">
        <f t="shared" si="111"/>
        <v>0</v>
      </c>
      <c r="N649" s="167" t="str">
        <f t="shared" si="112"/>
        <v>#DIV/0!</v>
      </c>
      <c r="O649" s="137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80"/>
      <c r="AG649" s="180"/>
      <c r="AH649" s="180"/>
      <c r="AI649" s="180"/>
      <c r="AJ649" s="166">
        <f t="shared" si="113"/>
        <v>0</v>
      </c>
      <c r="AK649" s="168">
        <f t="shared" si="114"/>
        <v>0</v>
      </c>
      <c r="AL649" s="137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/>
      <c r="AX649" s="139"/>
      <c r="AY649" s="139"/>
      <c r="AZ649" s="139"/>
      <c r="BA649" s="139"/>
      <c r="BB649" s="139"/>
      <c r="BC649" s="139"/>
      <c r="BD649" s="139"/>
      <c r="BE649" s="166">
        <f t="shared" si="115"/>
        <v>0</v>
      </c>
      <c r="BF649" s="168">
        <f t="shared" si="116"/>
        <v>0</v>
      </c>
      <c r="BG649" s="137"/>
      <c r="BH649" s="139"/>
      <c r="BI649" s="139"/>
      <c r="BJ649" s="139"/>
      <c r="BK649" s="139"/>
      <c r="BL649" s="139"/>
      <c r="BM649" s="139"/>
      <c r="BN649" s="139"/>
      <c r="BO649" s="139"/>
      <c r="BP649" s="139"/>
      <c r="BQ649" s="139"/>
      <c r="BR649" s="139"/>
      <c r="BS649" s="139"/>
      <c r="BT649" s="139"/>
      <c r="BU649" s="156"/>
      <c r="BV649" s="156"/>
      <c r="BW649" s="156"/>
      <c r="BX649" s="156"/>
      <c r="BY649" s="156"/>
      <c r="BZ649" s="156"/>
      <c r="CA649" s="156"/>
      <c r="CB649" s="237">
        <f t="shared" si="117"/>
        <v>0</v>
      </c>
      <c r="CC649" s="171">
        <f t="shared" si="118"/>
        <v>0</v>
      </c>
      <c r="CD649" s="185"/>
      <c r="CE649" s="156"/>
      <c r="CF649" s="156"/>
      <c r="CG649" s="156"/>
      <c r="CH649" s="156"/>
      <c r="CI649" s="156"/>
      <c r="CJ649" s="156"/>
      <c r="CK649" s="156"/>
      <c r="CL649" s="156"/>
      <c r="CM649" s="156"/>
      <c r="CN649" s="173">
        <f t="shared" si="119"/>
        <v>0</v>
      </c>
      <c r="CO649" s="175">
        <f t="shared" si="120"/>
        <v>0</v>
      </c>
    </row>
    <row r="650" ht="15.75" customHeight="1">
      <c r="A650" s="124">
        <v>61.0</v>
      </c>
      <c r="B650" s="328" t="s">
        <v>361</v>
      </c>
      <c r="C650" s="325" t="s">
        <v>362</v>
      </c>
      <c r="D650" s="276" t="str">
        <f t="shared" si="107"/>
        <v>#REF!</v>
      </c>
      <c r="E650" s="161" t="str">
        <f t="shared" si="108"/>
        <v>#REF!</v>
      </c>
      <c r="F650" s="162" t="str">
        <f t="shared" si="109"/>
        <v>#REF!</v>
      </c>
      <c r="G650" s="163" t="str">
        <f t="shared" si="110"/>
        <v>#REF!</v>
      </c>
      <c r="H650" s="137"/>
      <c r="I650" s="139"/>
      <c r="J650" s="139"/>
      <c r="K650" s="139"/>
      <c r="L650" s="139"/>
      <c r="M650" s="166">
        <f t="shared" si="111"/>
        <v>0</v>
      </c>
      <c r="N650" s="167" t="str">
        <f t="shared" si="112"/>
        <v>#DIV/0!</v>
      </c>
      <c r="O650" s="137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  <c r="AB650" s="139"/>
      <c r="AC650" s="139"/>
      <c r="AD650" s="139"/>
      <c r="AE650" s="139"/>
      <c r="AF650" s="180"/>
      <c r="AG650" s="180"/>
      <c r="AH650" s="180"/>
      <c r="AI650" s="180"/>
      <c r="AJ650" s="166">
        <f t="shared" si="113"/>
        <v>0</v>
      </c>
      <c r="AK650" s="168">
        <f t="shared" si="114"/>
        <v>0</v>
      </c>
      <c r="AL650" s="137"/>
      <c r="AM650" s="139"/>
      <c r="AN650" s="139"/>
      <c r="AO650" s="139"/>
      <c r="AP650" s="139"/>
      <c r="AQ650" s="139"/>
      <c r="AR650" s="139"/>
      <c r="AS650" s="139"/>
      <c r="AT650" s="139"/>
      <c r="AU650" s="139"/>
      <c r="AV650" s="139"/>
      <c r="AW650" s="139"/>
      <c r="AX650" s="139"/>
      <c r="AY650" s="139"/>
      <c r="AZ650" s="139"/>
      <c r="BA650" s="139"/>
      <c r="BB650" s="139"/>
      <c r="BC650" s="139"/>
      <c r="BD650" s="139"/>
      <c r="BE650" s="166">
        <f t="shared" si="115"/>
        <v>0</v>
      </c>
      <c r="BF650" s="168">
        <f t="shared" si="116"/>
        <v>0</v>
      </c>
      <c r="BG650" s="137"/>
      <c r="BH650" s="139"/>
      <c r="BI650" s="139"/>
      <c r="BJ650" s="139"/>
      <c r="BK650" s="139"/>
      <c r="BL650" s="139"/>
      <c r="BM650" s="139"/>
      <c r="BN650" s="139"/>
      <c r="BO650" s="139"/>
      <c r="BP650" s="139"/>
      <c r="BQ650" s="139"/>
      <c r="BR650" s="139"/>
      <c r="BS650" s="139"/>
      <c r="BT650" s="139"/>
      <c r="BU650" s="156"/>
      <c r="BV650" s="156"/>
      <c r="BW650" s="156"/>
      <c r="BX650" s="156"/>
      <c r="BY650" s="156"/>
      <c r="BZ650" s="156"/>
      <c r="CA650" s="156"/>
      <c r="CB650" s="237">
        <f t="shared" si="117"/>
        <v>0</v>
      </c>
      <c r="CC650" s="171">
        <f t="shared" si="118"/>
        <v>0</v>
      </c>
      <c r="CD650" s="185"/>
      <c r="CE650" s="156"/>
      <c r="CF650" s="156"/>
      <c r="CG650" s="156"/>
      <c r="CH650" s="156"/>
      <c r="CI650" s="156"/>
      <c r="CJ650" s="156"/>
      <c r="CK650" s="156"/>
      <c r="CL650" s="156"/>
      <c r="CM650" s="156"/>
      <c r="CN650" s="173">
        <f t="shared" si="119"/>
        <v>0</v>
      </c>
      <c r="CO650" s="175">
        <f t="shared" si="120"/>
        <v>0</v>
      </c>
    </row>
    <row r="651" ht="15.75" customHeight="1">
      <c r="A651" s="160">
        <v>62.0</v>
      </c>
      <c r="B651" s="328" t="s">
        <v>364</v>
      </c>
      <c r="C651" s="325" t="s">
        <v>365</v>
      </c>
      <c r="D651" s="276" t="str">
        <f t="shared" si="107"/>
        <v>#REF!</v>
      </c>
      <c r="E651" s="161" t="str">
        <f t="shared" si="108"/>
        <v>#REF!</v>
      </c>
      <c r="F651" s="162" t="str">
        <f t="shared" si="109"/>
        <v>#REF!</v>
      </c>
      <c r="G651" s="163" t="str">
        <f t="shared" si="110"/>
        <v>#REF!</v>
      </c>
      <c r="H651" s="137"/>
      <c r="I651" s="139"/>
      <c r="J651" s="139"/>
      <c r="K651" s="139"/>
      <c r="L651" s="139"/>
      <c r="M651" s="166">
        <f t="shared" si="111"/>
        <v>0</v>
      </c>
      <c r="N651" s="167" t="str">
        <f t="shared" si="112"/>
        <v>#DIV/0!</v>
      </c>
      <c r="O651" s="137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  <c r="AB651" s="139"/>
      <c r="AC651" s="139"/>
      <c r="AD651" s="139"/>
      <c r="AE651" s="139"/>
      <c r="AF651" s="180"/>
      <c r="AG651" s="180"/>
      <c r="AH651" s="180"/>
      <c r="AI651" s="180"/>
      <c r="AJ651" s="166">
        <f t="shared" si="113"/>
        <v>0</v>
      </c>
      <c r="AK651" s="168">
        <f t="shared" si="114"/>
        <v>0</v>
      </c>
      <c r="AL651" s="137"/>
      <c r="AM651" s="139"/>
      <c r="AN651" s="139"/>
      <c r="AO651" s="139"/>
      <c r="AP651" s="139"/>
      <c r="AQ651" s="139"/>
      <c r="AR651" s="139"/>
      <c r="AS651" s="139"/>
      <c r="AT651" s="139"/>
      <c r="AU651" s="139"/>
      <c r="AV651" s="139"/>
      <c r="AW651" s="139"/>
      <c r="AX651" s="139"/>
      <c r="AY651" s="139"/>
      <c r="AZ651" s="139"/>
      <c r="BA651" s="139"/>
      <c r="BB651" s="139"/>
      <c r="BC651" s="139"/>
      <c r="BD651" s="139"/>
      <c r="BE651" s="166">
        <f t="shared" si="115"/>
        <v>0</v>
      </c>
      <c r="BF651" s="168">
        <f t="shared" si="116"/>
        <v>0</v>
      </c>
      <c r="BG651" s="137"/>
      <c r="BH651" s="139"/>
      <c r="BI651" s="139"/>
      <c r="BJ651" s="139"/>
      <c r="BK651" s="139"/>
      <c r="BL651" s="139"/>
      <c r="BM651" s="139"/>
      <c r="BN651" s="139"/>
      <c r="BO651" s="139"/>
      <c r="BP651" s="139"/>
      <c r="BQ651" s="139"/>
      <c r="BR651" s="139"/>
      <c r="BS651" s="139"/>
      <c r="BT651" s="139"/>
      <c r="BU651" s="156"/>
      <c r="BV651" s="156"/>
      <c r="BW651" s="156"/>
      <c r="BX651" s="156"/>
      <c r="BY651" s="156"/>
      <c r="BZ651" s="156"/>
      <c r="CA651" s="156"/>
      <c r="CB651" s="237">
        <f t="shared" si="117"/>
        <v>0</v>
      </c>
      <c r="CC651" s="171">
        <f t="shared" si="118"/>
        <v>0</v>
      </c>
      <c r="CD651" s="185"/>
      <c r="CE651" s="156"/>
      <c r="CF651" s="156"/>
      <c r="CG651" s="156"/>
      <c r="CH651" s="156"/>
      <c r="CI651" s="156"/>
      <c r="CJ651" s="156"/>
      <c r="CK651" s="156"/>
      <c r="CL651" s="156"/>
      <c r="CM651" s="156"/>
      <c r="CN651" s="173">
        <f t="shared" si="119"/>
        <v>0</v>
      </c>
      <c r="CO651" s="175">
        <f t="shared" si="120"/>
        <v>0</v>
      </c>
    </row>
    <row r="652" ht="15.75" customHeight="1">
      <c r="A652" s="124">
        <v>63.0</v>
      </c>
      <c r="B652" s="328" t="s">
        <v>371</v>
      </c>
      <c r="C652" s="325" t="s">
        <v>372</v>
      </c>
      <c r="D652" s="276" t="str">
        <f t="shared" si="107"/>
        <v>#REF!</v>
      </c>
      <c r="E652" s="161" t="str">
        <f t="shared" si="108"/>
        <v>#REF!</v>
      </c>
      <c r="F652" s="162" t="str">
        <f t="shared" si="109"/>
        <v>#REF!</v>
      </c>
      <c r="G652" s="163" t="str">
        <f t="shared" si="110"/>
        <v>#REF!</v>
      </c>
      <c r="H652" s="137"/>
      <c r="I652" s="139"/>
      <c r="J652" s="139"/>
      <c r="K652" s="139"/>
      <c r="L652" s="139"/>
      <c r="M652" s="166">
        <f t="shared" si="111"/>
        <v>0</v>
      </c>
      <c r="N652" s="167" t="str">
        <f t="shared" si="112"/>
        <v>#DIV/0!</v>
      </c>
      <c r="O652" s="137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  <c r="AB652" s="139"/>
      <c r="AC652" s="139"/>
      <c r="AD652" s="139"/>
      <c r="AE652" s="139"/>
      <c r="AF652" s="180"/>
      <c r="AG652" s="180"/>
      <c r="AH652" s="180"/>
      <c r="AI652" s="180"/>
      <c r="AJ652" s="166">
        <f t="shared" si="113"/>
        <v>0</v>
      </c>
      <c r="AK652" s="168">
        <f t="shared" si="114"/>
        <v>0</v>
      </c>
      <c r="AL652" s="137"/>
      <c r="AM652" s="139"/>
      <c r="AN652" s="139"/>
      <c r="AO652" s="139"/>
      <c r="AP652" s="139"/>
      <c r="AQ652" s="139"/>
      <c r="AR652" s="139"/>
      <c r="AS652" s="139"/>
      <c r="AT652" s="139"/>
      <c r="AU652" s="139"/>
      <c r="AV652" s="139"/>
      <c r="AW652" s="139"/>
      <c r="AX652" s="139"/>
      <c r="AY652" s="139"/>
      <c r="AZ652" s="139"/>
      <c r="BA652" s="139"/>
      <c r="BB652" s="139"/>
      <c r="BC652" s="139"/>
      <c r="BD652" s="139"/>
      <c r="BE652" s="166">
        <f t="shared" si="115"/>
        <v>0</v>
      </c>
      <c r="BF652" s="168">
        <f t="shared" si="116"/>
        <v>0</v>
      </c>
      <c r="BG652" s="137"/>
      <c r="BH652" s="139"/>
      <c r="BI652" s="139"/>
      <c r="BJ652" s="139"/>
      <c r="BK652" s="139"/>
      <c r="BL652" s="139"/>
      <c r="BM652" s="139"/>
      <c r="BN652" s="139"/>
      <c r="BO652" s="139"/>
      <c r="BP652" s="139"/>
      <c r="BQ652" s="139"/>
      <c r="BR652" s="139"/>
      <c r="BS652" s="139"/>
      <c r="BT652" s="139"/>
      <c r="BU652" s="156"/>
      <c r="BV652" s="156"/>
      <c r="BW652" s="156"/>
      <c r="BX652" s="156"/>
      <c r="BY652" s="156"/>
      <c r="BZ652" s="156"/>
      <c r="CA652" s="156"/>
      <c r="CB652" s="237">
        <f t="shared" si="117"/>
        <v>0</v>
      </c>
      <c r="CC652" s="171">
        <f t="shared" si="118"/>
        <v>0</v>
      </c>
      <c r="CD652" s="185"/>
      <c r="CE652" s="156"/>
      <c r="CF652" s="156"/>
      <c r="CG652" s="156"/>
      <c r="CH652" s="156"/>
      <c r="CI652" s="156"/>
      <c r="CJ652" s="156"/>
      <c r="CK652" s="156"/>
      <c r="CL652" s="156"/>
      <c r="CM652" s="156"/>
      <c r="CN652" s="173">
        <f t="shared" si="119"/>
        <v>0</v>
      </c>
      <c r="CO652" s="175">
        <f t="shared" si="120"/>
        <v>0</v>
      </c>
    </row>
    <row r="653" ht="15.75" customHeight="1">
      <c r="A653" s="160">
        <v>64.0</v>
      </c>
      <c r="B653" s="328" t="s">
        <v>373</v>
      </c>
      <c r="C653" s="325" t="s">
        <v>374</v>
      </c>
      <c r="D653" s="276" t="str">
        <f t="shared" si="107"/>
        <v>#REF!</v>
      </c>
      <c r="E653" s="161" t="str">
        <f t="shared" si="108"/>
        <v>#REF!</v>
      </c>
      <c r="F653" s="162" t="str">
        <f t="shared" si="109"/>
        <v>#REF!</v>
      </c>
      <c r="G653" s="163" t="str">
        <f t="shared" si="110"/>
        <v>#REF!</v>
      </c>
      <c r="H653" s="137"/>
      <c r="I653" s="139"/>
      <c r="J653" s="139"/>
      <c r="K653" s="139"/>
      <c r="L653" s="139"/>
      <c r="M653" s="166">
        <f t="shared" si="111"/>
        <v>0</v>
      </c>
      <c r="N653" s="167" t="str">
        <f t="shared" si="112"/>
        <v>#DIV/0!</v>
      </c>
      <c r="O653" s="137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80"/>
      <c r="AG653" s="180"/>
      <c r="AH653" s="180"/>
      <c r="AI653" s="180"/>
      <c r="AJ653" s="166">
        <f t="shared" si="113"/>
        <v>0</v>
      </c>
      <c r="AK653" s="168">
        <f t="shared" si="114"/>
        <v>0</v>
      </c>
      <c r="AL653" s="137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/>
      <c r="BB653" s="139"/>
      <c r="BC653" s="139"/>
      <c r="BD653" s="139"/>
      <c r="BE653" s="166">
        <f t="shared" si="115"/>
        <v>0</v>
      </c>
      <c r="BF653" s="168">
        <f t="shared" si="116"/>
        <v>0</v>
      </c>
      <c r="BG653" s="137"/>
      <c r="BH653" s="139"/>
      <c r="BI653" s="139"/>
      <c r="BJ653" s="139"/>
      <c r="BK653" s="139"/>
      <c r="BL653" s="139"/>
      <c r="BM653" s="139"/>
      <c r="BN653" s="139"/>
      <c r="BO653" s="139"/>
      <c r="BP653" s="139"/>
      <c r="BQ653" s="139"/>
      <c r="BR653" s="139"/>
      <c r="BS653" s="139"/>
      <c r="BT653" s="139"/>
      <c r="BU653" s="156"/>
      <c r="BV653" s="156"/>
      <c r="BW653" s="156"/>
      <c r="BX653" s="156"/>
      <c r="BY653" s="156"/>
      <c r="BZ653" s="156"/>
      <c r="CA653" s="156"/>
      <c r="CB653" s="237">
        <f t="shared" si="117"/>
        <v>0</v>
      </c>
      <c r="CC653" s="171">
        <f t="shared" si="118"/>
        <v>0</v>
      </c>
      <c r="CD653" s="185"/>
      <c r="CE653" s="156"/>
      <c r="CF653" s="156"/>
      <c r="CG653" s="156"/>
      <c r="CH653" s="156"/>
      <c r="CI653" s="156"/>
      <c r="CJ653" s="156"/>
      <c r="CK653" s="156"/>
      <c r="CL653" s="156"/>
      <c r="CM653" s="156"/>
      <c r="CN653" s="173">
        <f t="shared" si="119"/>
        <v>0</v>
      </c>
      <c r="CO653" s="175">
        <f t="shared" si="120"/>
        <v>0</v>
      </c>
    </row>
    <row r="654" ht="15.75" customHeight="1">
      <c r="A654" s="124">
        <v>65.0</v>
      </c>
      <c r="B654" s="328" t="s">
        <v>376</v>
      </c>
      <c r="C654" s="325" t="s">
        <v>377</v>
      </c>
      <c r="D654" s="276" t="str">
        <f t="shared" si="107"/>
        <v>#REF!</v>
      </c>
      <c r="E654" s="161" t="str">
        <f t="shared" si="108"/>
        <v>#REF!</v>
      </c>
      <c r="F654" s="162" t="str">
        <f t="shared" si="109"/>
        <v>#REF!</v>
      </c>
      <c r="G654" s="163" t="str">
        <f t="shared" si="110"/>
        <v>#REF!</v>
      </c>
      <c r="H654" s="137"/>
      <c r="I654" s="139"/>
      <c r="J654" s="139"/>
      <c r="K654" s="139"/>
      <c r="L654" s="139"/>
      <c r="M654" s="166">
        <f t="shared" si="111"/>
        <v>0</v>
      </c>
      <c r="N654" s="167" t="str">
        <f t="shared" si="112"/>
        <v>#DIV/0!</v>
      </c>
      <c r="O654" s="137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  <c r="AB654" s="139"/>
      <c r="AC654" s="139"/>
      <c r="AD654" s="139"/>
      <c r="AE654" s="139"/>
      <c r="AF654" s="180"/>
      <c r="AG654" s="180"/>
      <c r="AH654" s="180"/>
      <c r="AI654" s="180"/>
      <c r="AJ654" s="166">
        <f t="shared" si="113"/>
        <v>0</v>
      </c>
      <c r="AK654" s="168">
        <f t="shared" si="114"/>
        <v>0</v>
      </c>
      <c r="AL654" s="137"/>
      <c r="AM654" s="139"/>
      <c r="AN654" s="139"/>
      <c r="AO654" s="139"/>
      <c r="AP654" s="139"/>
      <c r="AQ654" s="139"/>
      <c r="AR654" s="139"/>
      <c r="AS654" s="139"/>
      <c r="AT654" s="139"/>
      <c r="AU654" s="139"/>
      <c r="AV654" s="139"/>
      <c r="AW654" s="139"/>
      <c r="AX654" s="139"/>
      <c r="AY654" s="139"/>
      <c r="AZ654" s="139"/>
      <c r="BA654" s="139"/>
      <c r="BB654" s="139"/>
      <c r="BC654" s="139"/>
      <c r="BD654" s="139"/>
      <c r="BE654" s="166">
        <f t="shared" si="115"/>
        <v>0</v>
      </c>
      <c r="BF654" s="168">
        <f t="shared" si="116"/>
        <v>0</v>
      </c>
      <c r="BG654" s="137"/>
      <c r="BH654" s="139"/>
      <c r="BI654" s="139"/>
      <c r="BJ654" s="139"/>
      <c r="BK654" s="139"/>
      <c r="BL654" s="139"/>
      <c r="BM654" s="139"/>
      <c r="BN654" s="139"/>
      <c r="BO654" s="139"/>
      <c r="BP654" s="139"/>
      <c r="BQ654" s="139"/>
      <c r="BR654" s="139"/>
      <c r="BS654" s="139"/>
      <c r="BT654" s="139"/>
      <c r="BU654" s="156"/>
      <c r="BV654" s="156"/>
      <c r="BW654" s="156"/>
      <c r="BX654" s="156"/>
      <c r="BY654" s="156"/>
      <c r="BZ654" s="156"/>
      <c r="CA654" s="156"/>
      <c r="CB654" s="237">
        <f t="shared" si="117"/>
        <v>0</v>
      </c>
      <c r="CC654" s="171">
        <f t="shared" si="118"/>
        <v>0</v>
      </c>
      <c r="CD654" s="185"/>
      <c r="CE654" s="156"/>
      <c r="CF654" s="156"/>
      <c r="CG654" s="156"/>
      <c r="CH654" s="156"/>
      <c r="CI654" s="156"/>
      <c r="CJ654" s="156"/>
      <c r="CK654" s="156"/>
      <c r="CL654" s="156"/>
      <c r="CM654" s="156"/>
      <c r="CN654" s="173">
        <f t="shared" si="119"/>
        <v>0</v>
      </c>
      <c r="CO654" s="175">
        <f t="shared" si="120"/>
        <v>0</v>
      </c>
    </row>
    <row r="655" ht="15.75" customHeight="1">
      <c r="A655" s="160">
        <v>66.0</v>
      </c>
      <c r="B655" s="328" t="s">
        <v>379</v>
      </c>
      <c r="C655" s="325" t="s">
        <v>380</v>
      </c>
      <c r="D655" s="276" t="str">
        <f t="shared" si="107"/>
        <v>#REF!</v>
      </c>
      <c r="E655" s="161" t="str">
        <f t="shared" si="108"/>
        <v>#REF!</v>
      </c>
      <c r="F655" s="162" t="str">
        <f t="shared" si="109"/>
        <v>#REF!</v>
      </c>
      <c r="G655" s="163" t="str">
        <f t="shared" si="110"/>
        <v>#REF!</v>
      </c>
      <c r="H655" s="137"/>
      <c r="I655" s="139"/>
      <c r="J655" s="139"/>
      <c r="K655" s="139"/>
      <c r="L655" s="139"/>
      <c r="M655" s="166">
        <f t="shared" si="111"/>
        <v>0</v>
      </c>
      <c r="N655" s="167" t="str">
        <f t="shared" si="112"/>
        <v>#DIV/0!</v>
      </c>
      <c r="O655" s="137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80"/>
      <c r="AG655" s="180"/>
      <c r="AH655" s="180"/>
      <c r="AI655" s="180"/>
      <c r="AJ655" s="166">
        <f t="shared" si="113"/>
        <v>0</v>
      </c>
      <c r="AK655" s="168">
        <f t="shared" si="114"/>
        <v>0</v>
      </c>
      <c r="AL655" s="137"/>
      <c r="AM655" s="139"/>
      <c r="AN655" s="139"/>
      <c r="AO655" s="139"/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39"/>
      <c r="BE655" s="166">
        <f t="shared" si="115"/>
        <v>0</v>
      </c>
      <c r="BF655" s="168">
        <f t="shared" si="116"/>
        <v>0</v>
      </c>
      <c r="BG655" s="137"/>
      <c r="BH655" s="139"/>
      <c r="BI655" s="139"/>
      <c r="BJ655" s="139"/>
      <c r="BK655" s="139"/>
      <c r="BL655" s="139"/>
      <c r="BM655" s="139"/>
      <c r="BN655" s="139"/>
      <c r="BO655" s="139"/>
      <c r="BP655" s="139"/>
      <c r="BQ655" s="139"/>
      <c r="BR655" s="139"/>
      <c r="BS655" s="139"/>
      <c r="BT655" s="139"/>
      <c r="BU655" s="156"/>
      <c r="BV655" s="156"/>
      <c r="BW655" s="156"/>
      <c r="BX655" s="156"/>
      <c r="BY655" s="156"/>
      <c r="BZ655" s="156"/>
      <c r="CA655" s="156"/>
      <c r="CB655" s="237">
        <f t="shared" si="117"/>
        <v>0</v>
      </c>
      <c r="CC655" s="171">
        <f t="shared" si="118"/>
        <v>0</v>
      </c>
      <c r="CD655" s="185"/>
      <c r="CE655" s="156"/>
      <c r="CF655" s="156"/>
      <c r="CG655" s="156"/>
      <c r="CH655" s="156"/>
      <c r="CI655" s="156"/>
      <c r="CJ655" s="156"/>
      <c r="CK655" s="156"/>
      <c r="CL655" s="156"/>
      <c r="CM655" s="156"/>
      <c r="CN655" s="173">
        <f t="shared" si="119"/>
        <v>0</v>
      </c>
      <c r="CO655" s="175">
        <f t="shared" si="120"/>
        <v>0</v>
      </c>
    </row>
    <row r="656" ht="15.75" customHeight="1">
      <c r="A656" s="124">
        <v>67.0</v>
      </c>
      <c r="B656" s="328" t="s">
        <v>382</v>
      </c>
      <c r="C656" s="325" t="s">
        <v>383</v>
      </c>
      <c r="D656" s="276" t="str">
        <f t="shared" si="107"/>
        <v>#REF!</v>
      </c>
      <c r="E656" s="161" t="str">
        <f t="shared" si="108"/>
        <v>#REF!</v>
      </c>
      <c r="F656" s="162" t="str">
        <f t="shared" si="109"/>
        <v>#REF!</v>
      </c>
      <c r="G656" s="163" t="str">
        <f t="shared" si="110"/>
        <v>#REF!</v>
      </c>
      <c r="H656" s="137"/>
      <c r="I656" s="139"/>
      <c r="J656" s="139"/>
      <c r="K656" s="139"/>
      <c r="L656" s="139"/>
      <c r="M656" s="166">
        <f t="shared" si="111"/>
        <v>0</v>
      </c>
      <c r="N656" s="167" t="str">
        <f t="shared" si="112"/>
        <v>#DIV/0!</v>
      </c>
      <c r="O656" s="137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  <c r="AB656" s="139"/>
      <c r="AC656" s="139"/>
      <c r="AD656" s="139"/>
      <c r="AE656" s="139"/>
      <c r="AF656" s="180"/>
      <c r="AG656" s="180"/>
      <c r="AH656" s="180"/>
      <c r="AI656" s="180"/>
      <c r="AJ656" s="166">
        <f t="shared" si="113"/>
        <v>0</v>
      </c>
      <c r="AK656" s="168">
        <f t="shared" si="114"/>
        <v>0</v>
      </c>
      <c r="AL656" s="137"/>
      <c r="AM656" s="139"/>
      <c r="AN656" s="139"/>
      <c r="AO656" s="139"/>
      <c r="AP656" s="139"/>
      <c r="AQ656" s="139"/>
      <c r="AR656" s="139"/>
      <c r="AS656" s="139"/>
      <c r="AT656" s="139"/>
      <c r="AU656" s="139"/>
      <c r="AV656" s="139"/>
      <c r="AW656" s="139"/>
      <c r="AX656" s="139"/>
      <c r="AY656" s="139"/>
      <c r="AZ656" s="139"/>
      <c r="BA656" s="139"/>
      <c r="BB656" s="139"/>
      <c r="BC656" s="139"/>
      <c r="BD656" s="139"/>
      <c r="BE656" s="166">
        <f t="shared" si="115"/>
        <v>0</v>
      </c>
      <c r="BF656" s="168">
        <f t="shared" si="116"/>
        <v>0</v>
      </c>
      <c r="BG656" s="137"/>
      <c r="BH656" s="139"/>
      <c r="BI656" s="139"/>
      <c r="BJ656" s="139"/>
      <c r="BK656" s="139"/>
      <c r="BL656" s="139"/>
      <c r="BM656" s="139"/>
      <c r="BN656" s="139"/>
      <c r="BO656" s="139"/>
      <c r="BP656" s="139"/>
      <c r="BQ656" s="139"/>
      <c r="BR656" s="139"/>
      <c r="BS656" s="139"/>
      <c r="BT656" s="139"/>
      <c r="BU656" s="156"/>
      <c r="BV656" s="156"/>
      <c r="BW656" s="156"/>
      <c r="BX656" s="156"/>
      <c r="BY656" s="156"/>
      <c r="BZ656" s="156"/>
      <c r="CA656" s="156"/>
      <c r="CB656" s="237">
        <f t="shared" si="117"/>
        <v>0</v>
      </c>
      <c r="CC656" s="171">
        <f t="shared" si="118"/>
        <v>0</v>
      </c>
      <c r="CD656" s="185"/>
      <c r="CE656" s="156"/>
      <c r="CF656" s="156"/>
      <c r="CG656" s="156"/>
      <c r="CH656" s="156"/>
      <c r="CI656" s="156"/>
      <c r="CJ656" s="156"/>
      <c r="CK656" s="156"/>
      <c r="CL656" s="156"/>
      <c r="CM656" s="156"/>
      <c r="CN656" s="173">
        <f t="shared" si="119"/>
        <v>0</v>
      </c>
      <c r="CO656" s="175">
        <f t="shared" si="120"/>
        <v>0</v>
      </c>
    </row>
    <row r="657" ht="15.75" customHeight="1">
      <c r="A657" s="160">
        <v>68.0</v>
      </c>
      <c r="B657" s="328" t="s">
        <v>384</v>
      </c>
      <c r="C657" s="325" t="s">
        <v>385</v>
      </c>
      <c r="D657" s="276" t="str">
        <f t="shared" si="107"/>
        <v>#REF!</v>
      </c>
      <c r="E657" s="161" t="str">
        <f t="shared" si="108"/>
        <v>#REF!</v>
      </c>
      <c r="F657" s="162" t="str">
        <f t="shared" si="109"/>
        <v>#REF!</v>
      </c>
      <c r="G657" s="163" t="str">
        <f t="shared" si="110"/>
        <v>#REF!</v>
      </c>
      <c r="H657" s="137"/>
      <c r="I657" s="139"/>
      <c r="J657" s="139"/>
      <c r="K657" s="139"/>
      <c r="L657" s="139"/>
      <c r="M657" s="166">
        <f t="shared" si="111"/>
        <v>0</v>
      </c>
      <c r="N657" s="167" t="str">
        <f t="shared" si="112"/>
        <v>#DIV/0!</v>
      </c>
      <c r="O657" s="137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80"/>
      <c r="AG657" s="180"/>
      <c r="AH657" s="180"/>
      <c r="AI657" s="180"/>
      <c r="AJ657" s="166">
        <f t="shared" si="113"/>
        <v>0</v>
      </c>
      <c r="AK657" s="168">
        <f t="shared" si="114"/>
        <v>0</v>
      </c>
      <c r="AL657" s="137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39"/>
      <c r="BE657" s="166">
        <f t="shared" si="115"/>
        <v>0</v>
      </c>
      <c r="BF657" s="168">
        <f t="shared" si="116"/>
        <v>0</v>
      </c>
      <c r="BG657" s="137"/>
      <c r="BH657" s="139"/>
      <c r="BI657" s="139"/>
      <c r="BJ657" s="139"/>
      <c r="BK657" s="139"/>
      <c r="BL657" s="139"/>
      <c r="BM657" s="139"/>
      <c r="BN657" s="139"/>
      <c r="BO657" s="139"/>
      <c r="BP657" s="139"/>
      <c r="BQ657" s="139"/>
      <c r="BR657" s="139"/>
      <c r="BS657" s="139"/>
      <c r="BT657" s="139"/>
      <c r="BU657" s="156"/>
      <c r="BV657" s="156"/>
      <c r="BW657" s="156"/>
      <c r="BX657" s="156"/>
      <c r="BY657" s="156"/>
      <c r="BZ657" s="156"/>
      <c r="CA657" s="156"/>
      <c r="CB657" s="237">
        <f t="shared" si="117"/>
        <v>0</v>
      </c>
      <c r="CC657" s="171">
        <f t="shared" si="118"/>
        <v>0</v>
      </c>
      <c r="CD657" s="185"/>
      <c r="CE657" s="156"/>
      <c r="CF657" s="156"/>
      <c r="CG657" s="156"/>
      <c r="CH657" s="156"/>
      <c r="CI657" s="156"/>
      <c r="CJ657" s="156"/>
      <c r="CK657" s="156"/>
      <c r="CL657" s="156"/>
      <c r="CM657" s="156"/>
      <c r="CN657" s="173">
        <f t="shared" si="119"/>
        <v>0</v>
      </c>
      <c r="CO657" s="175">
        <f t="shared" si="120"/>
        <v>0</v>
      </c>
    </row>
    <row r="658" ht="15.75" customHeight="1">
      <c r="A658" s="124">
        <v>69.0</v>
      </c>
      <c r="B658" s="328" t="s">
        <v>386</v>
      </c>
      <c r="C658" s="325" t="s">
        <v>387</v>
      </c>
      <c r="D658" s="276" t="str">
        <f t="shared" si="107"/>
        <v>#REF!</v>
      </c>
      <c r="E658" s="161" t="str">
        <f t="shared" si="108"/>
        <v>#REF!</v>
      </c>
      <c r="F658" s="162" t="str">
        <f t="shared" si="109"/>
        <v>#REF!</v>
      </c>
      <c r="G658" s="163" t="str">
        <f t="shared" si="110"/>
        <v>#REF!</v>
      </c>
      <c r="H658" s="137"/>
      <c r="I658" s="139"/>
      <c r="J658" s="139"/>
      <c r="K658" s="139"/>
      <c r="L658" s="139"/>
      <c r="M658" s="166">
        <f t="shared" si="111"/>
        <v>0</v>
      </c>
      <c r="N658" s="167" t="str">
        <f t="shared" si="112"/>
        <v>#DIV/0!</v>
      </c>
      <c r="O658" s="137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  <c r="AB658" s="139"/>
      <c r="AC658" s="139"/>
      <c r="AD658" s="139"/>
      <c r="AE658" s="139"/>
      <c r="AF658" s="180"/>
      <c r="AG658" s="180"/>
      <c r="AH658" s="180"/>
      <c r="AI658" s="180"/>
      <c r="AJ658" s="166">
        <f t="shared" si="113"/>
        <v>0</v>
      </c>
      <c r="AK658" s="168">
        <f t="shared" si="114"/>
        <v>0</v>
      </c>
      <c r="AL658" s="137"/>
      <c r="AM658" s="139"/>
      <c r="AN658" s="139"/>
      <c r="AO658" s="139"/>
      <c r="AP658" s="139"/>
      <c r="AQ658" s="139"/>
      <c r="AR658" s="139"/>
      <c r="AS658" s="139"/>
      <c r="AT658" s="139"/>
      <c r="AU658" s="139"/>
      <c r="AV658" s="139"/>
      <c r="AW658" s="139"/>
      <c r="AX658" s="139"/>
      <c r="AY658" s="139"/>
      <c r="AZ658" s="139"/>
      <c r="BA658" s="139"/>
      <c r="BB658" s="139"/>
      <c r="BC658" s="139"/>
      <c r="BD658" s="139"/>
      <c r="BE658" s="166">
        <f t="shared" si="115"/>
        <v>0</v>
      </c>
      <c r="BF658" s="168">
        <f t="shared" si="116"/>
        <v>0</v>
      </c>
      <c r="BG658" s="137"/>
      <c r="BH658" s="139"/>
      <c r="BI658" s="139"/>
      <c r="BJ658" s="139"/>
      <c r="BK658" s="139"/>
      <c r="BL658" s="139"/>
      <c r="BM658" s="139"/>
      <c r="BN658" s="139"/>
      <c r="BO658" s="139"/>
      <c r="BP658" s="139"/>
      <c r="BQ658" s="139"/>
      <c r="BR658" s="139"/>
      <c r="BS658" s="139"/>
      <c r="BT658" s="139"/>
      <c r="BU658" s="156"/>
      <c r="BV658" s="156"/>
      <c r="BW658" s="156"/>
      <c r="BX658" s="156"/>
      <c r="BY658" s="156"/>
      <c r="BZ658" s="156"/>
      <c r="CA658" s="156"/>
      <c r="CB658" s="237">
        <f t="shared" si="117"/>
        <v>0</v>
      </c>
      <c r="CC658" s="171">
        <f t="shared" si="118"/>
        <v>0</v>
      </c>
      <c r="CD658" s="185"/>
      <c r="CE658" s="156"/>
      <c r="CF658" s="156"/>
      <c r="CG658" s="156"/>
      <c r="CH658" s="156"/>
      <c r="CI658" s="156"/>
      <c r="CJ658" s="156"/>
      <c r="CK658" s="156"/>
      <c r="CL658" s="156"/>
      <c r="CM658" s="156"/>
      <c r="CN658" s="173">
        <f t="shared" si="119"/>
        <v>0</v>
      </c>
      <c r="CO658" s="175">
        <f t="shared" si="120"/>
        <v>0</v>
      </c>
    </row>
    <row r="659" ht="15.75" customHeight="1">
      <c r="A659" s="160">
        <v>70.0</v>
      </c>
      <c r="B659" s="328" t="s">
        <v>389</v>
      </c>
      <c r="C659" s="325" t="s">
        <v>390</v>
      </c>
      <c r="D659" s="276" t="str">
        <f t="shared" si="107"/>
        <v>#REF!</v>
      </c>
      <c r="E659" s="161" t="str">
        <f t="shared" si="108"/>
        <v>#REF!</v>
      </c>
      <c r="F659" s="162" t="str">
        <f t="shared" si="109"/>
        <v>#REF!</v>
      </c>
      <c r="G659" s="163" t="str">
        <f t="shared" si="110"/>
        <v>#REF!</v>
      </c>
      <c r="H659" s="137"/>
      <c r="I659" s="139"/>
      <c r="J659" s="139"/>
      <c r="K659" s="139"/>
      <c r="L659" s="139"/>
      <c r="M659" s="166">
        <f t="shared" si="111"/>
        <v>0</v>
      </c>
      <c r="N659" s="167" t="str">
        <f t="shared" si="112"/>
        <v>#DIV/0!</v>
      </c>
      <c r="O659" s="137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  <c r="AB659" s="139"/>
      <c r="AC659" s="139"/>
      <c r="AD659" s="139"/>
      <c r="AE659" s="139"/>
      <c r="AF659" s="180"/>
      <c r="AG659" s="180"/>
      <c r="AH659" s="180"/>
      <c r="AI659" s="180"/>
      <c r="AJ659" s="166">
        <f t="shared" si="113"/>
        <v>0</v>
      </c>
      <c r="AK659" s="168">
        <f t="shared" si="114"/>
        <v>0</v>
      </c>
      <c r="AL659" s="137"/>
      <c r="AM659" s="139"/>
      <c r="AN659" s="139"/>
      <c r="AO659" s="139"/>
      <c r="AP659" s="139"/>
      <c r="AQ659" s="139"/>
      <c r="AR659" s="139"/>
      <c r="AS659" s="139"/>
      <c r="AT659" s="139"/>
      <c r="AU659" s="139"/>
      <c r="AV659" s="139"/>
      <c r="AW659" s="139"/>
      <c r="AX659" s="139"/>
      <c r="AY659" s="139"/>
      <c r="AZ659" s="139"/>
      <c r="BA659" s="139"/>
      <c r="BB659" s="139"/>
      <c r="BC659" s="139"/>
      <c r="BD659" s="139"/>
      <c r="BE659" s="166">
        <f t="shared" si="115"/>
        <v>0</v>
      </c>
      <c r="BF659" s="168">
        <f t="shared" si="116"/>
        <v>0</v>
      </c>
      <c r="BG659" s="137"/>
      <c r="BH659" s="139"/>
      <c r="BI659" s="139"/>
      <c r="BJ659" s="139"/>
      <c r="BK659" s="139"/>
      <c r="BL659" s="139"/>
      <c r="BM659" s="139"/>
      <c r="BN659" s="139"/>
      <c r="BO659" s="139"/>
      <c r="BP659" s="139"/>
      <c r="BQ659" s="139"/>
      <c r="BR659" s="139"/>
      <c r="BS659" s="139"/>
      <c r="BT659" s="139"/>
      <c r="BU659" s="156"/>
      <c r="BV659" s="156"/>
      <c r="BW659" s="156"/>
      <c r="BX659" s="156"/>
      <c r="BY659" s="156"/>
      <c r="BZ659" s="156"/>
      <c r="CA659" s="156"/>
      <c r="CB659" s="237">
        <f t="shared" si="117"/>
        <v>0</v>
      </c>
      <c r="CC659" s="171">
        <f t="shared" si="118"/>
        <v>0</v>
      </c>
      <c r="CD659" s="185"/>
      <c r="CE659" s="156"/>
      <c r="CF659" s="156"/>
      <c r="CG659" s="156"/>
      <c r="CH659" s="156"/>
      <c r="CI659" s="156"/>
      <c r="CJ659" s="156"/>
      <c r="CK659" s="156"/>
      <c r="CL659" s="156"/>
      <c r="CM659" s="156"/>
      <c r="CN659" s="173">
        <f t="shared" si="119"/>
        <v>0</v>
      </c>
      <c r="CO659" s="175">
        <f t="shared" si="120"/>
        <v>0</v>
      </c>
    </row>
    <row r="660" ht="15.75" customHeight="1">
      <c r="A660" s="124">
        <v>71.0</v>
      </c>
      <c r="B660" s="328" t="s">
        <v>391</v>
      </c>
      <c r="C660" s="325" t="s">
        <v>392</v>
      </c>
      <c r="D660" s="276" t="str">
        <f t="shared" si="107"/>
        <v>#REF!</v>
      </c>
      <c r="E660" s="161" t="str">
        <f t="shared" si="108"/>
        <v>#REF!</v>
      </c>
      <c r="F660" s="162" t="str">
        <f t="shared" si="109"/>
        <v>#REF!</v>
      </c>
      <c r="G660" s="163" t="str">
        <f t="shared" si="110"/>
        <v>#REF!</v>
      </c>
      <c r="H660" s="137"/>
      <c r="I660" s="139"/>
      <c r="J660" s="139"/>
      <c r="K660" s="139"/>
      <c r="L660" s="139"/>
      <c r="M660" s="166">
        <f t="shared" si="111"/>
        <v>0</v>
      </c>
      <c r="N660" s="167" t="str">
        <f t="shared" si="112"/>
        <v>#DIV/0!</v>
      </c>
      <c r="O660" s="137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  <c r="AB660" s="139"/>
      <c r="AC660" s="139"/>
      <c r="AD660" s="139"/>
      <c r="AE660" s="139"/>
      <c r="AF660" s="180"/>
      <c r="AG660" s="180"/>
      <c r="AH660" s="180"/>
      <c r="AI660" s="180"/>
      <c r="AJ660" s="166">
        <f t="shared" si="113"/>
        <v>0</v>
      </c>
      <c r="AK660" s="168">
        <f t="shared" si="114"/>
        <v>0</v>
      </c>
      <c r="AL660" s="137"/>
      <c r="AM660" s="139"/>
      <c r="AN660" s="139"/>
      <c r="AO660" s="139"/>
      <c r="AP660" s="139"/>
      <c r="AQ660" s="139"/>
      <c r="AR660" s="139"/>
      <c r="AS660" s="139"/>
      <c r="AT660" s="139"/>
      <c r="AU660" s="139"/>
      <c r="AV660" s="139"/>
      <c r="AW660" s="139"/>
      <c r="AX660" s="139"/>
      <c r="AY660" s="139"/>
      <c r="AZ660" s="139"/>
      <c r="BA660" s="139"/>
      <c r="BB660" s="139"/>
      <c r="BC660" s="139"/>
      <c r="BD660" s="139"/>
      <c r="BE660" s="166">
        <f t="shared" si="115"/>
        <v>0</v>
      </c>
      <c r="BF660" s="168">
        <f t="shared" si="116"/>
        <v>0</v>
      </c>
      <c r="BG660" s="137"/>
      <c r="BH660" s="139"/>
      <c r="BI660" s="139"/>
      <c r="BJ660" s="139"/>
      <c r="BK660" s="139"/>
      <c r="BL660" s="139"/>
      <c r="BM660" s="139"/>
      <c r="BN660" s="139"/>
      <c r="BO660" s="139"/>
      <c r="BP660" s="139"/>
      <c r="BQ660" s="139"/>
      <c r="BR660" s="139"/>
      <c r="BS660" s="139"/>
      <c r="BT660" s="139"/>
      <c r="BU660" s="156"/>
      <c r="BV660" s="156"/>
      <c r="BW660" s="156"/>
      <c r="BX660" s="156"/>
      <c r="BY660" s="156"/>
      <c r="BZ660" s="156"/>
      <c r="CA660" s="156"/>
      <c r="CB660" s="237">
        <f t="shared" si="117"/>
        <v>0</v>
      </c>
      <c r="CC660" s="171">
        <f t="shared" si="118"/>
        <v>0</v>
      </c>
      <c r="CD660" s="185"/>
      <c r="CE660" s="156"/>
      <c r="CF660" s="156"/>
      <c r="CG660" s="156"/>
      <c r="CH660" s="156"/>
      <c r="CI660" s="156"/>
      <c r="CJ660" s="156"/>
      <c r="CK660" s="156"/>
      <c r="CL660" s="156"/>
      <c r="CM660" s="156"/>
      <c r="CN660" s="173">
        <f t="shared" si="119"/>
        <v>0</v>
      </c>
      <c r="CO660" s="175">
        <f t="shared" si="120"/>
        <v>0</v>
      </c>
    </row>
    <row r="661" ht="15.75" customHeight="1">
      <c r="A661" s="160">
        <v>72.0</v>
      </c>
      <c r="B661" s="328" t="s">
        <v>393</v>
      </c>
      <c r="C661" s="325" t="s">
        <v>394</v>
      </c>
      <c r="D661" s="276" t="str">
        <f t="shared" si="107"/>
        <v>#REF!</v>
      </c>
      <c r="E661" s="161" t="str">
        <f t="shared" si="108"/>
        <v>#REF!</v>
      </c>
      <c r="F661" s="162" t="str">
        <f t="shared" si="109"/>
        <v>#REF!</v>
      </c>
      <c r="G661" s="163" t="str">
        <f t="shared" si="110"/>
        <v>#REF!</v>
      </c>
      <c r="H661" s="137"/>
      <c r="I661" s="139"/>
      <c r="J661" s="139"/>
      <c r="K661" s="139"/>
      <c r="L661" s="139"/>
      <c r="M661" s="166">
        <f t="shared" si="111"/>
        <v>0</v>
      </c>
      <c r="N661" s="167" t="str">
        <f t="shared" si="112"/>
        <v>#DIV/0!</v>
      </c>
      <c r="O661" s="137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80"/>
      <c r="AG661" s="180"/>
      <c r="AH661" s="180"/>
      <c r="AI661" s="180"/>
      <c r="AJ661" s="166">
        <f t="shared" si="113"/>
        <v>0</v>
      </c>
      <c r="AK661" s="168">
        <f t="shared" si="114"/>
        <v>0</v>
      </c>
      <c r="AL661" s="137"/>
      <c r="AM661" s="139"/>
      <c r="AN661" s="139"/>
      <c r="AO661" s="139"/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39"/>
      <c r="BE661" s="166">
        <f t="shared" si="115"/>
        <v>0</v>
      </c>
      <c r="BF661" s="168">
        <f t="shared" si="116"/>
        <v>0</v>
      </c>
      <c r="BG661" s="137"/>
      <c r="BH661" s="139"/>
      <c r="BI661" s="139"/>
      <c r="BJ661" s="139"/>
      <c r="BK661" s="139"/>
      <c r="BL661" s="139"/>
      <c r="BM661" s="139"/>
      <c r="BN661" s="139"/>
      <c r="BO661" s="139"/>
      <c r="BP661" s="139"/>
      <c r="BQ661" s="139"/>
      <c r="BR661" s="139"/>
      <c r="BS661" s="139"/>
      <c r="BT661" s="139"/>
      <c r="BU661" s="156"/>
      <c r="BV661" s="156"/>
      <c r="BW661" s="156"/>
      <c r="BX661" s="156"/>
      <c r="BY661" s="156"/>
      <c r="BZ661" s="156"/>
      <c r="CA661" s="156"/>
      <c r="CB661" s="237">
        <f t="shared" si="117"/>
        <v>0</v>
      </c>
      <c r="CC661" s="171">
        <f t="shared" si="118"/>
        <v>0</v>
      </c>
      <c r="CD661" s="185"/>
      <c r="CE661" s="156"/>
      <c r="CF661" s="156"/>
      <c r="CG661" s="156"/>
      <c r="CH661" s="156"/>
      <c r="CI661" s="156"/>
      <c r="CJ661" s="156"/>
      <c r="CK661" s="156"/>
      <c r="CL661" s="156"/>
      <c r="CM661" s="156"/>
      <c r="CN661" s="173">
        <f t="shared" si="119"/>
        <v>0</v>
      </c>
      <c r="CO661" s="175">
        <f t="shared" si="120"/>
        <v>0</v>
      </c>
    </row>
    <row r="662" ht="15.75" customHeight="1">
      <c r="A662" s="124">
        <v>73.0</v>
      </c>
      <c r="B662" s="328" t="s">
        <v>395</v>
      </c>
      <c r="C662" s="325" t="s">
        <v>396</v>
      </c>
      <c r="D662" s="276" t="str">
        <f t="shared" si="107"/>
        <v>#REF!</v>
      </c>
      <c r="E662" s="161" t="str">
        <f t="shared" si="108"/>
        <v>#REF!</v>
      </c>
      <c r="F662" s="162" t="str">
        <f t="shared" si="109"/>
        <v>#REF!</v>
      </c>
      <c r="G662" s="163" t="str">
        <f t="shared" si="110"/>
        <v>#REF!</v>
      </c>
      <c r="H662" s="137"/>
      <c r="I662" s="139"/>
      <c r="J662" s="139"/>
      <c r="K662" s="139"/>
      <c r="L662" s="139"/>
      <c r="M662" s="166">
        <f t="shared" si="111"/>
        <v>0</v>
      </c>
      <c r="N662" s="167" t="str">
        <f t="shared" si="112"/>
        <v>#DIV/0!</v>
      </c>
      <c r="O662" s="137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  <c r="AB662" s="139"/>
      <c r="AC662" s="139"/>
      <c r="AD662" s="139"/>
      <c r="AE662" s="139"/>
      <c r="AF662" s="180"/>
      <c r="AG662" s="180"/>
      <c r="AH662" s="180"/>
      <c r="AI662" s="180"/>
      <c r="AJ662" s="166">
        <f t="shared" si="113"/>
        <v>0</v>
      </c>
      <c r="AK662" s="168">
        <f t="shared" si="114"/>
        <v>0</v>
      </c>
      <c r="AL662" s="137"/>
      <c r="AM662" s="139"/>
      <c r="AN662" s="139"/>
      <c r="AO662" s="139"/>
      <c r="AP662" s="139"/>
      <c r="AQ662" s="139"/>
      <c r="AR662" s="139"/>
      <c r="AS662" s="139"/>
      <c r="AT662" s="139"/>
      <c r="AU662" s="139"/>
      <c r="AV662" s="139"/>
      <c r="AW662" s="139"/>
      <c r="AX662" s="139"/>
      <c r="AY662" s="139"/>
      <c r="AZ662" s="139"/>
      <c r="BA662" s="139"/>
      <c r="BB662" s="139"/>
      <c r="BC662" s="139"/>
      <c r="BD662" s="139"/>
      <c r="BE662" s="166">
        <f t="shared" si="115"/>
        <v>0</v>
      </c>
      <c r="BF662" s="168">
        <f t="shared" si="116"/>
        <v>0</v>
      </c>
      <c r="BG662" s="137"/>
      <c r="BH662" s="139"/>
      <c r="BI662" s="139"/>
      <c r="BJ662" s="139"/>
      <c r="BK662" s="139"/>
      <c r="BL662" s="139"/>
      <c r="BM662" s="139"/>
      <c r="BN662" s="139"/>
      <c r="BO662" s="139"/>
      <c r="BP662" s="139"/>
      <c r="BQ662" s="139"/>
      <c r="BR662" s="139"/>
      <c r="BS662" s="139"/>
      <c r="BT662" s="139"/>
      <c r="BU662" s="156"/>
      <c r="BV662" s="156"/>
      <c r="BW662" s="156"/>
      <c r="BX662" s="156"/>
      <c r="BY662" s="156"/>
      <c r="BZ662" s="156"/>
      <c r="CA662" s="156"/>
      <c r="CB662" s="237">
        <f t="shared" si="117"/>
        <v>0</v>
      </c>
      <c r="CC662" s="171">
        <f t="shared" si="118"/>
        <v>0</v>
      </c>
      <c r="CD662" s="185"/>
      <c r="CE662" s="244"/>
      <c r="CF662" s="156"/>
      <c r="CG662" s="156"/>
      <c r="CH662" s="156"/>
      <c r="CI662" s="156"/>
      <c r="CJ662" s="244"/>
      <c r="CK662" s="156"/>
      <c r="CL662" s="156"/>
      <c r="CM662" s="156"/>
      <c r="CN662" s="173">
        <f t="shared" si="119"/>
        <v>0</v>
      </c>
      <c r="CO662" s="175">
        <f t="shared" si="120"/>
        <v>0</v>
      </c>
    </row>
    <row r="663" ht="15.75" customHeight="1">
      <c r="A663" s="160">
        <v>74.0</v>
      </c>
      <c r="B663" s="337" t="s">
        <v>397</v>
      </c>
      <c r="C663" s="338" t="s">
        <v>398</v>
      </c>
      <c r="D663" s="276" t="str">
        <f t="shared" si="107"/>
        <v>#REF!</v>
      </c>
      <c r="E663" s="161" t="str">
        <f t="shared" si="108"/>
        <v>#REF!</v>
      </c>
      <c r="F663" s="162" t="str">
        <f t="shared" si="109"/>
        <v>#REF!</v>
      </c>
      <c r="G663" s="163" t="str">
        <f t="shared" si="110"/>
        <v>#REF!</v>
      </c>
      <c r="H663" s="137"/>
      <c r="I663" s="139"/>
      <c r="J663" s="139"/>
      <c r="K663" s="286"/>
      <c r="L663" s="286"/>
      <c r="M663" s="166">
        <f t="shared" si="111"/>
        <v>0</v>
      </c>
      <c r="N663" s="167" t="str">
        <f t="shared" si="112"/>
        <v>#DIV/0!</v>
      </c>
      <c r="O663" s="137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80"/>
      <c r="AG663" s="180"/>
      <c r="AH663" s="180"/>
      <c r="AI663" s="180"/>
      <c r="AJ663" s="166">
        <f t="shared" si="113"/>
        <v>0</v>
      </c>
      <c r="AK663" s="168">
        <f t="shared" si="114"/>
        <v>0</v>
      </c>
      <c r="AL663" s="137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39"/>
      <c r="BE663" s="166">
        <f t="shared" si="115"/>
        <v>0</v>
      </c>
      <c r="BF663" s="168">
        <f t="shared" si="116"/>
        <v>0</v>
      </c>
      <c r="BG663" s="137"/>
      <c r="BH663" s="139"/>
      <c r="BI663" s="139"/>
      <c r="BJ663" s="139"/>
      <c r="BK663" s="139"/>
      <c r="BL663" s="139"/>
      <c r="BM663" s="139"/>
      <c r="BN663" s="139"/>
      <c r="BO663" s="139"/>
      <c r="BP663" s="139"/>
      <c r="BQ663" s="139"/>
      <c r="BR663" s="139"/>
      <c r="BS663" s="139"/>
      <c r="BT663" s="139"/>
      <c r="BU663" s="156"/>
      <c r="BV663" s="156"/>
      <c r="BW663" s="156"/>
      <c r="BX663" s="156"/>
      <c r="BY663" s="156"/>
      <c r="BZ663" s="156"/>
      <c r="CA663" s="156"/>
      <c r="CB663" s="237">
        <f t="shared" si="117"/>
        <v>0</v>
      </c>
      <c r="CC663" s="171">
        <f t="shared" si="118"/>
        <v>0</v>
      </c>
      <c r="CD663" s="185"/>
      <c r="CE663" s="244"/>
      <c r="CF663" s="156"/>
      <c r="CG663" s="156"/>
      <c r="CH663" s="156"/>
      <c r="CI663" s="156"/>
      <c r="CJ663" s="244"/>
      <c r="CK663" s="156"/>
      <c r="CL663" s="156"/>
      <c r="CM663" s="156"/>
      <c r="CN663" s="173">
        <f t="shared" si="119"/>
        <v>0</v>
      </c>
      <c r="CO663" s="175">
        <f t="shared" si="120"/>
        <v>0</v>
      </c>
    </row>
    <row r="664" ht="15.75" customHeight="1">
      <c r="A664" s="124">
        <v>75.0</v>
      </c>
      <c r="B664" s="337" t="s">
        <v>399</v>
      </c>
      <c r="C664" s="338" t="s">
        <v>400</v>
      </c>
      <c r="D664" s="276" t="str">
        <f t="shared" si="107"/>
        <v>#REF!</v>
      </c>
      <c r="E664" s="161" t="str">
        <f t="shared" si="108"/>
        <v>#REF!</v>
      </c>
      <c r="F664" s="162" t="str">
        <f t="shared" si="109"/>
        <v>#REF!</v>
      </c>
      <c r="G664" s="163" t="str">
        <f t="shared" si="110"/>
        <v>#REF!</v>
      </c>
      <c r="H664" s="137"/>
      <c r="I664" s="139"/>
      <c r="J664" s="139"/>
      <c r="K664" s="286"/>
      <c r="L664" s="286"/>
      <c r="M664" s="166">
        <f t="shared" si="111"/>
        <v>0</v>
      </c>
      <c r="N664" s="167" t="str">
        <f t="shared" si="112"/>
        <v>#DIV/0!</v>
      </c>
      <c r="O664" s="137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  <c r="AB664" s="139"/>
      <c r="AC664" s="139"/>
      <c r="AD664" s="139"/>
      <c r="AE664" s="139"/>
      <c r="AF664" s="180"/>
      <c r="AG664" s="180"/>
      <c r="AH664" s="180"/>
      <c r="AI664" s="180"/>
      <c r="AJ664" s="166">
        <f t="shared" si="113"/>
        <v>0</v>
      </c>
      <c r="AK664" s="168">
        <f t="shared" si="114"/>
        <v>0</v>
      </c>
      <c r="AL664" s="137"/>
      <c r="AM664" s="139"/>
      <c r="AN664" s="139"/>
      <c r="AO664" s="139"/>
      <c r="AP664" s="139"/>
      <c r="AQ664" s="139"/>
      <c r="AR664" s="139"/>
      <c r="AS664" s="139"/>
      <c r="AT664" s="139"/>
      <c r="AU664" s="139"/>
      <c r="AV664" s="139"/>
      <c r="AW664" s="139"/>
      <c r="AX664" s="139"/>
      <c r="AY664" s="139"/>
      <c r="AZ664" s="139"/>
      <c r="BA664" s="139"/>
      <c r="BB664" s="139"/>
      <c r="BC664" s="139"/>
      <c r="BD664" s="139"/>
      <c r="BE664" s="166">
        <f t="shared" si="115"/>
        <v>0</v>
      </c>
      <c r="BF664" s="168">
        <f t="shared" si="116"/>
        <v>0</v>
      </c>
      <c r="BG664" s="137"/>
      <c r="BH664" s="139"/>
      <c r="BI664" s="139"/>
      <c r="BJ664" s="139"/>
      <c r="BK664" s="139"/>
      <c r="BL664" s="139"/>
      <c r="BM664" s="139"/>
      <c r="BN664" s="139"/>
      <c r="BO664" s="139"/>
      <c r="BP664" s="139"/>
      <c r="BQ664" s="139"/>
      <c r="BR664" s="139"/>
      <c r="BS664" s="139"/>
      <c r="BT664" s="139"/>
      <c r="BU664" s="156"/>
      <c r="BV664" s="156"/>
      <c r="BW664" s="156"/>
      <c r="BX664" s="156"/>
      <c r="BY664" s="156"/>
      <c r="BZ664" s="156"/>
      <c r="CA664" s="156"/>
      <c r="CB664" s="237">
        <f t="shared" si="117"/>
        <v>0</v>
      </c>
      <c r="CC664" s="171">
        <f t="shared" si="118"/>
        <v>0</v>
      </c>
      <c r="CD664" s="185"/>
      <c r="CE664" s="244"/>
      <c r="CF664" s="156"/>
      <c r="CG664" s="156"/>
      <c r="CH664" s="156"/>
      <c r="CI664" s="156"/>
      <c r="CJ664" s="244"/>
      <c r="CK664" s="156"/>
      <c r="CL664" s="156"/>
      <c r="CM664" s="156"/>
      <c r="CN664" s="173">
        <f t="shared" si="119"/>
        <v>0</v>
      </c>
      <c r="CO664" s="175">
        <f t="shared" si="120"/>
        <v>0</v>
      </c>
    </row>
    <row r="665" ht="15.75" customHeight="1">
      <c r="A665" s="160">
        <v>76.0</v>
      </c>
      <c r="B665" s="337" t="s">
        <v>401</v>
      </c>
      <c r="C665" s="338" t="s">
        <v>402</v>
      </c>
      <c r="D665" s="276" t="str">
        <f t="shared" si="107"/>
        <v>#REF!</v>
      </c>
      <c r="E665" s="161" t="str">
        <f t="shared" si="108"/>
        <v>#REF!</v>
      </c>
      <c r="F665" s="162" t="str">
        <f t="shared" si="109"/>
        <v>#REF!</v>
      </c>
      <c r="G665" s="163" t="str">
        <f t="shared" si="110"/>
        <v>#REF!</v>
      </c>
      <c r="H665" s="137"/>
      <c r="I665" s="139"/>
      <c r="J665" s="139"/>
      <c r="K665" s="286"/>
      <c r="L665" s="286"/>
      <c r="M665" s="166">
        <f t="shared" si="111"/>
        <v>0</v>
      </c>
      <c r="N665" s="167" t="str">
        <f t="shared" si="112"/>
        <v>#DIV/0!</v>
      </c>
      <c r="O665" s="137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80"/>
      <c r="AG665" s="180"/>
      <c r="AH665" s="180"/>
      <c r="AI665" s="180"/>
      <c r="AJ665" s="166">
        <f t="shared" si="113"/>
        <v>0</v>
      </c>
      <c r="AK665" s="168">
        <f t="shared" si="114"/>
        <v>0</v>
      </c>
      <c r="AL665" s="137"/>
      <c r="AM665" s="139"/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39"/>
      <c r="BE665" s="166">
        <f t="shared" si="115"/>
        <v>0</v>
      </c>
      <c r="BF665" s="168">
        <f t="shared" si="116"/>
        <v>0</v>
      </c>
      <c r="BG665" s="137"/>
      <c r="BH665" s="139"/>
      <c r="BI665" s="139"/>
      <c r="BJ665" s="139"/>
      <c r="BK665" s="139"/>
      <c r="BL665" s="139"/>
      <c r="BM665" s="139"/>
      <c r="BN665" s="139"/>
      <c r="BO665" s="139"/>
      <c r="BP665" s="139"/>
      <c r="BQ665" s="139"/>
      <c r="BR665" s="139"/>
      <c r="BS665" s="139"/>
      <c r="BT665" s="139"/>
      <c r="BU665" s="156"/>
      <c r="BV665" s="156"/>
      <c r="BW665" s="156"/>
      <c r="BX665" s="156"/>
      <c r="BY665" s="156"/>
      <c r="BZ665" s="156"/>
      <c r="CA665" s="156"/>
      <c r="CB665" s="237">
        <f t="shared" si="117"/>
        <v>0</v>
      </c>
      <c r="CC665" s="171">
        <f t="shared" si="118"/>
        <v>0</v>
      </c>
      <c r="CD665" s="185"/>
      <c r="CE665" s="244"/>
      <c r="CF665" s="156"/>
      <c r="CG665" s="156"/>
      <c r="CH665" s="156"/>
      <c r="CI665" s="156"/>
      <c r="CJ665" s="244"/>
      <c r="CK665" s="156"/>
      <c r="CL665" s="156"/>
      <c r="CM665" s="156"/>
      <c r="CN665" s="173">
        <f t="shared" si="119"/>
        <v>0</v>
      </c>
      <c r="CO665" s="175">
        <f t="shared" si="120"/>
        <v>0</v>
      </c>
    </row>
    <row r="666" ht="15.75" customHeight="1">
      <c r="A666" s="124">
        <v>77.0</v>
      </c>
      <c r="B666" s="337" t="s">
        <v>403</v>
      </c>
      <c r="C666" s="338" t="s">
        <v>404</v>
      </c>
      <c r="D666" s="276" t="str">
        <f t="shared" si="107"/>
        <v>#REF!</v>
      </c>
      <c r="E666" s="161" t="str">
        <f t="shared" si="108"/>
        <v>#REF!</v>
      </c>
      <c r="F666" s="162" t="str">
        <f t="shared" si="109"/>
        <v>#REF!</v>
      </c>
      <c r="G666" s="298" t="str">
        <f t="shared" si="110"/>
        <v>#REF!</v>
      </c>
      <c r="H666" s="244"/>
      <c r="I666" s="244"/>
      <c r="J666" s="244"/>
      <c r="K666" s="286"/>
      <c r="L666" s="286"/>
      <c r="M666" s="166">
        <f t="shared" si="111"/>
        <v>0</v>
      </c>
      <c r="N666" s="167" t="str">
        <f t="shared" si="112"/>
        <v>#DIV/0!</v>
      </c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89"/>
      <c r="AG666" s="289"/>
      <c r="AH666" s="289"/>
      <c r="AI666" s="289"/>
      <c r="AJ666" s="166">
        <f t="shared" si="113"/>
        <v>0</v>
      </c>
      <c r="AK666" s="168">
        <f t="shared" si="114"/>
        <v>0</v>
      </c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166">
        <f t="shared" si="115"/>
        <v>0</v>
      </c>
      <c r="BF666" s="168">
        <f t="shared" si="116"/>
        <v>0</v>
      </c>
      <c r="BG666" s="244"/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44"/>
      <c r="BZ666" s="244"/>
      <c r="CA666" s="244"/>
      <c r="CB666" s="237">
        <f t="shared" si="117"/>
        <v>0</v>
      </c>
      <c r="CC666" s="339">
        <f t="shared" si="118"/>
        <v>0</v>
      </c>
      <c r="CD666" s="244"/>
      <c r="CE666" s="244"/>
      <c r="CF666" s="244"/>
      <c r="CG666" s="244"/>
      <c r="CH666" s="244"/>
      <c r="CI666" s="244"/>
      <c r="CJ666" s="244"/>
      <c r="CK666" s="244"/>
      <c r="CL666" s="244"/>
      <c r="CM666" s="244"/>
      <c r="CN666" s="173">
        <f t="shared" si="119"/>
        <v>0</v>
      </c>
      <c r="CO666" s="175">
        <f t="shared" si="120"/>
        <v>0</v>
      </c>
    </row>
    <row r="667" ht="15.75" customHeight="1">
      <c r="A667" s="160">
        <v>78.0</v>
      </c>
      <c r="B667" s="340" t="s">
        <v>405</v>
      </c>
      <c r="C667" s="338" t="s">
        <v>406</v>
      </c>
      <c r="D667" s="276" t="str">
        <f t="shared" si="107"/>
        <v>#REF!</v>
      </c>
      <c r="E667" s="161" t="str">
        <f t="shared" si="108"/>
        <v>#REF!</v>
      </c>
      <c r="F667" s="162" t="str">
        <f t="shared" si="109"/>
        <v>#REF!</v>
      </c>
      <c r="G667" s="298" t="str">
        <f t="shared" si="110"/>
        <v>#REF!</v>
      </c>
      <c r="H667" s="244"/>
      <c r="I667" s="244"/>
      <c r="J667" s="244"/>
      <c r="K667" s="286"/>
      <c r="L667" s="286"/>
      <c r="M667" s="166">
        <f t="shared" si="111"/>
        <v>0</v>
      </c>
      <c r="N667" s="167" t="str">
        <f t="shared" si="112"/>
        <v>#DIV/0!</v>
      </c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89"/>
      <c r="AG667" s="289"/>
      <c r="AH667" s="289"/>
      <c r="AI667" s="289"/>
      <c r="AJ667" s="166">
        <f t="shared" si="113"/>
        <v>0</v>
      </c>
      <c r="AK667" s="168">
        <f t="shared" si="114"/>
        <v>0</v>
      </c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166">
        <f t="shared" si="115"/>
        <v>0</v>
      </c>
      <c r="BF667" s="168">
        <f t="shared" si="116"/>
        <v>0</v>
      </c>
      <c r="BG667" s="244"/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44"/>
      <c r="BZ667" s="244"/>
      <c r="CA667" s="244"/>
      <c r="CB667" s="237">
        <f t="shared" si="117"/>
        <v>0</v>
      </c>
      <c r="CC667" s="339">
        <f t="shared" si="118"/>
        <v>0</v>
      </c>
      <c r="CD667" s="244"/>
      <c r="CE667" s="244"/>
      <c r="CF667" s="244"/>
      <c r="CG667" s="244"/>
      <c r="CH667" s="244"/>
      <c r="CI667" s="244"/>
      <c r="CJ667" s="244"/>
      <c r="CK667" s="244"/>
      <c r="CL667" s="244"/>
      <c r="CM667" s="244"/>
      <c r="CN667" s="173">
        <f t="shared" si="119"/>
        <v>0</v>
      </c>
      <c r="CO667" s="175">
        <f t="shared" si="120"/>
        <v>0</v>
      </c>
    </row>
    <row r="668" ht="15.75" customHeight="1">
      <c r="A668" s="124">
        <v>79.0</v>
      </c>
      <c r="B668" s="337" t="s">
        <v>407</v>
      </c>
      <c r="C668" s="338" t="s">
        <v>408</v>
      </c>
      <c r="D668" s="276" t="str">
        <f t="shared" si="107"/>
        <v>#REF!</v>
      </c>
      <c r="E668" s="161" t="str">
        <f t="shared" si="108"/>
        <v>#REF!</v>
      </c>
      <c r="F668" s="162" t="str">
        <f t="shared" si="109"/>
        <v>#REF!</v>
      </c>
      <c r="G668" s="298" t="str">
        <f t="shared" si="110"/>
        <v>#REF!</v>
      </c>
      <c r="H668" s="244"/>
      <c r="I668" s="244"/>
      <c r="J668" s="244"/>
      <c r="K668" s="286"/>
      <c r="L668" s="286"/>
      <c r="M668" s="166">
        <f t="shared" si="111"/>
        <v>0</v>
      </c>
      <c r="N668" s="167" t="str">
        <f t="shared" si="112"/>
        <v>#DIV/0!</v>
      </c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89"/>
      <c r="AG668" s="289"/>
      <c r="AH668" s="289"/>
      <c r="AI668" s="289"/>
      <c r="AJ668" s="166">
        <f t="shared" si="113"/>
        <v>0</v>
      </c>
      <c r="AK668" s="168">
        <f t="shared" si="114"/>
        <v>0</v>
      </c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166">
        <f t="shared" si="115"/>
        <v>0</v>
      </c>
      <c r="BF668" s="168">
        <f t="shared" si="116"/>
        <v>0</v>
      </c>
      <c r="BG668" s="244"/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44"/>
      <c r="BZ668" s="244"/>
      <c r="CA668" s="244"/>
      <c r="CB668" s="237">
        <f t="shared" si="117"/>
        <v>0</v>
      </c>
      <c r="CC668" s="339">
        <f t="shared" si="118"/>
        <v>0</v>
      </c>
      <c r="CD668" s="244"/>
      <c r="CE668" s="244"/>
      <c r="CF668" s="244"/>
      <c r="CG668" s="244"/>
      <c r="CH668" s="244"/>
      <c r="CI668" s="244"/>
      <c r="CJ668" s="244"/>
      <c r="CK668" s="244"/>
      <c r="CL668" s="244"/>
      <c r="CM668" s="244"/>
      <c r="CN668" s="173">
        <f t="shared" si="119"/>
        <v>0</v>
      </c>
      <c r="CO668" s="175">
        <f t="shared" si="120"/>
        <v>0</v>
      </c>
    </row>
    <row r="669" ht="15.75" customHeight="1">
      <c r="A669" s="160">
        <v>80.0</v>
      </c>
      <c r="B669" s="337" t="s">
        <v>409</v>
      </c>
      <c r="C669" s="338" t="s">
        <v>410</v>
      </c>
      <c r="D669" s="276" t="str">
        <f t="shared" si="107"/>
        <v>#REF!</v>
      </c>
      <c r="E669" s="161" t="str">
        <f t="shared" si="108"/>
        <v>#REF!</v>
      </c>
      <c r="F669" s="162" t="str">
        <f t="shared" si="109"/>
        <v>#REF!</v>
      </c>
      <c r="G669" s="298" t="str">
        <f t="shared" si="110"/>
        <v>#REF!</v>
      </c>
      <c r="H669" s="244"/>
      <c r="I669" s="244"/>
      <c r="J669" s="244"/>
      <c r="K669" s="286"/>
      <c r="L669" s="286"/>
      <c r="M669" s="166">
        <f t="shared" si="111"/>
        <v>0</v>
      </c>
      <c r="N669" s="167" t="str">
        <f t="shared" si="112"/>
        <v>#DIV/0!</v>
      </c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89"/>
      <c r="AG669" s="289"/>
      <c r="AH669" s="289"/>
      <c r="AI669" s="289"/>
      <c r="AJ669" s="166">
        <f t="shared" si="113"/>
        <v>0</v>
      </c>
      <c r="AK669" s="168">
        <f t="shared" si="114"/>
        <v>0</v>
      </c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166">
        <f t="shared" si="115"/>
        <v>0</v>
      </c>
      <c r="BF669" s="168">
        <f t="shared" si="116"/>
        <v>0</v>
      </c>
      <c r="BG669" s="244"/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44"/>
      <c r="BZ669" s="244"/>
      <c r="CA669" s="244"/>
      <c r="CB669" s="237">
        <f t="shared" si="117"/>
        <v>0</v>
      </c>
      <c r="CC669" s="339">
        <f t="shared" si="118"/>
        <v>0</v>
      </c>
      <c r="CD669" s="244"/>
      <c r="CE669" s="244"/>
      <c r="CF669" s="244"/>
      <c r="CG669" s="244"/>
      <c r="CH669" s="244"/>
      <c r="CI669" s="244"/>
      <c r="CJ669" s="244"/>
      <c r="CK669" s="244"/>
      <c r="CL669" s="244"/>
      <c r="CM669" s="244"/>
      <c r="CN669" s="173">
        <f t="shared" si="119"/>
        <v>0</v>
      </c>
      <c r="CO669" s="175">
        <f t="shared" si="120"/>
        <v>0</v>
      </c>
    </row>
    <row r="670" ht="15.75" customHeight="1">
      <c r="A670" s="124">
        <v>81.0</v>
      </c>
      <c r="B670" s="337" t="s">
        <v>411</v>
      </c>
      <c r="C670" s="338" t="s">
        <v>412</v>
      </c>
      <c r="D670" s="276" t="str">
        <f t="shared" si="107"/>
        <v>#REF!</v>
      </c>
      <c r="E670" s="161" t="str">
        <f t="shared" si="108"/>
        <v>#REF!</v>
      </c>
      <c r="F670" s="162" t="str">
        <f t="shared" si="109"/>
        <v>#REF!</v>
      </c>
      <c r="G670" s="298" t="str">
        <f t="shared" si="110"/>
        <v>#REF!</v>
      </c>
      <c r="H670" s="244"/>
      <c r="I670" s="244"/>
      <c r="J670" s="244"/>
      <c r="K670" s="286"/>
      <c r="L670" s="286"/>
      <c r="M670" s="166">
        <f t="shared" si="111"/>
        <v>0</v>
      </c>
      <c r="N670" s="167" t="str">
        <f t="shared" si="112"/>
        <v>#DIV/0!</v>
      </c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89"/>
      <c r="AG670" s="289"/>
      <c r="AH670" s="289"/>
      <c r="AI670" s="289"/>
      <c r="AJ670" s="166">
        <f t="shared" si="113"/>
        <v>0</v>
      </c>
      <c r="AK670" s="168">
        <f t="shared" si="114"/>
        <v>0</v>
      </c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166">
        <f t="shared" si="115"/>
        <v>0</v>
      </c>
      <c r="BF670" s="168">
        <f t="shared" si="116"/>
        <v>0</v>
      </c>
      <c r="BG670" s="244"/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44"/>
      <c r="BZ670" s="244"/>
      <c r="CA670" s="244"/>
      <c r="CB670" s="237">
        <f t="shared" si="117"/>
        <v>0</v>
      </c>
      <c r="CC670" s="339">
        <f t="shared" si="118"/>
        <v>0</v>
      </c>
      <c r="CD670" s="244"/>
      <c r="CE670" s="244"/>
      <c r="CF670" s="244"/>
      <c r="CG670" s="244"/>
      <c r="CH670" s="244"/>
      <c r="CI670" s="244"/>
      <c r="CJ670" s="244"/>
      <c r="CK670" s="244"/>
      <c r="CL670" s="244"/>
      <c r="CM670" s="244"/>
      <c r="CN670" s="173">
        <f t="shared" si="119"/>
        <v>0</v>
      </c>
      <c r="CO670" s="175">
        <f t="shared" si="120"/>
        <v>0</v>
      </c>
    </row>
    <row r="671" ht="15.75" customHeight="1">
      <c r="A671" s="160">
        <v>82.0</v>
      </c>
      <c r="B671" s="337" t="s">
        <v>413</v>
      </c>
      <c r="C671" s="338" t="s">
        <v>414</v>
      </c>
      <c r="D671" s="276" t="str">
        <f t="shared" si="107"/>
        <v>#REF!</v>
      </c>
      <c r="E671" s="161" t="str">
        <f t="shared" si="108"/>
        <v>#REF!</v>
      </c>
      <c r="F671" s="162" t="str">
        <f t="shared" si="109"/>
        <v>#REF!</v>
      </c>
      <c r="G671" s="298" t="str">
        <f t="shared" si="110"/>
        <v>#REF!</v>
      </c>
      <c r="H671" s="244"/>
      <c r="I671" s="244"/>
      <c r="J671" s="244"/>
      <c r="K671" s="286"/>
      <c r="L671" s="286"/>
      <c r="M671" s="166">
        <f t="shared" si="111"/>
        <v>0</v>
      </c>
      <c r="N671" s="167" t="str">
        <f t="shared" si="112"/>
        <v>#DIV/0!</v>
      </c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89"/>
      <c r="AG671" s="289"/>
      <c r="AH671" s="289"/>
      <c r="AI671" s="289"/>
      <c r="AJ671" s="166">
        <f t="shared" si="113"/>
        <v>0</v>
      </c>
      <c r="AK671" s="168">
        <f t="shared" si="114"/>
        <v>0</v>
      </c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166">
        <f t="shared" si="115"/>
        <v>0</v>
      </c>
      <c r="BF671" s="168">
        <f t="shared" si="116"/>
        <v>0</v>
      </c>
      <c r="BG671" s="244"/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44"/>
      <c r="BZ671" s="244"/>
      <c r="CA671" s="244"/>
      <c r="CB671" s="237">
        <f t="shared" si="117"/>
        <v>0</v>
      </c>
      <c r="CC671" s="339">
        <f t="shared" si="118"/>
        <v>0</v>
      </c>
      <c r="CD671" s="244"/>
      <c r="CE671" s="244"/>
      <c r="CF671" s="244"/>
      <c r="CG671" s="244"/>
      <c r="CH671" s="244"/>
      <c r="CI671" s="244"/>
      <c r="CJ671" s="244"/>
      <c r="CK671" s="244"/>
      <c r="CL671" s="244"/>
      <c r="CM671" s="244"/>
      <c r="CN671" s="173">
        <f t="shared" si="119"/>
        <v>0</v>
      </c>
      <c r="CO671" s="175">
        <f t="shared" si="120"/>
        <v>0</v>
      </c>
    </row>
    <row r="672" ht="15.75" customHeight="1">
      <c r="A672" s="124">
        <v>83.0</v>
      </c>
      <c r="B672" s="337" t="s">
        <v>415</v>
      </c>
      <c r="C672" s="338" t="s">
        <v>416</v>
      </c>
      <c r="D672" s="276" t="str">
        <f t="shared" si="107"/>
        <v>#REF!</v>
      </c>
      <c r="E672" s="161" t="str">
        <f t="shared" si="108"/>
        <v>#REF!</v>
      </c>
      <c r="F672" s="162" t="str">
        <f t="shared" si="109"/>
        <v>#REF!</v>
      </c>
      <c r="G672" s="298" t="str">
        <f t="shared" si="110"/>
        <v>#REF!</v>
      </c>
      <c r="H672" s="244"/>
      <c r="I672" s="244"/>
      <c r="J672" s="244"/>
      <c r="K672" s="286"/>
      <c r="L672" s="286"/>
      <c r="M672" s="166">
        <f t="shared" si="111"/>
        <v>0</v>
      </c>
      <c r="N672" s="167" t="str">
        <f t="shared" si="112"/>
        <v>#DIV/0!</v>
      </c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89"/>
      <c r="AG672" s="289"/>
      <c r="AH672" s="289"/>
      <c r="AI672" s="289"/>
      <c r="AJ672" s="166">
        <f t="shared" si="113"/>
        <v>0</v>
      </c>
      <c r="AK672" s="168">
        <f t="shared" si="114"/>
        <v>0</v>
      </c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166">
        <f t="shared" si="115"/>
        <v>0</v>
      </c>
      <c r="BF672" s="168">
        <f t="shared" si="116"/>
        <v>0</v>
      </c>
      <c r="BG672" s="244"/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44"/>
      <c r="BZ672" s="244"/>
      <c r="CA672" s="244"/>
      <c r="CB672" s="237">
        <f t="shared" si="117"/>
        <v>0</v>
      </c>
      <c r="CC672" s="339">
        <f t="shared" si="118"/>
        <v>0</v>
      </c>
      <c r="CD672" s="244"/>
      <c r="CE672" s="244"/>
      <c r="CF672" s="244"/>
      <c r="CG672" s="244"/>
      <c r="CH672" s="244"/>
      <c r="CI672" s="244"/>
      <c r="CJ672" s="244"/>
      <c r="CK672" s="244"/>
      <c r="CL672" s="244"/>
      <c r="CM672" s="244"/>
      <c r="CN672" s="173">
        <f t="shared" si="119"/>
        <v>0</v>
      </c>
      <c r="CO672" s="175">
        <f t="shared" si="120"/>
        <v>0</v>
      </c>
    </row>
    <row r="673" ht="15.75" customHeight="1">
      <c r="A673" s="160">
        <v>84.0</v>
      </c>
      <c r="B673" s="337" t="s">
        <v>418</v>
      </c>
      <c r="C673" s="338" t="s">
        <v>419</v>
      </c>
      <c r="D673" s="276" t="str">
        <f t="shared" si="107"/>
        <v>#REF!</v>
      </c>
      <c r="E673" s="161" t="str">
        <f t="shared" si="108"/>
        <v>#REF!</v>
      </c>
      <c r="F673" s="162" t="str">
        <f t="shared" si="109"/>
        <v>#REF!</v>
      </c>
      <c r="G673" s="298" t="str">
        <f t="shared" si="110"/>
        <v>#REF!</v>
      </c>
      <c r="H673" s="244"/>
      <c r="I673" s="244"/>
      <c r="J673" s="244"/>
      <c r="K673" s="286"/>
      <c r="L673" s="286"/>
      <c r="M673" s="166">
        <f t="shared" si="111"/>
        <v>0</v>
      </c>
      <c r="N673" s="167" t="str">
        <f t="shared" si="112"/>
        <v>#DIV/0!</v>
      </c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89"/>
      <c r="AG673" s="289"/>
      <c r="AH673" s="289"/>
      <c r="AI673" s="289"/>
      <c r="AJ673" s="166">
        <f t="shared" si="113"/>
        <v>0</v>
      </c>
      <c r="AK673" s="168">
        <f t="shared" si="114"/>
        <v>0</v>
      </c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166">
        <f t="shared" si="115"/>
        <v>0</v>
      </c>
      <c r="BF673" s="168">
        <f t="shared" si="116"/>
        <v>0</v>
      </c>
      <c r="BG673" s="244"/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44"/>
      <c r="BZ673" s="244"/>
      <c r="CA673" s="244"/>
      <c r="CB673" s="237">
        <f t="shared" si="117"/>
        <v>0</v>
      </c>
      <c r="CC673" s="339">
        <f t="shared" si="118"/>
        <v>0</v>
      </c>
      <c r="CD673" s="244"/>
      <c r="CE673" s="244"/>
      <c r="CF673" s="244"/>
      <c r="CG673" s="244"/>
      <c r="CH673" s="244"/>
      <c r="CI673" s="244"/>
      <c r="CJ673" s="244"/>
      <c r="CK673" s="244"/>
      <c r="CL673" s="244"/>
      <c r="CM673" s="244"/>
      <c r="CN673" s="173">
        <f t="shared" si="119"/>
        <v>0</v>
      </c>
      <c r="CO673" s="175">
        <f t="shared" si="120"/>
        <v>0</v>
      </c>
    </row>
    <row r="674" ht="15.75" customHeight="1">
      <c r="A674" s="124">
        <v>85.0</v>
      </c>
      <c r="B674" s="337" t="s">
        <v>420</v>
      </c>
      <c r="C674" s="338" t="s">
        <v>421</v>
      </c>
      <c r="D674" s="276" t="str">
        <f t="shared" si="107"/>
        <v>#REF!</v>
      </c>
      <c r="E674" s="161" t="str">
        <f t="shared" si="108"/>
        <v>#REF!</v>
      </c>
      <c r="F674" s="162" t="str">
        <f t="shared" si="109"/>
        <v>#REF!</v>
      </c>
      <c r="G674" s="298" t="str">
        <f t="shared" si="110"/>
        <v>#REF!</v>
      </c>
      <c r="H674" s="244"/>
      <c r="I674" s="244"/>
      <c r="J674" s="244"/>
      <c r="K674" s="286"/>
      <c r="L674" s="286"/>
      <c r="M674" s="166">
        <f t="shared" si="111"/>
        <v>0</v>
      </c>
      <c r="N674" s="167" t="str">
        <f t="shared" si="112"/>
        <v>#DIV/0!</v>
      </c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89"/>
      <c r="AG674" s="289"/>
      <c r="AH674" s="289"/>
      <c r="AI674" s="289"/>
      <c r="AJ674" s="166">
        <f t="shared" si="113"/>
        <v>0</v>
      </c>
      <c r="AK674" s="168">
        <f t="shared" si="114"/>
        <v>0</v>
      </c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166">
        <f t="shared" si="115"/>
        <v>0</v>
      </c>
      <c r="BF674" s="168">
        <f t="shared" si="116"/>
        <v>0</v>
      </c>
      <c r="BG674" s="244"/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44"/>
      <c r="BZ674" s="244"/>
      <c r="CA674" s="244"/>
      <c r="CB674" s="237">
        <f t="shared" si="117"/>
        <v>0</v>
      </c>
      <c r="CC674" s="339">
        <f t="shared" si="118"/>
        <v>0</v>
      </c>
      <c r="CD674" s="244"/>
      <c r="CE674" s="244"/>
      <c r="CF674" s="244"/>
      <c r="CG674" s="244"/>
      <c r="CH674" s="244"/>
      <c r="CI674" s="244"/>
      <c r="CJ674" s="244"/>
      <c r="CK674" s="244"/>
      <c r="CL674" s="244"/>
      <c r="CM674" s="244"/>
      <c r="CN674" s="173">
        <f t="shared" si="119"/>
        <v>0</v>
      </c>
      <c r="CO674" s="175">
        <f t="shared" si="120"/>
        <v>0</v>
      </c>
    </row>
    <row r="675" ht="15.75" customHeight="1">
      <c r="A675" s="8"/>
      <c r="B675" s="9"/>
      <c r="C675" s="9"/>
      <c r="D675" s="8"/>
      <c r="E675" s="8"/>
      <c r="F675" s="8"/>
      <c r="G675" s="8"/>
      <c r="H675" s="9"/>
      <c r="I675" s="9"/>
      <c r="J675" s="9"/>
      <c r="K675" s="9"/>
      <c r="L675" s="9"/>
      <c r="M675" s="8"/>
      <c r="N675" s="8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8"/>
      <c r="AK675" s="10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8"/>
      <c r="BF675" s="10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8"/>
      <c r="CC675" s="8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</row>
    <row r="676" ht="15.75" customHeight="1">
      <c r="A676" s="8"/>
      <c r="B676" s="9"/>
      <c r="C676" s="9"/>
      <c r="D676" s="8"/>
      <c r="E676" s="8"/>
      <c r="F676" s="8"/>
      <c r="G676" s="8"/>
      <c r="H676" s="9"/>
      <c r="I676" s="9"/>
      <c r="J676" s="9"/>
      <c r="K676" s="9"/>
      <c r="L676" s="9"/>
      <c r="M676" s="8"/>
      <c r="N676" s="8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8"/>
      <c r="AK676" s="10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8"/>
      <c r="BF676" s="10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8"/>
      <c r="CC676" s="8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</row>
    <row r="677" ht="15.75" customHeight="1">
      <c r="A677" s="8"/>
      <c r="B677" s="9"/>
      <c r="C677" s="9"/>
      <c r="D677" s="8"/>
      <c r="E677" s="8"/>
      <c r="F677" s="8"/>
      <c r="G677" s="8"/>
      <c r="H677" s="9"/>
      <c r="I677" s="9"/>
      <c r="J677" s="9"/>
      <c r="K677" s="9"/>
      <c r="L677" s="9"/>
      <c r="M677" s="8"/>
      <c r="N677" s="8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8"/>
      <c r="AK677" s="10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8"/>
      <c r="BF677" s="10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8"/>
      <c r="CC677" s="8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</row>
    <row r="678" ht="15.75" customHeight="1">
      <c r="A678" s="8"/>
      <c r="B678" s="9"/>
      <c r="C678" s="9"/>
      <c r="D678" s="8"/>
      <c r="E678" s="8"/>
      <c r="F678" s="8"/>
      <c r="G678" s="8"/>
      <c r="H678" s="9"/>
      <c r="I678" s="9"/>
      <c r="J678" s="9"/>
      <c r="K678" s="9"/>
      <c r="L678" s="9"/>
      <c r="M678" s="8"/>
      <c r="N678" s="8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8"/>
      <c r="AK678" s="10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8"/>
      <c r="BF678" s="10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8"/>
      <c r="CC678" s="8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</row>
    <row r="679" ht="15.75" customHeight="1">
      <c r="A679" s="8"/>
      <c r="B679" s="9"/>
      <c r="C679" s="9"/>
      <c r="D679" s="8"/>
      <c r="E679" s="8"/>
      <c r="F679" s="8"/>
      <c r="G679" s="8"/>
      <c r="H679" s="9"/>
      <c r="I679" s="9"/>
      <c r="J679" s="9"/>
      <c r="K679" s="9"/>
      <c r="L679" s="9"/>
      <c r="M679" s="8"/>
      <c r="N679" s="8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8"/>
      <c r="AK679" s="10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8"/>
      <c r="BF679" s="10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8"/>
      <c r="CC679" s="8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</row>
    <row r="680" ht="15.75" customHeight="1">
      <c r="A680" s="8"/>
      <c r="B680" s="9"/>
      <c r="C680" s="9"/>
      <c r="D680" s="8"/>
      <c r="E680" s="8"/>
      <c r="F680" s="8"/>
      <c r="G680" s="8"/>
      <c r="H680" s="9"/>
      <c r="I680" s="9"/>
      <c r="J680" s="9"/>
      <c r="K680" s="9"/>
      <c r="L680" s="9"/>
      <c r="M680" s="8"/>
      <c r="N680" s="8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8"/>
      <c r="AK680" s="10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8"/>
      <c r="BF680" s="10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8"/>
      <c r="CC680" s="8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</row>
    <row r="681" ht="15.75" customHeight="1">
      <c r="A681" s="8"/>
      <c r="B681" s="9"/>
      <c r="C681" s="9"/>
      <c r="D681" s="8"/>
      <c r="E681" s="8"/>
      <c r="F681" s="8"/>
      <c r="G681" s="8"/>
      <c r="H681" s="9"/>
      <c r="I681" s="9"/>
      <c r="J681" s="9"/>
      <c r="K681" s="9"/>
      <c r="L681" s="9"/>
      <c r="M681" s="8"/>
      <c r="N681" s="8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8"/>
      <c r="AK681" s="10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8"/>
      <c r="BF681" s="10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8"/>
      <c r="CC681" s="8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</row>
    <row r="682" ht="15.75" customHeight="1">
      <c r="A682" s="8"/>
      <c r="B682" s="9"/>
      <c r="C682" s="9"/>
      <c r="D682" s="8"/>
      <c r="E682" s="8"/>
      <c r="F682" s="8"/>
      <c r="G682" s="8"/>
      <c r="H682" s="9"/>
      <c r="I682" s="9"/>
      <c r="J682" s="9"/>
      <c r="K682" s="9"/>
      <c r="L682" s="9"/>
      <c r="M682" s="8"/>
      <c r="N682" s="8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8"/>
      <c r="AK682" s="10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8"/>
      <c r="BF682" s="10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8"/>
      <c r="CC682" s="8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</row>
    <row r="683" ht="15.75" customHeight="1">
      <c r="A683" s="8"/>
      <c r="B683" s="9"/>
      <c r="C683" s="9"/>
      <c r="D683" s="8"/>
      <c r="E683" s="8"/>
      <c r="F683" s="8"/>
      <c r="G683" s="8"/>
      <c r="H683" s="9"/>
      <c r="I683" s="9"/>
      <c r="J683" s="9"/>
      <c r="K683" s="9"/>
      <c r="L683" s="9"/>
      <c r="M683" s="8"/>
      <c r="N683" s="8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8"/>
      <c r="AK683" s="10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8"/>
      <c r="BF683" s="10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8"/>
      <c r="CC683" s="8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</row>
    <row r="684" ht="15.75" customHeight="1">
      <c r="A684" s="8"/>
      <c r="B684" s="9"/>
      <c r="C684" s="9"/>
      <c r="D684" s="8"/>
      <c r="E684" s="8"/>
      <c r="F684" s="8"/>
      <c r="G684" s="8"/>
      <c r="H684" s="9"/>
      <c r="I684" s="9"/>
      <c r="J684" s="9"/>
      <c r="K684" s="9"/>
      <c r="L684" s="9"/>
      <c r="M684" s="8"/>
      <c r="N684" s="8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8"/>
      <c r="AK684" s="10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8"/>
      <c r="BF684" s="10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8"/>
      <c r="CC684" s="8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</row>
    <row r="685" ht="15.75" customHeight="1">
      <c r="A685" s="8"/>
      <c r="B685" s="9"/>
      <c r="C685" s="9"/>
      <c r="D685" s="8"/>
      <c r="E685" s="8"/>
      <c r="F685" s="8"/>
      <c r="G685" s="8"/>
      <c r="H685" s="9"/>
      <c r="I685" s="9"/>
      <c r="J685" s="9"/>
      <c r="K685" s="9"/>
      <c r="L685" s="9"/>
      <c r="M685" s="8"/>
      <c r="N685" s="8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8"/>
      <c r="AK685" s="10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8"/>
      <c r="BF685" s="10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8"/>
      <c r="CC685" s="8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</row>
    <row r="686" ht="15.75" customHeight="1">
      <c r="A686" s="8"/>
      <c r="B686" s="9"/>
      <c r="C686" s="9"/>
      <c r="D686" s="8"/>
      <c r="E686" s="8"/>
      <c r="F686" s="8"/>
      <c r="G686" s="8"/>
      <c r="H686" s="9"/>
      <c r="I686" s="9"/>
      <c r="J686" s="9"/>
      <c r="K686" s="9"/>
      <c r="L686" s="9"/>
      <c r="M686" s="8"/>
      <c r="N686" s="8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8"/>
      <c r="AK686" s="10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8"/>
      <c r="BF686" s="10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8"/>
      <c r="CC686" s="8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</row>
    <row r="687" ht="15.75" customHeight="1">
      <c r="A687" s="8"/>
      <c r="B687" s="9"/>
      <c r="C687" s="9"/>
      <c r="D687" s="8"/>
      <c r="E687" s="8"/>
      <c r="F687" s="8"/>
      <c r="G687" s="8"/>
      <c r="H687" s="9"/>
      <c r="I687" s="9"/>
      <c r="J687" s="9"/>
      <c r="K687" s="9"/>
      <c r="L687" s="9"/>
      <c r="M687" s="8"/>
      <c r="N687" s="8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8"/>
      <c r="AK687" s="10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8"/>
      <c r="BF687" s="10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8"/>
      <c r="CC687" s="8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</row>
    <row r="688" ht="15.75" customHeight="1">
      <c r="A688" s="8"/>
      <c r="B688" s="9"/>
      <c r="C688" s="9"/>
      <c r="D688" s="8"/>
      <c r="E688" s="8"/>
      <c r="F688" s="8"/>
      <c r="G688" s="8"/>
      <c r="H688" s="9"/>
      <c r="I688" s="9"/>
      <c r="J688" s="9"/>
      <c r="K688" s="9"/>
      <c r="L688" s="9"/>
      <c r="M688" s="8"/>
      <c r="N688" s="8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8"/>
      <c r="AK688" s="10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8"/>
      <c r="BF688" s="10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8"/>
      <c r="CC688" s="8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</row>
    <row r="689" ht="15.75" customHeight="1">
      <c r="A689" s="8"/>
      <c r="B689" s="9"/>
      <c r="C689" s="9"/>
      <c r="D689" s="8"/>
      <c r="E689" s="8"/>
      <c r="F689" s="8"/>
      <c r="G689" s="8"/>
      <c r="H689" s="9"/>
      <c r="I689" s="9"/>
      <c r="J689" s="9"/>
      <c r="K689" s="9"/>
      <c r="L689" s="9"/>
      <c r="M689" s="8"/>
      <c r="N689" s="8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8"/>
      <c r="AK689" s="10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8"/>
      <c r="BF689" s="10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8"/>
      <c r="CC689" s="8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</row>
    <row r="690" ht="15.75" customHeight="1">
      <c r="A690" s="8"/>
      <c r="B690" s="9"/>
      <c r="C690" s="9"/>
      <c r="D690" s="8"/>
      <c r="E690" s="8"/>
      <c r="F690" s="8"/>
      <c r="G690" s="8"/>
      <c r="H690" s="9"/>
      <c r="I690" s="9"/>
      <c r="J690" s="9"/>
      <c r="K690" s="9"/>
      <c r="L690" s="9"/>
      <c r="M690" s="8"/>
      <c r="N690" s="8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8"/>
      <c r="AK690" s="10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8"/>
      <c r="BF690" s="10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8"/>
      <c r="CC690" s="8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</row>
    <row r="691" ht="15.75" customHeight="1">
      <c r="A691" s="8"/>
      <c r="B691" s="9"/>
      <c r="C691" s="9"/>
      <c r="D691" s="8"/>
      <c r="E691" s="8"/>
      <c r="F691" s="8"/>
      <c r="G691" s="8"/>
      <c r="H691" s="9"/>
      <c r="I691" s="9"/>
      <c r="J691" s="9"/>
      <c r="K691" s="9"/>
      <c r="L691" s="9"/>
      <c r="M691" s="8"/>
      <c r="N691" s="8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8"/>
      <c r="AK691" s="10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8"/>
      <c r="BF691" s="10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8"/>
      <c r="CC691" s="8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</row>
    <row r="692" ht="15.75" customHeight="1">
      <c r="A692" s="8"/>
      <c r="B692" s="9"/>
      <c r="C692" s="9"/>
      <c r="D692" s="8"/>
      <c r="E692" s="8"/>
      <c r="F692" s="8"/>
      <c r="G692" s="8"/>
      <c r="H692" s="9"/>
      <c r="I692" s="9"/>
      <c r="J692" s="9"/>
      <c r="K692" s="9"/>
      <c r="L692" s="9"/>
      <c r="M692" s="8"/>
      <c r="N692" s="8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8"/>
      <c r="AK692" s="10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8"/>
      <c r="BF692" s="10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8"/>
      <c r="CC692" s="8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</row>
    <row r="693" ht="15.75" customHeight="1">
      <c r="A693" s="8"/>
      <c r="B693" s="9"/>
      <c r="C693" s="9"/>
      <c r="D693" s="8"/>
      <c r="E693" s="8"/>
      <c r="F693" s="8"/>
      <c r="G693" s="8"/>
      <c r="H693" s="9"/>
      <c r="I693" s="9"/>
      <c r="J693" s="9"/>
      <c r="K693" s="9"/>
      <c r="L693" s="9"/>
      <c r="M693" s="8"/>
      <c r="N693" s="8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8"/>
      <c r="AK693" s="10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8"/>
      <c r="BF693" s="10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8"/>
      <c r="CC693" s="8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</row>
    <row r="694" ht="15.75" customHeight="1">
      <c r="A694" s="8"/>
      <c r="B694" s="9"/>
      <c r="C694" s="9"/>
      <c r="D694" s="8"/>
      <c r="E694" s="8"/>
      <c r="F694" s="8"/>
      <c r="G694" s="8"/>
      <c r="H694" s="9"/>
      <c r="I694" s="9"/>
      <c r="J694" s="9"/>
      <c r="K694" s="9"/>
      <c r="L694" s="9"/>
      <c r="M694" s="8"/>
      <c r="N694" s="8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8"/>
      <c r="AK694" s="10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8"/>
      <c r="BF694" s="10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8"/>
      <c r="CC694" s="8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</row>
    <row r="695" ht="15.75" customHeight="1">
      <c r="A695" s="8"/>
      <c r="B695" s="9"/>
      <c r="C695" s="9"/>
      <c r="D695" s="8"/>
      <c r="E695" s="8"/>
      <c r="F695" s="8"/>
      <c r="G695" s="8"/>
      <c r="H695" s="9"/>
      <c r="I695" s="9"/>
      <c r="J695" s="9"/>
      <c r="K695" s="9"/>
      <c r="L695" s="9"/>
      <c r="M695" s="8"/>
      <c r="N695" s="8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8"/>
      <c r="AK695" s="10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8"/>
      <c r="BF695" s="10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8"/>
      <c r="CC695" s="8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</row>
    <row r="696" ht="15.75" customHeight="1">
      <c r="A696" s="8"/>
      <c r="B696" s="9"/>
      <c r="C696" s="9"/>
      <c r="D696" s="8"/>
      <c r="E696" s="8"/>
      <c r="F696" s="8"/>
      <c r="G696" s="8"/>
      <c r="H696" s="9"/>
      <c r="I696" s="9"/>
      <c r="J696" s="9"/>
      <c r="K696" s="9"/>
      <c r="L696" s="9"/>
      <c r="M696" s="8"/>
      <c r="N696" s="8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8"/>
      <c r="AK696" s="10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8"/>
      <c r="BF696" s="10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8"/>
      <c r="CC696" s="8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</row>
    <row r="697" ht="15.75" customHeight="1">
      <c r="A697" s="8"/>
      <c r="B697" s="9"/>
      <c r="C697" s="9"/>
      <c r="D697" s="8"/>
      <c r="E697" s="8"/>
      <c r="F697" s="8"/>
      <c r="G697" s="8"/>
      <c r="H697" s="9"/>
      <c r="I697" s="9"/>
      <c r="J697" s="9"/>
      <c r="K697" s="9"/>
      <c r="L697" s="9"/>
      <c r="M697" s="8"/>
      <c r="N697" s="8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8"/>
      <c r="AK697" s="10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8"/>
      <c r="BF697" s="10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8"/>
      <c r="CC697" s="8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</row>
    <row r="698" ht="15.75" customHeight="1">
      <c r="A698" s="8"/>
      <c r="B698" s="9"/>
      <c r="C698" s="9"/>
      <c r="D698" s="8"/>
      <c r="E698" s="8"/>
      <c r="F698" s="8"/>
      <c r="G698" s="8"/>
      <c r="H698" s="9"/>
      <c r="I698" s="9"/>
      <c r="J698" s="9"/>
      <c r="K698" s="9"/>
      <c r="L698" s="9"/>
      <c r="M698" s="8"/>
      <c r="N698" s="8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8"/>
      <c r="AK698" s="10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8"/>
      <c r="BF698" s="10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8"/>
      <c r="CC698" s="8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</row>
    <row r="699" ht="15.75" customHeight="1">
      <c r="A699" s="8"/>
      <c r="B699" s="9"/>
      <c r="C699" s="9"/>
      <c r="D699" s="8"/>
      <c r="E699" s="8"/>
      <c r="F699" s="8"/>
      <c r="G699" s="8"/>
      <c r="H699" s="9"/>
      <c r="I699" s="9"/>
      <c r="J699" s="9"/>
      <c r="K699" s="9"/>
      <c r="L699" s="9"/>
      <c r="M699" s="8"/>
      <c r="N699" s="8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8"/>
      <c r="AK699" s="10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8"/>
      <c r="BF699" s="10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8"/>
      <c r="CC699" s="8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</row>
    <row r="700" ht="15.75" customHeight="1">
      <c r="A700" s="8"/>
      <c r="B700" s="9"/>
      <c r="C700" s="9"/>
      <c r="D700" s="8"/>
      <c r="E700" s="8"/>
      <c r="F700" s="8"/>
      <c r="G700" s="8"/>
      <c r="H700" s="9"/>
      <c r="I700" s="9"/>
      <c r="J700" s="9"/>
      <c r="K700" s="9"/>
      <c r="L700" s="9"/>
      <c r="M700" s="8"/>
      <c r="N700" s="8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8"/>
      <c r="AK700" s="10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8"/>
      <c r="BF700" s="10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8"/>
      <c r="CC700" s="8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</row>
    <row r="701" ht="15.75" customHeight="1">
      <c r="A701" s="8"/>
      <c r="B701" s="9"/>
      <c r="C701" s="9"/>
      <c r="D701" s="8"/>
      <c r="E701" s="8"/>
      <c r="F701" s="8"/>
      <c r="G701" s="8"/>
      <c r="H701" s="9"/>
      <c r="I701" s="9"/>
      <c r="J701" s="9"/>
      <c r="K701" s="9"/>
      <c r="L701" s="9"/>
      <c r="M701" s="8"/>
      <c r="N701" s="8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8"/>
      <c r="AK701" s="10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8"/>
      <c r="BF701" s="10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8"/>
      <c r="CC701" s="8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</row>
    <row r="702" ht="15.75" customHeight="1">
      <c r="A702" s="8"/>
      <c r="B702" s="9"/>
      <c r="C702" s="9"/>
      <c r="D702" s="8"/>
      <c r="E702" s="8"/>
      <c r="F702" s="8"/>
      <c r="G702" s="8"/>
      <c r="H702" s="9"/>
      <c r="I702" s="9"/>
      <c r="J702" s="9"/>
      <c r="K702" s="9"/>
      <c r="L702" s="9"/>
      <c r="M702" s="8"/>
      <c r="N702" s="8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8"/>
      <c r="AK702" s="10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8"/>
      <c r="BF702" s="10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8"/>
      <c r="CC702" s="8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</row>
    <row r="703" ht="15.75" customHeight="1">
      <c r="A703" s="8"/>
      <c r="B703" s="9"/>
      <c r="C703" s="9"/>
      <c r="D703" s="8"/>
      <c r="E703" s="8"/>
      <c r="F703" s="8"/>
      <c r="G703" s="8"/>
      <c r="H703" s="9"/>
      <c r="I703" s="9"/>
      <c r="J703" s="9"/>
      <c r="K703" s="9"/>
      <c r="L703" s="9"/>
      <c r="M703" s="8"/>
      <c r="N703" s="8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8"/>
      <c r="AK703" s="10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8"/>
      <c r="BF703" s="10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8"/>
      <c r="CC703" s="8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</row>
    <row r="704" ht="15.75" customHeight="1">
      <c r="A704" s="8"/>
      <c r="B704" s="9"/>
      <c r="C704" s="9"/>
      <c r="D704" s="8"/>
      <c r="E704" s="8"/>
      <c r="F704" s="8"/>
      <c r="G704" s="8"/>
      <c r="H704" s="9"/>
      <c r="I704" s="9"/>
      <c r="J704" s="9"/>
      <c r="K704" s="9"/>
      <c r="L704" s="9"/>
      <c r="M704" s="8"/>
      <c r="N704" s="8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8"/>
      <c r="AK704" s="10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8"/>
      <c r="BF704" s="10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8"/>
      <c r="CC704" s="8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</row>
    <row r="705" ht="15.75" customHeight="1">
      <c r="A705" s="8"/>
      <c r="B705" s="9"/>
      <c r="C705" s="9"/>
      <c r="D705" s="8"/>
      <c r="E705" s="8"/>
      <c r="F705" s="8"/>
      <c r="G705" s="8"/>
      <c r="H705" s="9"/>
      <c r="I705" s="9"/>
      <c r="J705" s="9"/>
      <c r="K705" s="9"/>
      <c r="L705" s="9"/>
      <c r="M705" s="8"/>
      <c r="N705" s="8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8"/>
      <c r="AK705" s="10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8"/>
      <c r="BF705" s="10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8"/>
      <c r="CC705" s="8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</row>
    <row r="706" ht="15.75" customHeight="1">
      <c r="A706" s="8"/>
      <c r="B706" s="9"/>
      <c r="C706" s="9"/>
      <c r="D706" s="8"/>
      <c r="E706" s="8"/>
      <c r="F706" s="8"/>
      <c r="G706" s="8"/>
      <c r="H706" s="9"/>
      <c r="I706" s="9"/>
      <c r="J706" s="9"/>
      <c r="K706" s="9"/>
      <c r="L706" s="9"/>
      <c r="M706" s="8"/>
      <c r="N706" s="8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8"/>
      <c r="AK706" s="10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8"/>
      <c r="BF706" s="10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8"/>
      <c r="CC706" s="8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</row>
    <row r="707" ht="15.75" customHeight="1">
      <c r="A707" s="8"/>
      <c r="B707" s="9"/>
      <c r="C707" s="9"/>
      <c r="D707" s="8"/>
      <c r="E707" s="8"/>
      <c r="F707" s="8"/>
      <c r="G707" s="8"/>
      <c r="H707" s="9"/>
      <c r="I707" s="9"/>
      <c r="J707" s="9"/>
      <c r="K707" s="9"/>
      <c r="L707" s="9"/>
      <c r="M707" s="8"/>
      <c r="N707" s="8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8"/>
      <c r="AK707" s="10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8"/>
      <c r="BF707" s="10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8"/>
      <c r="CC707" s="8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</row>
    <row r="708" ht="15.75" customHeight="1">
      <c r="A708" s="8"/>
      <c r="B708" s="9"/>
      <c r="C708" s="9"/>
      <c r="D708" s="8"/>
      <c r="E708" s="8"/>
      <c r="F708" s="8"/>
      <c r="G708" s="8"/>
      <c r="H708" s="9"/>
      <c r="I708" s="9"/>
      <c r="J708" s="9"/>
      <c r="K708" s="9"/>
      <c r="L708" s="9"/>
      <c r="M708" s="8"/>
      <c r="N708" s="8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8"/>
      <c r="AK708" s="10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8"/>
      <c r="BF708" s="10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8"/>
      <c r="CC708" s="8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</row>
    <row r="709" ht="15.75" customHeight="1">
      <c r="A709" s="8"/>
      <c r="B709" s="9"/>
      <c r="C709" s="9"/>
      <c r="D709" s="8"/>
      <c r="E709" s="8"/>
      <c r="F709" s="8"/>
      <c r="G709" s="8"/>
      <c r="H709" s="9"/>
      <c r="I709" s="9"/>
      <c r="J709" s="9"/>
      <c r="K709" s="9"/>
      <c r="L709" s="9"/>
      <c r="M709" s="8"/>
      <c r="N709" s="8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8"/>
      <c r="AK709" s="10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8"/>
      <c r="BF709" s="10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8"/>
      <c r="CC709" s="8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</row>
    <row r="710" ht="15.75" customHeight="1">
      <c r="A710" s="8"/>
      <c r="B710" s="9"/>
      <c r="C710" s="9"/>
      <c r="D710" s="8"/>
      <c r="E710" s="8"/>
      <c r="F710" s="8"/>
      <c r="G710" s="8"/>
      <c r="H710" s="9"/>
      <c r="I710" s="9"/>
      <c r="J710" s="9"/>
      <c r="K710" s="9"/>
      <c r="L710" s="9"/>
      <c r="M710" s="8"/>
      <c r="N710" s="8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8"/>
      <c r="AK710" s="10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8"/>
      <c r="BF710" s="10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8"/>
      <c r="CC710" s="8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</row>
    <row r="711" ht="15.75" customHeight="1">
      <c r="A711" s="8"/>
      <c r="B711" s="9"/>
      <c r="C711" s="9"/>
      <c r="D711" s="8"/>
      <c r="E711" s="8"/>
      <c r="F711" s="8"/>
      <c r="G711" s="8"/>
      <c r="H711" s="9"/>
      <c r="I711" s="9"/>
      <c r="J711" s="9"/>
      <c r="K711" s="9"/>
      <c r="L711" s="9"/>
      <c r="M711" s="8"/>
      <c r="N711" s="8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8"/>
      <c r="AK711" s="10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8"/>
      <c r="BF711" s="10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8"/>
      <c r="CC711" s="8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</row>
    <row r="712" ht="15.75" customHeight="1">
      <c r="A712" s="8"/>
      <c r="B712" s="9"/>
      <c r="C712" s="9"/>
      <c r="D712" s="8"/>
      <c r="E712" s="8"/>
      <c r="F712" s="8"/>
      <c r="G712" s="8"/>
      <c r="H712" s="9"/>
      <c r="I712" s="9"/>
      <c r="J712" s="9"/>
      <c r="K712" s="9"/>
      <c r="L712" s="9"/>
      <c r="M712" s="8"/>
      <c r="N712" s="8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8"/>
      <c r="AK712" s="10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8"/>
      <c r="BF712" s="10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8"/>
      <c r="CC712" s="8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</row>
    <row r="713" ht="15.75" customHeight="1">
      <c r="A713" s="8"/>
      <c r="B713" s="9"/>
      <c r="C713" s="9"/>
      <c r="D713" s="8"/>
      <c r="E713" s="8"/>
      <c r="F713" s="8"/>
      <c r="G713" s="8"/>
      <c r="H713" s="9"/>
      <c r="I713" s="9"/>
      <c r="J713" s="9"/>
      <c r="K713" s="9"/>
      <c r="L713" s="9"/>
      <c r="M713" s="8"/>
      <c r="N713" s="8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8"/>
      <c r="AK713" s="10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8"/>
      <c r="BF713" s="10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8"/>
      <c r="CC713" s="8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</row>
    <row r="714" ht="15.75" customHeight="1">
      <c r="A714" s="8"/>
      <c r="B714" s="9"/>
      <c r="C714" s="9"/>
      <c r="D714" s="8"/>
      <c r="E714" s="8"/>
      <c r="F714" s="8"/>
      <c r="G714" s="8"/>
      <c r="H714" s="9"/>
      <c r="I714" s="9"/>
      <c r="J714" s="9"/>
      <c r="K714" s="9"/>
      <c r="L714" s="9"/>
      <c r="M714" s="8"/>
      <c r="N714" s="8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8"/>
      <c r="AK714" s="10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8"/>
      <c r="BF714" s="10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8"/>
      <c r="CC714" s="8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</row>
    <row r="715" ht="15.75" customHeight="1">
      <c r="A715" s="8"/>
      <c r="B715" s="9"/>
      <c r="C715" s="9"/>
      <c r="D715" s="8"/>
      <c r="E715" s="8"/>
      <c r="F715" s="8"/>
      <c r="G715" s="8"/>
      <c r="H715" s="9"/>
      <c r="I715" s="9"/>
      <c r="J715" s="9"/>
      <c r="K715" s="9"/>
      <c r="L715" s="9"/>
      <c r="M715" s="8"/>
      <c r="N715" s="8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8"/>
      <c r="AK715" s="10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8"/>
      <c r="BF715" s="10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8"/>
      <c r="CC715" s="8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</row>
    <row r="716" ht="15.75" customHeight="1">
      <c r="A716" s="8"/>
      <c r="B716" s="9"/>
      <c r="C716" s="9"/>
      <c r="D716" s="8"/>
      <c r="E716" s="8"/>
      <c r="F716" s="8"/>
      <c r="G716" s="8"/>
      <c r="H716" s="9"/>
      <c r="I716" s="9"/>
      <c r="J716" s="9"/>
      <c r="K716" s="9"/>
      <c r="L716" s="9"/>
      <c r="M716" s="8"/>
      <c r="N716" s="8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8"/>
      <c r="AK716" s="10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8"/>
      <c r="BF716" s="10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8"/>
      <c r="CC716" s="8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</row>
    <row r="717" ht="15.75" customHeight="1">
      <c r="A717" s="8"/>
      <c r="B717" s="9"/>
      <c r="C717" s="9"/>
      <c r="D717" s="8"/>
      <c r="E717" s="8"/>
      <c r="F717" s="8"/>
      <c r="G717" s="8"/>
      <c r="H717" s="9"/>
      <c r="I717" s="9"/>
      <c r="J717" s="9"/>
      <c r="K717" s="9"/>
      <c r="L717" s="9"/>
      <c r="M717" s="8"/>
      <c r="N717" s="8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8"/>
      <c r="AK717" s="10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8"/>
      <c r="BF717" s="10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8"/>
      <c r="CC717" s="8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</row>
    <row r="718" ht="15.75" customHeight="1">
      <c r="A718" s="8"/>
      <c r="B718" s="9"/>
      <c r="C718" s="9"/>
      <c r="D718" s="8"/>
      <c r="E718" s="8"/>
      <c r="F718" s="8"/>
      <c r="G718" s="8"/>
      <c r="H718" s="9"/>
      <c r="I718" s="9"/>
      <c r="J718" s="9"/>
      <c r="K718" s="9"/>
      <c r="L718" s="9"/>
      <c r="M718" s="8"/>
      <c r="N718" s="8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8"/>
      <c r="AK718" s="10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8"/>
      <c r="BF718" s="10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8"/>
      <c r="CC718" s="8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</row>
    <row r="719" ht="15.75" customHeight="1">
      <c r="A719" s="8"/>
      <c r="B719" s="9"/>
      <c r="C719" s="9"/>
      <c r="D719" s="8"/>
      <c r="E719" s="8"/>
      <c r="F719" s="8"/>
      <c r="G719" s="8"/>
      <c r="H719" s="9"/>
      <c r="I719" s="9"/>
      <c r="J719" s="9"/>
      <c r="K719" s="9"/>
      <c r="L719" s="9"/>
      <c r="M719" s="8"/>
      <c r="N719" s="8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8"/>
      <c r="AK719" s="10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8"/>
      <c r="BF719" s="10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8"/>
      <c r="CC719" s="8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</row>
    <row r="720" ht="15.75" customHeight="1">
      <c r="A720" s="8"/>
      <c r="B720" s="9"/>
      <c r="C720" s="9"/>
      <c r="D720" s="8"/>
      <c r="E720" s="8"/>
      <c r="F720" s="8"/>
      <c r="G720" s="8"/>
      <c r="H720" s="9"/>
      <c r="I720" s="9"/>
      <c r="J720" s="9"/>
      <c r="K720" s="9"/>
      <c r="L720" s="9"/>
      <c r="M720" s="8"/>
      <c r="N720" s="8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8"/>
      <c r="AK720" s="10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8"/>
      <c r="BF720" s="10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8"/>
      <c r="CC720" s="8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</row>
    <row r="721" ht="15.75" customHeight="1">
      <c r="A721" s="8"/>
      <c r="B721" s="9"/>
      <c r="C721" s="9"/>
      <c r="D721" s="8"/>
      <c r="E721" s="8"/>
      <c r="F721" s="8"/>
      <c r="G721" s="8"/>
      <c r="H721" s="9"/>
      <c r="I721" s="9"/>
      <c r="J721" s="9"/>
      <c r="K721" s="9"/>
      <c r="L721" s="9"/>
      <c r="M721" s="8"/>
      <c r="N721" s="8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8"/>
      <c r="AK721" s="10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8"/>
      <c r="BF721" s="10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8"/>
      <c r="CC721" s="8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</row>
    <row r="722" ht="15.75" customHeight="1">
      <c r="A722" s="8"/>
      <c r="B722" s="9"/>
      <c r="C722" s="9"/>
      <c r="D722" s="8"/>
      <c r="E722" s="8"/>
      <c r="F722" s="8"/>
      <c r="G722" s="8"/>
      <c r="H722" s="9"/>
      <c r="I722" s="9"/>
      <c r="J722" s="9"/>
      <c r="K722" s="9"/>
      <c r="L722" s="9"/>
      <c r="M722" s="8"/>
      <c r="N722" s="8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8"/>
      <c r="AK722" s="10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8"/>
      <c r="BF722" s="10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8"/>
      <c r="CC722" s="8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</row>
    <row r="723" ht="15.75" customHeight="1">
      <c r="A723" s="8"/>
      <c r="B723" s="9"/>
      <c r="C723" s="9"/>
      <c r="D723" s="8"/>
      <c r="E723" s="8"/>
      <c r="F723" s="8"/>
      <c r="G723" s="8"/>
      <c r="H723" s="9"/>
      <c r="I723" s="9"/>
      <c r="J723" s="9"/>
      <c r="K723" s="9"/>
      <c r="L723" s="9"/>
      <c r="M723" s="8"/>
      <c r="N723" s="8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8"/>
      <c r="AK723" s="10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8"/>
      <c r="BF723" s="10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8"/>
      <c r="CC723" s="8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</row>
    <row r="724" ht="15.75" customHeight="1">
      <c r="A724" s="8"/>
      <c r="B724" s="9"/>
      <c r="C724" s="9"/>
      <c r="D724" s="8"/>
      <c r="E724" s="8"/>
      <c r="F724" s="8"/>
      <c r="G724" s="8"/>
      <c r="H724" s="9"/>
      <c r="I724" s="9"/>
      <c r="J724" s="9"/>
      <c r="K724" s="9"/>
      <c r="L724" s="9"/>
      <c r="M724" s="8"/>
      <c r="N724" s="8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8"/>
      <c r="AK724" s="10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8"/>
      <c r="BF724" s="10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8"/>
      <c r="CC724" s="8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</row>
    <row r="725" ht="15.75" customHeight="1">
      <c r="A725" s="8"/>
      <c r="B725" s="9"/>
      <c r="C725" s="9"/>
      <c r="D725" s="8"/>
      <c r="E725" s="8"/>
      <c r="F725" s="8"/>
      <c r="G725" s="8"/>
      <c r="H725" s="9"/>
      <c r="I725" s="9"/>
      <c r="J725" s="9"/>
      <c r="K725" s="9"/>
      <c r="L725" s="9"/>
      <c r="M725" s="8"/>
      <c r="N725" s="8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8"/>
      <c r="AK725" s="10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8"/>
      <c r="BF725" s="10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8"/>
      <c r="CC725" s="8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</row>
    <row r="726" ht="15.75" customHeight="1">
      <c r="A726" s="8"/>
      <c r="B726" s="9"/>
      <c r="C726" s="9"/>
      <c r="D726" s="8"/>
      <c r="E726" s="8"/>
      <c r="F726" s="8"/>
      <c r="G726" s="8"/>
      <c r="H726" s="9"/>
      <c r="I726" s="9"/>
      <c r="J726" s="9"/>
      <c r="K726" s="9"/>
      <c r="L726" s="9"/>
      <c r="M726" s="8"/>
      <c r="N726" s="8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8"/>
      <c r="AK726" s="10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8"/>
      <c r="BF726" s="10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8"/>
      <c r="CC726" s="8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</row>
    <row r="727" ht="15.75" customHeight="1">
      <c r="A727" s="8"/>
      <c r="B727" s="9"/>
      <c r="C727" s="9"/>
      <c r="D727" s="8"/>
      <c r="E727" s="8"/>
      <c r="F727" s="8"/>
      <c r="G727" s="8"/>
      <c r="H727" s="9"/>
      <c r="I727" s="9"/>
      <c r="J727" s="9"/>
      <c r="K727" s="9"/>
      <c r="L727" s="9"/>
      <c r="M727" s="8"/>
      <c r="N727" s="8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8"/>
      <c r="AK727" s="10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8"/>
      <c r="BF727" s="10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8"/>
      <c r="CC727" s="8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</row>
    <row r="728" ht="15.75" customHeight="1">
      <c r="A728" s="8"/>
      <c r="B728" s="9"/>
      <c r="C728" s="9"/>
      <c r="D728" s="8"/>
      <c r="E728" s="8"/>
      <c r="F728" s="8"/>
      <c r="G728" s="8"/>
      <c r="H728" s="9"/>
      <c r="I728" s="9"/>
      <c r="J728" s="9"/>
      <c r="K728" s="9"/>
      <c r="L728" s="9"/>
      <c r="M728" s="8"/>
      <c r="N728" s="8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8"/>
      <c r="AK728" s="10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8"/>
      <c r="BF728" s="10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8"/>
      <c r="CC728" s="8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</row>
    <row r="729" ht="15.75" customHeight="1">
      <c r="A729" s="8"/>
      <c r="B729" s="9"/>
      <c r="C729" s="9"/>
      <c r="D729" s="8"/>
      <c r="E729" s="8"/>
      <c r="F729" s="8"/>
      <c r="G729" s="8"/>
      <c r="H729" s="9"/>
      <c r="I729" s="9"/>
      <c r="J729" s="9"/>
      <c r="K729" s="9"/>
      <c r="L729" s="9"/>
      <c r="M729" s="8"/>
      <c r="N729" s="8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8"/>
      <c r="AK729" s="10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8"/>
      <c r="BF729" s="10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8"/>
      <c r="CC729" s="8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</row>
    <row r="730" ht="15.75" customHeight="1">
      <c r="A730" s="8"/>
      <c r="B730" s="9"/>
      <c r="C730" s="9"/>
      <c r="D730" s="8"/>
      <c r="E730" s="8"/>
      <c r="F730" s="8"/>
      <c r="G730" s="8"/>
      <c r="H730" s="9"/>
      <c r="I730" s="9"/>
      <c r="J730" s="9"/>
      <c r="K730" s="9"/>
      <c r="L730" s="9"/>
      <c r="M730" s="8"/>
      <c r="N730" s="8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8"/>
      <c r="AK730" s="10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8"/>
      <c r="BF730" s="10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8"/>
      <c r="CC730" s="8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</row>
    <row r="731" ht="15.75" customHeight="1">
      <c r="A731" s="8"/>
      <c r="B731" s="9"/>
      <c r="C731" s="9"/>
      <c r="D731" s="8"/>
      <c r="E731" s="8"/>
      <c r="F731" s="8"/>
      <c r="G731" s="8"/>
      <c r="H731" s="9"/>
      <c r="I731" s="9"/>
      <c r="J731" s="9"/>
      <c r="K731" s="9"/>
      <c r="L731" s="9"/>
      <c r="M731" s="8"/>
      <c r="N731" s="8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8"/>
      <c r="AK731" s="10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8"/>
      <c r="BF731" s="10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8"/>
      <c r="CC731" s="8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</row>
    <row r="732" ht="15.75" customHeight="1">
      <c r="A732" s="8"/>
      <c r="B732" s="9"/>
      <c r="C732" s="9"/>
      <c r="D732" s="8"/>
      <c r="E732" s="8"/>
      <c r="F732" s="8"/>
      <c r="G732" s="8"/>
      <c r="H732" s="9"/>
      <c r="I732" s="9"/>
      <c r="J732" s="9"/>
      <c r="K732" s="9"/>
      <c r="L732" s="9"/>
      <c r="M732" s="8"/>
      <c r="N732" s="8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8"/>
      <c r="AK732" s="10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8"/>
      <c r="BF732" s="10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8"/>
      <c r="CC732" s="8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</row>
    <row r="733" ht="15.75" customHeight="1">
      <c r="A733" s="8"/>
      <c r="B733" s="9"/>
      <c r="C733" s="9"/>
      <c r="D733" s="8"/>
      <c r="E733" s="8"/>
      <c r="F733" s="8"/>
      <c r="G733" s="8"/>
      <c r="H733" s="9"/>
      <c r="I733" s="9"/>
      <c r="J733" s="9"/>
      <c r="K733" s="9"/>
      <c r="L733" s="9"/>
      <c r="M733" s="8"/>
      <c r="N733" s="8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8"/>
      <c r="AK733" s="10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8"/>
      <c r="BF733" s="10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8"/>
      <c r="CC733" s="8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</row>
    <row r="734" ht="15.75" customHeight="1">
      <c r="A734" s="8"/>
      <c r="B734" s="9"/>
      <c r="C734" s="9"/>
      <c r="D734" s="8"/>
      <c r="E734" s="8"/>
      <c r="F734" s="8"/>
      <c r="G734" s="8"/>
      <c r="H734" s="9"/>
      <c r="I734" s="9"/>
      <c r="J734" s="9"/>
      <c r="K734" s="9"/>
      <c r="L734" s="9"/>
      <c r="M734" s="8"/>
      <c r="N734" s="8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8"/>
      <c r="AK734" s="10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8"/>
      <c r="BF734" s="10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8"/>
      <c r="CC734" s="8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</row>
    <row r="735" ht="15.75" customHeight="1">
      <c r="A735" s="8"/>
      <c r="B735" s="9"/>
      <c r="C735" s="9"/>
      <c r="D735" s="8"/>
      <c r="E735" s="8"/>
      <c r="F735" s="8"/>
      <c r="G735" s="8"/>
      <c r="H735" s="9"/>
      <c r="I735" s="9"/>
      <c r="J735" s="9"/>
      <c r="K735" s="9"/>
      <c r="L735" s="9"/>
      <c r="M735" s="8"/>
      <c r="N735" s="8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8"/>
      <c r="AK735" s="10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8"/>
      <c r="BF735" s="10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8"/>
      <c r="CC735" s="8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</row>
    <row r="736" ht="15.75" customHeight="1">
      <c r="A736" s="8"/>
      <c r="B736" s="9"/>
      <c r="C736" s="9"/>
      <c r="D736" s="8"/>
      <c r="E736" s="8"/>
      <c r="F736" s="8"/>
      <c r="G736" s="8"/>
      <c r="H736" s="9"/>
      <c r="I736" s="9"/>
      <c r="J736" s="9"/>
      <c r="K736" s="9"/>
      <c r="L736" s="9"/>
      <c r="M736" s="8"/>
      <c r="N736" s="8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8"/>
      <c r="AK736" s="10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8"/>
      <c r="BF736" s="10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8"/>
      <c r="CC736" s="8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</row>
    <row r="737" ht="15.75" customHeight="1">
      <c r="A737" s="8"/>
      <c r="B737" s="9"/>
      <c r="C737" s="9"/>
      <c r="D737" s="8"/>
      <c r="E737" s="8"/>
      <c r="F737" s="8"/>
      <c r="G737" s="8"/>
      <c r="H737" s="9"/>
      <c r="I737" s="9"/>
      <c r="J737" s="9"/>
      <c r="K737" s="9"/>
      <c r="L737" s="9"/>
      <c r="M737" s="8"/>
      <c r="N737" s="8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8"/>
      <c r="AK737" s="10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8"/>
      <c r="BF737" s="10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8"/>
      <c r="CC737" s="8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</row>
    <row r="738" ht="15.75" customHeight="1">
      <c r="A738" s="8"/>
      <c r="B738" s="9"/>
      <c r="C738" s="9"/>
      <c r="D738" s="8"/>
      <c r="E738" s="8"/>
      <c r="F738" s="8"/>
      <c r="G738" s="8"/>
      <c r="H738" s="9"/>
      <c r="I738" s="9"/>
      <c r="J738" s="9"/>
      <c r="K738" s="9"/>
      <c r="L738" s="9"/>
      <c r="M738" s="8"/>
      <c r="N738" s="8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8"/>
      <c r="AK738" s="10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8"/>
      <c r="BF738" s="10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8"/>
      <c r="CC738" s="8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</row>
    <row r="739" ht="15.75" customHeight="1">
      <c r="A739" s="8"/>
      <c r="B739" s="9"/>
      <c r="C739" s="9"/>
      <c r="D739" s="8"/>
      <c r="E739" s="8"/>
      <c r="F739" s="8"/>
      <c r="G739" s="8"/>
      <c r="H739" s="9"/>
      <c r="I739" s="9"/>
      <c r="J739" s="9"/>
      <c r="K739" s="9"/>
      <c r="L739" s="9"/>
      <c r="M739" s="8"/>
      <c r="N739" s="8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8"/>
      <c r="AK739" s="10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8"/>
      <c r="BF739" s="10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8"/>
      <c r="CC739" s="8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</row>
    <row r="740" ht="15.75" customHeight="1">
      <c r="A740" s="8"/>
      <c r="B740" s="9"/>
      <c r="C740" s="9"/>
      <c r="D740" s="8"/>
      <c r="E740" s="8"/>
      <c r="F740" s="8"/>
      <c r="G740" s="8"/>
      <c r="H740" s="9"/>
      <c r="I740" s="9"/>
      <c r="J740" s="9"/>
      <c r="K740" s="9"/>
      <c r="L740" s="9"/>
      <c r="M740" s="8"/>
      <c r="N740" s="8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8"/>
      <c r="AK740" s="10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8"/>
      <c r="BF740" s="10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8"/>
      <c r="CC740" s="8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</row>
    <row r="741" ht="15.75" customHeight="1">
      <c r="A741" s="8"/>
      <c r="B741" s="9"/>
      <c r="C741" s="9"/>
      <c r="D741" s="8"/>
      <c r="E741" s="8"/>
      <c r="F741" s="8"/>
      <c r="G741" s="8"/>
      <c r="H741" s="9"/>
      <c r="I741" s="9"/>
      <c r="J741" s="9"/>
      <c r="K741" s="9"/>
      <c r="L741" s="9"/>
      <c r="M741" s="8"/>
      <c r="N741" s="8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8"/>
      <c r="AK741" s="10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8"/>
      <c r="BF741" s="10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8"/>
      <c r="CC741" s="8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</row>
    <row r="742" ht="15.75" customHeight="1">
      <c r="A742" s="8"/>
      <c r="B742" s="9"/>
      <c r="C742" s="9"/>
      <c r="D742" s="8"/>
      <c r="E742" s="8"/>
      <c r="F742" s="8"/>
      <c r="G742" s="8"/>
      <c r="H742" s="9"/>
      <c r="I742" s="9"/>
      <c r="J742" s="9"/>
      <c r="K742" s="9"/>
      <c r="L742" s="9"/>
      <c r="M742" s="8"/>
      <c r="N742" s="8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8"/>
      <c r="AK742" s="10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8"/>
      <c r="BF742" s="10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8"/>
      <c r="CC742" s="8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</row>
    <row r="743" ht="15.75" customHeight="1">
      <c r="A743" s="8"/>
      <c r="B743" s="9"/>
      <c r="C743" s="9"/>
      <c r="D743" s="8"/>
      <c r="E743" s="8"/>
      <c r="F743" s="8"/>
      <c r="G743" s="8"/>
      <c r="H743" s="9"/>
      <c r="I743" s="9"/>
      <c r="J743" s="9"/>
      <c r="K743" s="9"/>
      <c r="L743" s="9"/>
      <c r="M743" s="8"/>
      <c r="N743" s="8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8"/>
      <c r="AK743" s="10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8"/>
      <c r="BF743" s="10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8"/>
      <c r="CC743" s="8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</row>
    <row r="744" ht="15.75" customHeight="1">
      <c r="A744" s="8"/>
      <c r="B744" s="9"/>
      <c r="C744" s="9"/>
      <c r="D744" s="8"/>
      <c r="E744" s="8"/>
      <c r="F744" s="8"/>
      <c r="G744" s="8"/>
      <c r="H744" s="9"/>
      <c r="I744" s="9"/>
      <c r="J744" s="9"/>
      <c r="K744" s="9"/>
      <c r="L744" s="9"/>
      <c r="M744" s="8"/>
      <c r="N744" s="8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8"/>
      <c r="AK744" s="10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8"/>
      <c r="BF744" s="10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8"/>
      <c r="CC744" s="8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</row>
    <row r="745" ht="15.75" customHeight="1">
      <c r="A745" s="8"/>
      <c r="B745" s="9"/>
      <c r="C745" s="9"/>
      <c r="D745" s="8"/>
      <c r="E745" s="8"/>
      <c r="F745" s="8"/>
      <c r="G745" s="8"/>
      <c r="H745" s="9"/>
      <c r="I745" s="9"/>
      <c r="J745" s="9"/>
      <c r="K745" s="9"/>
      <c r="L745" s="9"/>
      <c r="M745" s="8"/>
      <c r="N745" s="8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8"/>
      <c r="AK745" s="10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8"/>
      <c r="BF745" s="10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8"/>
      <c r="CC745" s="8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</row>
    <row r="746" ht="15.75" customHeight="1">
      <c r="A746" s="8"/>
      <c r="B746" s="9"/>
      <c r="C746" s="9"/>
      <c r="D746" s="8"/>
      <c r="E746" s="8"/>
      <c r="F746" s="8"/>
      <c r="G746" s="8"/>
      <c r="H746" s="9"/>
      <c r="I746" s="9"/>
      <c r="J746" s="9"/>
      <c r="K746" s="9"/>
      <c r="L746" s="9"/>
      <c r="M746" s="8"/>
      <c r="N746" s="8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8"/>
      <c r="AK746" s="10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8"/>
      <c r="BF746" s="10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8"/>
      <c r="CC746" s="8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</row>
    <row r="747" ht="15.75" customHeight="1">
      <c r="A747" s="8"/>
      <c r="B747" s="9"/>
      <c r="C747" s="9"/>
      <c r="D747" s="8"/>
      <c r="E747" s="8"/>
      <c r="F747" s="8"/>
      <c r="G747" s="8"/>
      <c r="H747" s="9"/>
      <c r="I747" s="9"/>
      <c r="J747" s="9"/>
      <c r="K747" s="9"/>
      <c r="L747" s="9"/>
      <c r="M747" s="8"/>
      <c r="N747" s="8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8"/>
      <c r="AK747" s="10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8"/>
      <c r="BF747" s="10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8"/>
      <c r="CC747" s="8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</row>
    <row r="748" ht="15.75" customHeight="1">
      <c r="A748" s="8"/>
      <c r="B748" s="9"/>
      <c r="C748" s="9"/>
      <c r="D748" s="8"/>
      <c r="E748" s="8"/>
      <c r="F748" s="8"/>
      <c r="G748" s="8"/>
      <c r="H748" s="9"/>
      <c r="I748" s="9"/>
      <c r="J748" s="9"/>
      <c r="K748" s="9"/>
      <c r="L748" s="9"/>
      <c r="M748" s="8"/>
      <c r="N748" s="8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8"/>
      <c r="AK748" s="10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8"/>
      <c r="BF748" s="10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8"/>
      <c r="CC748" s="8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</row>
    <row r="749" ht="15.75" customHeight="1">
      <c r="A749" s="8"/>
      <c r="B749" s="9"/>
      <c r="C749" s="9"/>
      <c r="D749" s="8"/>
      <c r="E749" s="8"/>
      <c r="F749" s="8"/>
      <c r="G749" s="8"/>
      <c r="H749" s="9"/>
      <c r="I749" s="9"/>
      <c r="J749" s="9"/>
      <c r="K749" s="9"/>
      <c r="L749" s="9"/>
      <c r="M749" s="8"/>
      <c r="N749" s="8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8"/>
      <c r="AK749" s="10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8"/>
      <c r="BF749" s="10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8"/>
      <c r="CC749" s="8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</row>
    <row r="750" ht="15.75" customHeight="1">
      <c r="A750" s="8"/>
      <c r="B750" s="9"/>
      <c r="C750" s="9"/>
      <c r="D750" s="8"/>
      <c r="E750" s="8"/>
      <c r="F750" s="8"/>
      <c r="G750" s="8"/>
      <c r="H750" s="9"/>
      <c r="I750" s="9"/>
      <c r="J750" s="9"/>
      <c r="K750" s="9"/>
      <c r="L750" s="9"/>
      <c r="M750" s="8"/>
      <c r="N750" s="8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8"/>
      <c r="AK750" s="10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8"/>
      <c r="BF750" s="10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8"/>
      <c r="CC750" s="8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</row>
    <row r="751" ht="15.75" customHeight="1">
      <c r="A751" s="8"/>
      <c r="B751" s="9"/>
      <c r="C751" s="9"/>
      <c r="D751" s="8"/>
      <c r="E751" s="8"/>
      <c r="F751" s="8"/>
      <c r="G751" s="8"/>
      <c r="H751" s="9"/>
      <c r="I751" s="9"/>
      <c r="J751" s="9"/>
      <c r="K751" s="9"/>
      <c r="L751" s="9"/>
      <c r="M751" s="8"/>
      <c r="N751" s="8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8"/>
      <c r="AK751" s="10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8"/>
      <c r="BF751" s="10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8"/>
      <c r="CC751" s="8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</row>
    <row r="752" ht="15.75" customHeight="1">
      <c r="A752" s="8"/>
      <c r="B752" s="9"/>
      <c r="C752" s="9"/>
      <c r="D752" s="8"/>
      <c r="E752" s="8"/>
      <c r="F752" s="8"/>
      <c r="G752" s="8"/>
      <c r="H752" s="9"/>
      <c r="I752" s="9"/>
      <c r="J752" s="9"/>
      <c r="K752" s="9"/>
      <c r="L752" s="9"/>
      <c r="M752" s="8"/>
      <c r="N752" s="8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8"/>
      <c r="AK752" s="10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8"/>
      <c r="BF752" s="10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8"/>
      <c r="CC752" s="8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</row>
    <row r="753" ht="15.75" customHeight="1">
      <c r="A753" s="8"/>
      <c r="B753" s="9"/>
      <c r="C753" s="9"/>
      <c r="D753" s="8"/>
      <c r="E753" s="8"/>
      <c r="F753" s="8"/>
      <c r="G753" s="8"/>
      <c r="H753" s="9"/>
      <c r="I753" s="9"/>
      <c r="J753" s="9"/>
      <c r="K753" s="9"/>
      <c r="L753" s="9"/>
      <c r="M753" s="8"/>
      <c r="N753" s="8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8"/>
      <c r="AK753" s="10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8"/>
      <c r="BF753" s="10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8"/>
      <c r="CC753" s="8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</row>
    <row r="754" ht="15.75" customHeight="1">
      <c r="A754" s="8"/>
      <c r="B754" s="9"/>
      <c r="C754" s="9"/>
      <c r="D754" s="8"/>
      <c r="E754" s="8"/>
      <c r="F754" s="8"/>
      <c r="G754" s="8"/>
      <c r="H754" s="9"/>
      <c r="I754" s="9"/>
      <c r="J754" s="9"/>
      <c r="K754" s="9"/>
      <c r="L754" s="9"/>
      <c r="M754" s="8"/>
      <c r="N754" s="8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8"/>
      <c r="AK754" s="10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8"/>
      <c r="BF754" s="10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8"/>
      <c r="CC754" s="8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</row>
    <row r="755" ht="15.75" customHeight="1">
      <c r="A755" s="8"/>
      <c r="B755" s="9"/>
      <c r="C755" s="9"/>
      <c r="D755" s="8"/>
      <c r="E755" s="8"/>
      <c r="F755" s="8"/>
      <c r="G755" s="8"/>
      <c r="H755" s="9"/>
      <c r="I755" s="9"/>
      <c r="J755" s="9"/>
      <c r="K755" s="9"/>
      <c r="L755" s="9"/>
      <c r="M755" s="8"/>
      <c r="N755" s="8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8"/>
      <c r="AK755" s="10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8"/>
      <c r="BF755" s="10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8"/>
      <c r="CC755" s="8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</row>
    <row r="756" ht="15.75" customHeight="1">
      <c r="A756" s="8"/>
      <c r="B756" s="9"/>
      <c r="C756" s="9"/>
      <c r="D756" s="8"/>
      <c r="E756" s="8"/>
      <c r="F756" s="8"/>
      <c r="G756" s="8"/>
      <c r="H756" s="9"/>
      <c r="I756" s="9"/>
      <c r="J756" s="9"/>
      <c r="K756" s="9"/>
      <c r="L756" s="9"/>
      <c r="M756" s="8"/>
      <c r="N756" s="8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8"/>
      <c r="AK756" s="10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8"/>
      <c r="BF756" s="10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8"/>
      <c r="CC756" s="8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</row>
    <row r="757" ht="15.75" customHeight="1">
      <c r="A757" s="8"/>
      <c r="B757" s="9"/>
      <c r="C757" s="9"/>
      <c r="D757" s="8"/>
      <c r="E757" s="8"/>
      <c r="F757" s="8"/>
      <c r="G757" s="8"/>
      <c r="H757" s="9"/>
      <c r="I757" s="9"/>
      <c r="J757" s="9"/>
      <c r="K757" s="9"/>
      <c r="L757" s="9"/>
      <c r="M757" s="8"/>
      <c r="N757" s="8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8"/>
      <c r="AK757" s="10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8"/>
      <c r="BF757" s="10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8"/>
      <c r="CC757" s="8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</row>
    <row r="758" ht="15.75" customHeight="1">
      <c r="A758" s="8"/>
      <c r="B758" s="9"/>
      <c r="C758" s="9"/>
      <c r="D758" s="8"/>
      <c r="E758" s="8"/>
      <c r="F758" s="8"/>
      <c r="G758" s="8"/>
      <c r="H758" s="9"/>
      <c r="I758" s="9"/>
      <c r="J758" s="9"/>
      <c r="K758" s="9"/>
      <c r="L758" s="9"/>
      <c r="M758" s="8"/>
      <c r="N758" s="8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8"/>
      <c r="AK758" s="10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8"/>
      <c r="BF758" s="10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8"/>
      <c r="CC758" s="8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</row>
    <row r="759" ht="15.75" customHeight="1">
      <c r="A759" s="8"/>
      <c r="B759" s="9"/>
      <c r="C759" s="9"/>
      <c r="D759" s="8"/>
      <c r="E759" s="8"/>
      <c r="F759" s="8"/>
      <c r="G759" s="8"/>
      <c r="H759" s="9"/>
      <c r="I759" s="9"/>
      <c r="J759" s="9"/>
      <c r="K759" s="9"/>
      <c r="L759" s="9"/>
      <c r="M759" s="8"/>
      <c r="N759" s="8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8"/>
      <c r="AK759" s="10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8"/>
      <c r="BF759" s="10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8"/>
      <c r="CC759" s="8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</row>
    <row r="760" ht="15.75" customHeight="1">
      <c r="A760" s="8"/>
      <c r="B760" s="9"/>
      <c r="C760" s="9"/>
      <c r="D760" s="8"/>
      <c r="E760" s="8"/>
      <c r="F760" s="8"/>
      <c r="G760" s="8"/>
      <c r="H760" s="9"/>
      <c r="I760" s="9"/>
      <c r="J760" s="9"/>
      <c r="K760" s="9"/>
      <c r="L760" s="9"/>
      <c r="M760" s="8"/>
      <c r="N760" s="8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8"/>
      <c r="AK760" s="10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8"/>
      <c r="BF760" s="10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8"/>
      <c r="CC760" s="8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</row>
    <row r="761" ht="15.75" customHeight="1">
      <c r="A761" s="8"/>
      <c r="B761" s="9"/>
      <c r="C761" s="9"/>
      <c r="D761" s="8"/>
      <c r="E761" s="8"/>
      <c r="F761" s="8"/>
      <c r="G761" s="8"/>
      <c r="H761" s="9"/>
      <c r="I761" s="9"/>
      <c r="J761" s="9"/>
      <c r="K761" s="9"/>
      <c r="L761" s="9"/>
      <c r="M761" s="8"/>
      <c r="N761" s="8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8"/>
      <c r="AK761" s="10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8"/>
      <c r="BF761" s="10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8"/>
      <c r="CC761" s="8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</row>
    <row r="762" ht="15.75" customHeight="1">
      <c r="A762" s="8"/>
      <c r="B762" s="9"/>
      <c r="C762" s="9"/>
      <c r="D762" s="8"/>
      <c r="E762" s="8"/>
      <c r="F762" s="8"/>
      <c r="G762" s="8"/>
      <c r="H762" s="9"/>
      <c r="I762" s="9"/>
      <c r="J762" s="9"/>
      <c r="K762" s="9"/>
      <c r="L762" s="9"/>
      <c r="M762" s="8"/>
      <c r="N762" s="8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8"/>
      <c r="AK762" s="10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8"/>
      <c r="BF762" s="10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8"/>
      <c r="CC762" s="8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</row>
    <row r="763" ht="15.75" customHeight="1">
      <c r="A763" s="8"/>
      <c r="B763" s="9"/>
      <c r="C763" s="9"/>
      <c r="D763" s="8"/>
      <c r="E763" s="8"/>
      <c r="F763" s="8"/>
      <c r="G763" s="8"/>
      <c r="H763" s="9"/>
      <c r="I763" s="9"/>
      <c r="J763" s="9"/>
      <c r="K763" s="9"/>
      <c r="L763" s="9"/>
      <c r="M763" s="8"/>
      <c r="N763" s="8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8"/>
      <c r="AK763" s="10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8"/>
      <c r="BF763" s="10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8"/>
      <c r="CC763" s="8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</row>
    <row r="764" ht="15.75" customHeight="1">
      <c r="A764" s="8"/>
      <c r="B764" s="9"/>
      <c r="C764" s="9"/>
      <c r="D764" s="8"/>
      <c r="E764" s="8"/>
      <c r="F764" s="8"/>
      <c r="G764" s="8"/>
      <c r="H764" s="9"/>
      <c r="I764" s="9"/>
      <c r="J764" s="9"/>
      <c r="K764" s="9"/>
      <c r="L764" s="9"/>
      <c r="M764" s="8"/>
      <c r="N764" s="8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8"/>
      <c r="AK764" s="10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8"/>
      <c r="BF764" s="10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8"/>
      <c r="CC764" s="8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</row>
    <row r="765" ht="15.75" customHeight="1">
      <c r="A765" s="8"/>
      <c r="B765" s="9"/>
      <c r="C765" s="9"/>
      <c r="D765" s="8"/>
      <c r="E765" s="8"/>
      <c r="F765" s="8"/>
      <c r="G765" s="8"/>
      <c r="H765" s="9"/>
      <c r="I765" s="9"/>
      <c r="J765" s="9"/>
      <c r="K765" s="9"/>
      <c r="L765" s="9"/>
      <c r="M765" s="8"/>
      <c r="N765" s="8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8"/>
      <c r="AK765" s="10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8"/>
      <c r="BF765" s="10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8"/>
      <c r="CC765" s="8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</row>
    <row r="766" ht="15.75" customHeight="1">
      <c r="A766" s="8"/>
      <c r="B766" s="9"/>
      <c r="C766" s="9"/>
      <c r="D766" s="8"/>
      <c r="E766" s="8"/>
      <c r="F766" s="8"/>
      <c r="G766" s="8"/>
      <c r="H766" s="9"/>
      <c r="I766" s="9"/>
      <c r="J766" s="9"/>
      <c r="K766" s="9"/>
      <c r="L766" s="9"/>
      <c r="M766" s="8"/>
      <c r="N766" s="8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8"/>
      <c r="AK766" s="10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8"/>
      <c r="BF766" s="10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8"/>
      <c r="CC766" s="8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</row>
    <row r="767" ht="15.75" customHeight="1">
      <c r="A767" s="8"/>
      <c r="B767" s="9"/>
      <c r="C767" s="9"/>
      <c r="D767" s="8"/>
      <c r="E767" s="8"/>
      <c r="F767" s="8"/>
      <c r="G767" s="8"/>
      <c r="H767" s="9"/>
      <c r="I767" s="9"/>
      <c r="J767" s="9"/>
      <c r="K767" s="9"/>
      <c r="L767" s="9"/>
      <c r="M767" s="8"/>
      <c r="N767" s="8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8"/>
      <c r="AK767" s="10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8"/>
      <c r="BF767" s="10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8"/>
      <c r="CC767" s="8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</row>
    <row r="768" ht="15.75" customHeight="1">
      <c r="A768" s="8"/>
      <c r="B768" s="9"/>
      <c r="C768" s="9"/>
      <c r="D768" s="8"/>
      <c r="E768" s="8"/>
      <c r="F768" s="8"/>
      <c r="G768" s="8"/>
      <c r="H768" s="9"/>
      <c r="I768" s="9"/>
      <c r="J768" s="9"/>
      <c r="K768" s="9"/>
      <c r="L768" s="9"/>
      <c r="M768" s="8"/>
      <c r="N768" s="8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8"/>
      <c r="AK768" s="10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8"/>
      <c r="BF768" s="10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8"/>
      <c r="CC768" s="8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</row>
    <row r="769" ht="15.75" customHeight="1">
      <c r="A769" s="8"/>
      <c r="B769" s="9"/>
      <c r="C769" s="9"/>
      <c r="D769" s="8"/>
      <c r="E769" s="8"/>
      <c r="F769" s="8"/>
      <c r="G769" s="8"/>
      <c r="H769" s="9"/>
      <c r="I769" s="9"/>
      <c r="J769" s="9"/>
      <c r="K769" s="9"/>
      <c r="L769" s="9"/>
      <c r="M769" s="8"/>
      <c r="N769" s="8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8"/>
      <c r="AK769" s="10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8"/>
      <c r="BF769" s="10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8"/>
      <c r="CC769" s="8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</row>
    <row r="770" ht="15.75" customHeight="1">
      <c r="A770" s="8"/>
      <c r="B770" s="9"/>
      <c r="C770" s="9"/>
      <c r="D770" s="8"/>
      <c r="E770" s="8"/>
      <c r="F770" s="8"/>
      <c r="G770" s="8"/>
      <c r="H770" s="9"/>
      <c r="I770" s="9"/>
      <c r="J770" s="9"/>
      <c r="K770" s="9"/>
      <c r="L770" s="9"/>
      <c r="M770" s="8"/>
      <c r="N770" s="8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8"/>
      <c r="AK770" s="10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8"/>
      <c r="BF770" s="10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8"/>
      <c r="CC770" s="8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</row>
    <row r="771" ht="15.75" customHeight="1">
      <c r="A771" s="8"/>
      <c r="B771" s="9"/>
      <c r="C771" s="9"/>
      <c r="D771" s="8"/>
      <c r="E771" s="8"/>
      <c r="F771" s="8"/>
      <c r="G771" s="8"/>
      <c r="H771" s="9"/>
      <c r="I771" s="9"/>
      <c r="J771" s="9"/>
      <c r="K771" s="9"/>
      <c r="L771" s="9"/>
      <c r="M771" s="8"/>
      <c r="N771" s="8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8"/>
      <c r="AK771" s="10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8"/>
      <c r="BF771" s="10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8"/>
      <c r="CC771" s="8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</row>
    <row r="772" ht="15.75" customHeight="1">
      <c r="A772" s="8"/>
      <c r="B772" s="9"/>
      <c r="C772" s="9"/>
      <c r="D772" s="8"/>
      <c r="E772" s="8"/>
      <c r="F772" s="8"/>
      <c r="G772" s="8"/>
      <c r="H772" s="9"/>
      <c r="I772" s="9"/>
      <c r="J772" s="9"/>
      <c r="K772" s="9"/>
      <c r="L772" s="9"/>
      <c r="M772" s="8"/>
      <c r="N772" s="8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8"/>
      <c r="AK772" s="10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8"/>
      <c r="BF772" s="10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8"/>
      <c r="CC772" s="8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</row>
    <row r="773" ht="15.75" customHeight="1">
      <c r="A773" s="8"/>
      <c r="B773" s="9"/>
      <c r="C773" s="9"/>
      <c r="D773" s="8"/>
      <c r="E773" s="8"/>
      <c r="F773" s="8"/>
      <c r="G773" s="8"/>
      <c r="H773" s="9"/>
      <c r="I773" s="9"/>
      <c r="J773" s="9"/>
      <c r="K773" s="9"/>
      <c r="L773" s="9"/>
      <c r="M773" s="8"/>
      <c r="N773" s="8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8"/>
      <c r="AK773" s="10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8"/>
      <c r="BF773" s="10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8"/>
      <c r="CC773" s="8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</row>
    <row r="774" ht="15.75" customHeight="1">
      <c r="A774" s="8"/>
      <c r="B774" s="9"/>
      <c r="C774" s="9"/>
      <c r="D774" s="8"/>
      <c r="E774" s="8"/>
      <c r="F774" s="8"/>
      <c r="G774" s="8"/>
      <c r="H774" s="9"/>
      <c r="I774" s="9"/>
      <c r="J774" s="9"/>
      <c r="K774" s="9"/>
      <c r="L774" s="9"/>
      <c r="M774" s="8"/>
      <c r="N774" s="8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8"/>
      <c r="AK774" s="10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8"/>
      <c r="BF774" s="10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8"/>
      <c r="CC774" s="8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</row>
    <row r="775" ht="15.75" customHeight="1">
      <c r="A775" s="8"/>
      <c r="B775" s="9"/>
      <c r="C775" s="9"/>
      <c r="D775" s="8"/>
      <c r="E775" s="8"/>
      <c r="F775" s="8"/>
      <c r="G775" s="8"/>
      <c r="H775" s="9"/>
      <c r="I775" s="9"/>
      <c r="J775" s="9"/>
      <c r="K775" s="9"/>
      <c r="L775" s="9"/>
      <c r="M775" s="8"/>
      <c r="N775" s="8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8"/>
      <c r="AK775" s="10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8"/>
      <c r="BF775" s="10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8"/>
      <c r="CC775" s="8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</row>
    <row r="776" ht="15.75" customHeight="1">
      <c r="A776" s="8"/>
      <c r="B776" s="9"/>
      <c r="C776" s="9"/>
      <c r="D776" s="8"/>
      <c r="E776" s="8"/>
      <c r="F776" s="8"/>
      <c r="G776" s="8"/>
      <c r="H776" s="9"/>
      <c r="I776" s="9"/>
      <c r="J776" s="9"/>
      <c r="K776" s="9"/>
      <c r="L776" s="9"/>
      <c r="M776" s="8"/>
      <c r="N776" s="8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8"/>
      <c r="AK776" s="10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8"/>
      <c r="BF776" s="10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8"/>
      <c r="CC776" s="8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</row>
    <row r="777" ht="15.75" customHeight="1">
      <c r="A777" s="8"/>
      <c r="B777" s="9"/>
      <c r="C777" s="9"/>
      <c r="D777" s="8"/>
      <c r="E777" s="8"/>
      <c r="F777" s="8"/>
      <c r="G777" s="8"/>
      <c r="H777" s="9"/>
      <c r="I777" s="9"/>
      <c r="J777" s="9"/>
      <c r="K777" s="9"/>
      <c r="L777" s="9"/>
      <c r="M777" s="8"/>
      <c r="N777" s="8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8"/>
      <c r="AK777" s="10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8"/>
      <c r="BF777" s="10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8"/>
      <c r="CC777" s="8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</row>
    <row r="778" ht="15.75" customHeight="1">
      <c r="A778" s="8"/>
      <c r="B778" s="9"/>
      <c r="C778" s="9"/>
      <c r="D778" s="8"/>
      <c r="E778" s="8"/>
      <c r="F778" s="8"/>
      <c r="G778" s="8"/>
      <c r="H778" s="9"/>
      <c r="I778" s="9"/>
      <c r="J778" s="9"/>
      <c r="K778" s="9"/>
      <c r="L778" s="9"/>
      <c r="M778" s="8"/>
      <c r="N778" s="8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8"/>
      <c r="AK778" s="10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8"/>
      <c r="BF778" s="10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8"/>
      <c r="CC778" s="8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</row>
    <row r="779" ht="15.75" customHeight="1">
      <c r="A779" s="8"/>
      <c r="B779" s="9"/>
      <c r="C779" s="9"/>
      <c r="D779" s="8"/>
      <c r="E779" s="8"/>
      <c r="F779" s="8"/>
      <c r="G779" s="8"/>
      <c r="H779" s="9"/>
      <c r="I779" s="9"/>
      <c r="J779" s="9"/>
      <c r="K779" s="9"/>
      <c r="L779" s="9"/>
      <c r="M779" s="8"/>
      <c r="N779" s="8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8"/>
      <c r="AK779" s="10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8"/>
      <c r="BF779" s="10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8"/>
      <c r="CC779" s="8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</row>
    <row r="780" ht="15.75" customHeight="1">
      <c r="A780" s="8"/>
      <c r="B780" s="9"/>
      <c r="C780" s="9"/>
      <c r="D780" s="8"/>
      <c r="E780" s="8"/>
      <c r="F780" s="8"/>
      <c r="G780" s="8"/>
      <c r="H780" s="9"/>
      <c r="I780" s="9"/>
      <c r="J780" s="9"/>
      <c r="K780" s="9"/>
      <c r="L780" s="9"/>
      <c r="M780" s="8"/>
      <c r="N780" s="8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8"/>
      <c r="AK780" s="10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8"/>
      <c r="BF780" s="10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8"/>
      <c r="CC780" s="8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</row>
    <row r="781" ht="15.75" customHeight="1">
      <c r="A781" s="8"/>
      <c r="B781" s="9"/>
      <c r="C781" s="9"/>
      <c r="D781" s="8"/>
      <c r="E781" s="8"/>
      <c r="F781" s="8"/>
      <c r="G781" s="8"/>
      <c r="H781" s="9"/>
      <c r="I781" s="9"/>
      <c r="J781" s="9"/>
      <c r="K781" s="9"/>
      <c r="L781" s="9"/>
      <c r="M781" s="8"/>
      <c r="N781" s="8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8"/>
      <c r="AK781" s="10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8"/>
      <c r="BF781" s="10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8"/>
      <c r="CC781" s="8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</row>
    <row r="782" ht="15.75" customHeight="1">
      <c r="A782" s="8"/>
      <c r="B782" s="9"/>
      <c r="C782" s="9"/>
      <c r="D782" s="8"/>
      <c r="E782" s="8"/>
      <c r="F782" s="8"/>
      <c r="G782" s="8"/>
      <c r="H782" s="9"/>
      <c r="I782" s="9"/>
      <c r="J782" s="9"/>
      <c r="K782" s="9"/>
      <c r="L782" s="9"/>
      <c r="M782" s="8"/>
      <c r="N782" s="8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8"/>
      <c r="AK782" s="10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8"/>
      <c r="BF782" s="10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8"/>
      <c r="CC782" s="8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</row>
    <row r="783" ht="15.75" customHeight="1">
      <c r="A783" s="8"/>
      <c r="B783" s="9"/>
      <c r="C783" s="9"/>
      <c r="D783" s="8"/>
      <c r="E783" s="8"/>
      <c r="F783" s="8"/>
      <c r="G783" s="8"/>
      <c r="H783" s="9"/>
      <c r="I783" s="9"/>
      <c r="J783" s="9"/>
      <c r="K783" s="9"/>
      <c r="L783" s="9"/>
      <c r="M783" s="8"/>
      <c r="N783" s="8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8"/>
      <c r="AK783" s="10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8"/>
      <c r="BF783" s="10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8"/>
      <c r="CC783" s="8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</row>
    <row r="784" ht="15.75" customHeight="1">
      <c r="A784" s="8"/>
      <c r="B784" s="9"/>
      <c r="C784" s="9"/>
      <c r="D784" s="8"/>
      <c r="E784" s="8"/>
      <c r="F784" s="8"/>
      <c r="G784" s="8"/>
      <c r="H784" s="9"/>
      <c r="I784" s="9"/>
      <c r="J784" s="9"/>
      <c r="K784" s="9"/>
      <c r="L784" s="9"/>
      <c r="M784" s="8"/>
      <c r="N784" s="8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8"/>
      <c r="AK784" s="10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8"/>
      <c r="BF784" s="10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8"/>
      <c r="CC784" s="8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</row>
    <row r="785" ht="15.75" customHeight="1">
      <c r="A785" s="8"/>
      <c r="B785" s="9"/>
      <c r="C785" s="9"/>
      <c r="D785" s="8"/>
      <c r="E785" s="8"/>
      <c r="F785" s="8"/>
      <c r="G785" s="8"/>
      <c r="H785" s="9"/>
      <c r="I785" s="9"/>
      <c r="J785" s="9"/>
      <c r="K785" s="9"/>
      <c r="L785" s="9"/>
      <c r="M785" s="8"/>
      <c r="N785" s="8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8"/>
      <c r="AK785" s="10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8"/>
      <c r="BF785" s="10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8"/>
      <c r="CC785" s="8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</row>
    <row r="786" ht="15.75" customHeight="1">
      <c r="A786" s="8"/>
      <c r="B786" s="9"/>
      <c r="C786" s="9"/>
      <c r="D786" s="8"/>
      <c r="E786" s="8"/>
      <c r="F786" s="8"/>
      <c r="G786" s="8"/>
      <c r="H786" s="9"/>
      <c r="I786" s="9"/>
      <c r="J786" s="9"/>
      <c r="K786" s="9"/>
      <c r="L786" s="9"/>
      <c r="M786" s="8"/>
      <c r="N786" s="8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8"/>
      <c r="AK786" s="10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8"/>
      <c r="BF786" s="10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8"/>
      <c r="CC786" s="8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</row>
    <row r="787" ht="15.75" customHeight="1">
      <c r="A787" s="8"/>
      <c r="B787" s="9"/>
      <c r="C787" s="9"/>
      <c r="D787" s="8"/>
      <c r="E787" s="8"/>
      <c r="F787" s="8"/>
      <c r="G787" s="8"/>
      <c r="H787" s="9"/>
      <c r="I787" s="9"/>
      <c r="J787" s="9"/>
      <c r="K787" s="9"/>
      <c r="L787" s="9"/>
      <c r="M787" s="8"/>
      <c r="N787" s="8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8"/>
      <c r="AK787" s="10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8"/>
      <c r="BF787" s="10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8"/>
      <c r="CC787" s="8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</row>
    <row r="788" ht="15.75" customHeight="1">
      <c r="A788" s="8"/>
      <c r="B788" s="9"/>
      <c r="C788" s="9"/>
      <c r="D788" s="8"/>
      <c r="E788" s="8"/>
      <c r="F788" s="8"/>
      <c r="G788" s="8"/>
      <c r="H788" s="9"/>
      <c r="I788" s="9"/>
      <c r="J788" s="9"/>
      <c r="K788" s="9"/>
      <c r="L788" s="9"/>
      <c r="M788" s="8"/>
      <c r="N788" s="8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8"/>
      <c r="AK788" s="10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8"/>
      <c r="BF788" s="10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8"/>
      <c r="CC788" s="8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</row>
    <row r="789" ht="15.75" customHeight="1">
      <c r="A789" s="8"/>
      <c r="B789" s="9"/>
      <c r="C789" s="9"/>
      <c r="D789" s="8"/>
      <c r="E789" s="8"/>
      <c r="F789" s="8"/>
      <c r="G789" s="8"/>
      <c r="H789" s="9"/>
      <c r="I789" s="9"/>
      <c r="J789" s="9"/>
      <c r="K789" s="9"/>
      <c r="L789" s="9"/>
      <c r="M789" s="8"/>
      <c r="N789" s="8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8"/>
      <c r="AK789" s="10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8"/>
      <c r="BF789" s="10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8"/>
      <c r="CC789" s="8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</row>
    <row r="790" ht="15.75" customHeight="1">
      <c r="A790" s="8"/>
      <c r="B790" s="9"/>
      <c r="C790" s="9"/>
      <c r="D790" s="8"/>
      <c r="E790" s="8"/>
      <c r="F790" s="8"/>
      <c r="G790" s="8"/>
      <c r="H790" s="9"/>
      <c r="I790" s="9"/>
      <c r="J790" s="9"/>
      <c r="K790" s="9"/>
      <c r="L790" s="9"/>
      <c r="M790" s="8"/>
      <c r="N790" s="8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8"/>
      <c r="AK790" s="10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8"/>
      <c r="BF790" s="10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8"/>
      <c r="CC790" s="8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</row>
    <row r="791" ht="15.75" customHeight="1">
      <c r="A791" s="8"/>
      <c r="B791" s="9"/>
      <c r="C791" s="9"/>
      <c r="D791" s="8"/>
      <c r="E791" s="8"/>
      <c r="F791" s="8"/>
      <c r="G791" s="8"/>
      <c r="H791" s="9"/>
      <c r="I791" s="9"/>
      <c r="J791" s="9"/>
      <c r="K791" s="9"/>
      <c r="L791" s="9"/>
      <c r="M791" s="8"/>
      <c r="N791" s="8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8"/>
      <c r="AK791" s="10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8"/>
      <c r="BF791" s="10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8"/>
      <c r="CC791" s="8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</row>
    <row r="792" ht="15.75" customHeight="1">
      <c r="A792" s="8"/>
      <c r="B792" s="9"/>
      <c r="C792" s="9"/>
      <c r="D792" s="8"/>
      <c r="E792" s="8"/>
      <c r="F792" s="8"/>
      <c r="G792" s="8"/>
      <c r="H792" s="9"/>
      <c r="I792" s="9"/>
      <c r="J792" s="9"/>
      <c r="K792" s="9"/>
      <c r="L792" s="9"/>
      <c r="M792" s="8"/>
      <c r="N792" s="8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8"/>
      <c r="AK792" s="10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8"/>
      <c r="BF792" s="10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8"/>
      <c r="CC792" s="8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</row>
    <row r="793" ht="15.75" customHeight="1">
      <c r="A793" s="8"/>
      <c r="B793" s="9"/>
      <c r="C793" s="9"/>
      <c r="D793" s="8"/>
      <c r="E793" s="8"/>
      <c r="F793" s="8"/>
      <c r="G793" s="8"/>
      <c r="H793" s="9"/>
      <c r="I793" s="9"/>
      <c r="J793" s="9"/>
      <c r="K793" s="9"/>
      <c r="L793" s="9"/>
      <c r="M793" s="8"/>
      <c r="N793" s="8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8"/>
      <c r="AK793" s="10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8"/>
      <c r="BF793" s="10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8"/>
      <c r="CC793" s="8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</row>
    <row r="794" ht="15.75" customHeight="1">
      <c r="A794" s="8"/>
      <c r="B794" s="9"/>
      <c r="C794" s="9"/>
      <c r="D794" s="8"/>
      <c r="E794" s="8"/>
      <c r="F794" s="8"/>
      <c r="G794" s="8"/>
      <c r="H794" s="9"/>
      <c r="I794" s="9"/>
      <c r="J794" s="9"/>
      <c r="K794" s="9"/>
      <c r="L794" s="9"/>
      <c r="M794" s="8"/>
      <c r="N794" s="8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8"/>
      <c r="AK794" s="10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8"/>
      <c r="BF794" s="10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8"/>
      <c r="CC794" s="8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</row>
    <row r="795" ht="15.75" customHeight="1">
      <c r="A795" s="8"/>
      <c r="B795" s="9"/>
      <c r="C795" s="9"/>
      <c r="D795" s="8"/>
      <c r="E795" s="8"/>
      <c r="F795" s="8"/>
      <c r="G795" s="8"/>
      <c r="H795" s="9"/>
      <c r="I795" s="9"/>
      <c r="J795" s="9"/>
      <c r="K795" s="9"/>
      <c r="L795" s="9"/>
      <c r="M795" s="8"/>
      <c r="N795" s="8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8"/>
      <c r="AK795" s="10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8"/>
      <c r="BF795" s="10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8"/>
      <c r="CC795" s="8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</row>
    <row r="796" ht="15.75" customHeight="1">
      <c r="A796" s="8"/>
      <c r="B796" s="9"/>
      <c r="C796" s="9"/>
      <c r="D796" s="8"/>
      <c r="E796" s="8"/>
      <c r="F796" s="8"/>
      <c r="G796" s="8"/>
      <c r="H796" s="9"/>
      <c r="I796" s="9"/>
      <c r="J796" s="9"/>
      <c r="K796" s="9"/>
      <c r="L796" s="9"/>
      <c r="M796" s="8"/>
      <c r="N796" s="8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8"/>
      <c r="AK796" s="10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8"/>
      <c r="BF796" s="10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8"/>
      <c r="CC796" s="8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</row>
    <row r="797" ht="15.75" customHeight="1">
      <c r="A797" s="8"/>
      <c r="B797" s="9"/>
      <c r="C797" s="9"/>
      <c r="D797" s="8"/>
      <c r="E797" s="8"/>
      <c r="F797" s="8"/>
      <c r="G797" s="8"/>
      <c r="H797" s="9"/>
      <c r="I797" s="9"/>
      <c r="J797" s="9"/>
      <c r="K797" s="9"/>
      <c r="L797" s="9"/>
      <c r="M797" s="8"/>
      <c r="N797" s="8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8"/>
      <c r="AK797" s="10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8"/>
      <c r="BF797" s="10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8"/>
      <c r="CC797" s="8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</row>
    <row r="798" ht="15.75" customHeight="1">
      <c r="A798" s="8"/>
      <c r="B798" s="9"/>
      <c r="C798" s="9"/>
      <c r="D798" s="8"/>
      <c r="E798" s="8"/>
      <c r="F798" s="8"/>
      <c r="G798" s="8"/>
      <c r="H798" s="9"/>
      <c r="I798" s="9"/>
      <c r="J798" s="9"/>
      <c r="K798" s="9"/>
      <c r="L798" s="9"/>
      <c r="M798" s="8"/>
      <c r="N798" s="8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8"/>
      <c r="AK798" s="10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8"/>
      <c r="BF798" s="10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8"/>
      <c r="CC798" s="8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</row>
    <row r="799" ht="15.75" customHeight="1">
      <c r="A799" s="8"/>
      <c r="B799" s="9"/>
      <c r="C799" s="9"/>
      <c r="D799" s="8"/>
      <c r="E799" s="8"/>
      <c r="F799" s="8"/>
      <c r="G799" s="8"/>
      <c r="H799" s="9"/>
      <c r="I799" s="9"/>
      <c r="J799" s="9"/>
      <c r="K799" s="9"/>
      <c r="L799" s="9"/>
      <c r="M799" s="8"/>
      <c r="N799" s="8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8"/>
      <c r="AK799" s="10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8"/>
      <c r="BF799" s="10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8"/>
      <c r="CC799" s="8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</row>
    <row r="800" ht="15.75" customHeight="1">
      <c r="A800" s="8"/>
      <c r="B800" s="9"/>
      <c r="C800" s="9"/>
      <c r="D800" s="8"/>
      <c r="E800" s="8"/>
      <c r="F800" s="8"/>
      <c r="G800" s="8"/>
      <c r="H800" s="9"/>
      <c r="I800" s="9"/>
      <c r="J800" s="9"/>
      <c r="K800" s="9"/>
      <c r="L800" s="9"/>
      <c r="M800" s="8"/>
      <c r="N800" s="8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8"/>
      <c r="AK800" s="10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8"/>
      <c r="BF800" s="10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8"/>
      <c r="CC800" s="8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</row>
    <row r="801" ht="15.75" customHeight="1">
      <c r="A801" s="8"/>
      <c r="B801" s="9"/>
      <c r="C801" s="9"/>
      <c r="D801" s="8"/>
      <c r="E801" s="8"/>
      <c r="F801" s="8"/>
      <c r="G801" s="8"/>
      <c r="H801" s="9"/>
      <c r="I801" s="9"/>
      <c r="J801" s="9"/>
      <c r="K801" s="9"/>
      <c r="L801" s="9"/>
      <c r="M801" s="8"/>
      <c r="N801" s="8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8"/>
      <c r="AK801" s="10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8"/>
      <c r="BF801" s="10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8"/>
      <c r="CC801" s="8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</row>
    <row r="802" ht="15.75" customHeight="1">
      <c r="A802" s="8"/>
      <c r="B802" s="9"/>
      <c r="C802" s="9"/>
      <c r="D802" s="8"/>
      <c r="E802" s="8"/>
      <c r="F802" s="8"/>
      <c r="G802" s="8"/>
      <c r="H802" s="9"/>
      <c r="I802" s="9"/>
      <c r="J802" s="9"/>
      <c r="K802" s="9"/>
      <c r="L802" s="9"/>
      <c r="M802" s="8"/>
      <c r="N802" s="8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8"/>
      <c r="AK802" s="10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8"/>
      <c r="BF802" s="10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8"/>
      <c r="CC802" s="8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</row>
    <row r="803" ht="15.75" customHeight="1">
      <c r="A803" s="8"/>
      <c r="B803" s="9"/>
      <c r="C803" s="9"/>
      <c r="D803" s="8"/>
      <c r="E803" s="8"/>
      <c r="F803" s="8"/>
      <c r="G803" s="8"/>
      <c r="H803" s="9"/>
      <c r="I803" s="9"/>
      <c r="J803" s="9"/>
      <c r="K803" s="9"/>
      <c r="L803" s="9"/>
      <c r="M803" s="8"/>
      <c r="N803" s="8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8"/>
      <c r="AK803" s="10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8"/>
      <c r="BF803" s="10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8"/>
      <c r="CC803" s="8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</row>
    <row r="804" ht="15.75" customHeight="1">
      <c r="A804" s="8"/>
      <c r="B804" s="9"/>
      <c r="C804" s="9"/>
      <c r="D804" s="8"/>
      <c r="E804" s="8"/>
      <c r="F804" s="8"/>
      <c r="G804" s="8"/>
      <c r="H804" s="9"/>
      <c r="I804" s="9"/>
      <c r="J804" s="9"/>
      <c r="K804" s="9"/>
      <c r="L804" s="9"/>
      <c r="M804" s="8"/>
      <c r="N804" s="8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8"/>
      <c r="AK804" s="10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8"/>
      <c r="BF804" s="10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8"/>
      <c r="CC804" s="8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</row>
    <row r="805" ht="15.75" customHeight="1">
      <c r="A805" s="8"/>
      <c r="B805" s="9"/>
      <c r="C805" s="9"/>
      <c r="D805" s="8"/>
      <c r="E805" s="8"/>
      <c r="F805" s="8"/>
      <c r="G805" s="8"/>
      <c r="H805" s="9"/>
      <c r="I805" s="9"/>
      <c r="J805" s="9"/>
      <c r="K805" s="9"/>
      <c r="L805" s="9"/>
      <c r="M805" s="8"/>
      <c r="N805" s="8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8"/>
      <c r="AK805" s="10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8"/>
      <c r="BF805" s="10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8"/>
      <c r="CC805" s="8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</row>
    <row r="806" ht="15.75" customHeight="1">
      <c r="A806" s="8"/>
      <c r="B806" s="9"/>
      <c r="C806" s="9"/>
      <c r="D806" s="8"/>
      <c r="E806" s="8"/>
      <c r="F806" s="8"/>
      <c r="G806" s="8"/>
      <c r="H806" s="9"/>
      <c r="I806" s="9"/>
      <c r="J806" s="9"/>
      <c r="K806" s="9"/>
      <c r="L806" s="9"/>
      <c r="M806" s="8"/>
      <c r="N806" s="8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8"/>
      <c r="AK806" s="10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8"/>
      <c r="BF806" s="10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8"/>
      <c r="CC806" s="8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</row>
    <row r="807" ht="15.75" customHeight="1">
      <c r="A807" s="8"/>
      <c r="B807" s="9"/>
      <c r="C807" s="9"/>
      <c r="D807" s="8"/>
      <c r="E807" s="8"/>
      <c r="F807" s="8"/>
      <c r="G807" s="8"/>
      <c r="H807" s="9"/>
      <c r="I807" s="9"/>
      <c r="J807" s="9"/>
      <c r="K807" s="9"/>
      <c r="L807" s="9"/>
      <c r="M807" s="8"/>
      <c r="N807" s="8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8"/>
      <c r="AK807" s="10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8"/>
      <c r="BF807" s="10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8"/>
      <c r="CC807" s="8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</row>
    <row r="808" ht="15.75" customHeight="1">
      <c r="A808" s="8"/>
      <c r="B808" s="9"/>
      <c r="C808" s="9"/>
      <c r="D808" s="8"/>
      <c r="E808" s="8"/>
      <c r="F808" s="8"/>
      <c r="G808" s="8"/>
      <c r="H808" s="9"/>
      <c r="I808" s="9"/>
      <c r="J808" s="9"/>
      <c r="K808" s="9"/>
      <c r="L808" s="9"/>
      <c r="M808" s="8"/>
      <c r="N808" s="8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8"/>
      <c r="AK808" s="10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8"/>
      <c r="BF808" s="10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8"/>
      <c r="CC808" s="8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</row>
    <row r="809" ht="15.75" customHeight="1">
      <c r="A809" s="8"/>
      <c r="B809" s="9"/>
      <c r="C809" s="9"/>
      <c r="D809" s="8"/>
      <c r="E809" s="8"/>
      <c r="F809" s="8"/>
      <c r="G809" s="8"/>
      <c r="H809" s="9"/>
      <c r="I809" s="9"/>
      <c r="J809" s="9"/>
      <c r="K809" s="9"/>
      <c r="L809" s="9"/>
      <c r="M809" s="8"/>
      <c r="N809" s="8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8"/>
      <c r="AK809" s="10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8"/>
      <c r="BF809" s="10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8"/>
      <c r="CC809" s="8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</row>
    <row r="810" ht="15.75" customHeight="1">
      <c r="A810" s="8"/>
      <c r="B810" s="9"/>
      <c r="C810" s="9"/>
      <c r="D810" s="8"/>
      <c r="E810" s="8"/>
      <c r="F810" s="8"/>
      <c r="G810" s="8"/>
      <c r="H810" s="9"/>
      <c r="I810" s="9"/>
      <c r="J810" s="9"/>
      <c r="K810" s="9"/>
      <c r="L810" s="9"/>
      <c r="M810" s="8"/>
      <c r="N810" s="8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8"/>
      <c r="AK810" s="10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8"/>
      <c r="BF810" s="10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8"/>
      <c r="CC810" s="8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</row>
    <row r="811" ht="15.75" customHeight="1">
      <c r="A811" s="8"/>
      <c r="B811" s="9"/>
      <c r="C811" s="9"/>
      <c r="D811" s="8"/>
      <c r="E811" s="8"/>
      <c r="F811" s="8"/>
      <c r="G811" s="8"/>
      <c r="H811" s="9"/>
      <c r="I811" s="9"/>
      <c r="J811" s="9"/>
      <c r="K811" s="9"/>
      <c r="L811" s="9"/>
      <c r="M811" s="8"/>
      <c r="N811" s="8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8"/>
      <c r="AK811" s="10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8"/>
      <c r="BF811" s="10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8"/>
      <c r="CC811" s="8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</row>
    <row r="812" ht="15.75" customHeight="1">
      <c r="A812" s="8"/>
      <c r="B812" s="9"/>
      <c r="C812" s="9"/>
      <c r="D812" s="8"/>
      <c r="E812" s="8"/>
      <c r="F812" s="8"/>
      <c r="G812" s="8"/>
      <c r="H812" s="9"/>
      <c r="I812" s="9"/>
      <c r="J812" s="9"/>
      <c r="K812" s="9"/>
      <c r="L812" s="9"/>
      <c r="M812" s="8"/>
      <c r="N812" s="8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8"/>
      <c r="AK812" s="10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8"/>
      <c r="BF812" s="10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8"/>
      <c r="CC812" s="8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</row>
    <row r="813" ht="15.75" customHeight="1">
      <c r="A813" s="8"/>
      <c r="B813" s="9"/>
      <c r="C813" s="9"/>
      <c r="D813" s="8"/>
      <c r="E813" s="8"/>
      <c r="F813" s="8"/>
      <c r="G813" s="8"/>
      <c r="H813" s="9"/>
      <c r="I813" s="9"/>
      <c r="J813" s="9"/>
      <c r="K813" s="9"/>
      <c r="L813" s="9"/>
      <c r="M813" s="8"/>
      <c r="N813" s="8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8"/>
      <c r="AK813" s="10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8"/>
      <c r="BF813" s="10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8"/>
      <c r="CC813" s="8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</row>
    <row r="814" ht="15.75" customHeight="1">
      <c r="A814" s="8"/>
      <c r="B814" s="9"/>
      <c r="C814" s="9"/>
      <c r="D814" s="8"/>
      <c r="E814" s="8"/>
      <c r="F814" s="8"/>
      <c r="G814" s="8"/>
      <c r="H814" s="9"/>
      <c r="I814" s="9"/>
      <c r="J814" s="9"/>
      <c r="K814" s="9"/>
      <c r="L814" s="9"/>
      <c r="M814" s="8"/>
      <c r="N814" s="8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8"/>
      <c r="AK814" s="10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8"/>
      <c r="BF814" s="10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8"/>
      <c r="CC814" s="8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</row>
    <row r="815" ht="15.75" customHeight="1">
      <c r="A815" s="8"/>
      <c r="B815" s="9"/>
      <c r="C815" s="9"/>
      <c r="D815" s="8"/>
      <c r="E815" s="8"/>
      <c r="F815" s="8"/>
      <c r="G815" s="8"/>
      <c r="H815" s="9"/>
      <c r="I815" s="9"/>
      <c r="J815" s="9"/>
      <c r="K815" s="9"/>
      <c r="L815" s="9"/>
      <c r="M815" s="8"/>
      <c r="N815" s="8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8"/>
      <c r="AK815" s="10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8"/>
      <c r="BF815" s="10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8"/>
      <c r="CC815" s="8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</row>
    <row r="816" ht="15.75" customHeight="1">
      <c r="A816" s="8"/>
      <c r="B816" s="9"/>
      <c r="C816" s="9"/>
      <c r="D816" s="8"/>
      <c r="E816" s="8"/>
      <c r="F816" s="8"/>
      <c r="G816" s="8"/>
      <c r="H816" s="9"/>
      <c r="I816" s="9"/>
      <c r="J816" s="9"/>
      <c r="K816" s="9"/>
      <c r="L816" s="9"/>
      <c r="M816" s="8"/>
      <c r="N816" s="8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8"/>
      <c r="AK816" s="10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8"/>
      <c r="BF816" s="10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8"/>
      <c r="CC816" s="8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</row>
    <row r="817" ht="15.75" customHeight="1">
      <c r="A817" s="8"/>
      <c r="B817" s="9"/>
      <c r="C817" s="9"/>
      <c r="D817" s="8"/>
      <c r="E817" s="8"/>
      <c r="F817" s="8"/>
      <c r="G817" s="8"/>
      <c r="H817" s="9"/>
      <c r="I817" s="9"/>
      <c r="J817" s="9"/>
      <c r="K817" s="9"/>
      <c r="L817" s="9"/>
      <c r="M817" s="8"/>
      <c r="N817" s="8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8"/>
      <c r="AK817" s="10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8"/>
      <c r="BF817" s="10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8"/>
      <c r="CC817" s="8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</row>
    <row r="818" ht="15.75" customHeight="1">
      <c r="A818" s="8"/>
      <c r="B818" s="9"/>
      <c r="C818" s="9"/>
      <c r="D818" s="8"/>
      <c r="E818" s="8"/>
      <c r="F818" s="8"/>
      <c r="G818" s="8"/>
      <c r="H818" s="9"/>
      <c r="I818" s="9"/>
      <c r="J818" s="9"/>
      <c r="K818" s="9"/>
      <c r="L818" s="9"/>
      <c r="M818" s="8"/>
      <c r="N818" s="8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8"/>
      <c r="AK818" s="10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8"/>
      <c r="BF818" s="10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8"/>
      <c r="CC818" s="8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</row>
    <row r="819" ht="15.75" customHeight="1">
      <c r="A819" s="8"/>
      <c r="B819" s="9"/>
      <c r="C819" s="9"/>
      <c r="D819" s="8"/>
      <c r="E819" s="8"/>
      <c r="F819" s="8"/>
      <c r="G819" s="8"/>
      <c r="H819" s="9"/>
      <c r="I819" s="9"/>
      <c r="J819" s="9"/>
      <c r="K819" s="9"/>
      <c r="L819" s="9"/>
      <c r="M819" s="8"/>
      <c r="N819" s="8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8"/>
      <c r="AK819" s="10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8"/>
      <c r="BF819" s="10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8"/>
      <c r="CC819" s="8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</row>
    <row r="820" ht="15.75" customHeight="1">
      <c r="A820" s="8"/>
      <c r="B820" s="9"/>
      <c r="C820" s="9"/>
      <c r="D820" s="8"/>
      <c r="E820" s="8"/>
      <c r="F820" s="8"/>
      <c r="G820" s="8"/>
      <c r="H820" s="9"/>
      <c r="I820" s="9"/>
      <c r="J820" s="9"/>
      <c r="K820" s="9"/>
      <c r="L820" s="9"/>
      <c r="M820" s="8"/>
      <c r="N820" s="8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8"/>
      <c r="AK820" s="10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8"/>
      <c r="BF820" s="10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8"/>
      <c r="CC820" s="8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</row>
    <row r="821" ht="15.75" customHeight="1">
      <c r="A821" s="8"/>
      <c r="B821" s="9"/>
      <c r="C821" s="9"/>
      <c r="D821" s="8"/>
      <c r="E821" s="8"/>
      <c r="F821" s="8"/>
      <c r="G821" s="8"/>
      <c r="H821" s="9"/>
      <c r="I821" s="9"/>
      <c r="J821" s="9"/>
      <c r="K821" s="9"/>
      <c r="L821" s="9"/>
      <c r="M821" s="8"/>
      <c r="N821" s="8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8"/>
      <c r="AK821" s="10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8"/>
      <c r="BF821" s="10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8"/>
      <c r="CC821" s="8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</row>
    <row r="822" ht="15.75" customHeight="1">
      <c r="A822" s="8"/>
      <c r="B822" s="9"/>
      <c r="C822" s="9"/>
      <c r="D822" s="8"/>
      <c r="E822" s="8"/>
      <c r="F822" s="8"/>
      <c r="G822" s="8"/>
      <c r="H822" s="9"/>
      <c r="I822" s="9"/>
      <c r="J822" s="9"/>
      <c r="K822" s="9"/>
      <c r="L822" s="9"/>
      <c r="M822" s="8"/>
      <c r="N822" s="8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8"/>
      <c r="AK822" s="10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8"/>
      <c r="BF822" s="10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8"/>
      <c r="CC822" s="8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</row>
    <row r="823" ht="15.75" customHeight="1">
      <c r="A823" s="8"/>
      <c r="B823" s="9"/>
      <c r="C823" s="9"/>
      <c r="D823" s="8"/>
      <c r="E823" s="8"/>
      <c r="F823" s="8"/>
      <c r="G823" s="8"/>
      <c r="H823" s="9"/>
      <c r="I823" s="9"/>
      <c r="J823" s="9"/>
      <c r="K823" s="9"/>
      <c r="L823" s="9"/>
      <c r="M823" s="8"/>
      <c r="N823" s="8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8"/>
      <c r="AK823" s="10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8"/>
      <c r="BF823" s="10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8"/>
      <c r="CC823" s="8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</row>
    <row r="824" ht="15.75" customHeight="1">
      <c r="A824" s="8"/>
      <c r="B824" s="9"/>
      <c r="C824" s="9"/>
      <c r="D824" s="8"/>
      <c r="E824" s="8"/>
      <c r="F824" s="8"/>
      <c r="G824" s="8"/>
      <c r="H824" s="9"/>
      <c r="I824" s="9"/>
      <c r="J824" s="9"/>
      <c r="K824" s="9"/>
      <c r="L824" s="9"/>
      <c r="M824" s="8"/>
      <c r="N824" s="8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8"/>
      <c r="AK824" s="10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8"/>
      <c r="BF824" s="10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8"/>
      <c r="CC824" s="8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</row>
    <row r="825" ht="15.75" customHeight="1">
      <c r="A825" s="8"/>
      <c r="B825" s="9"/>
      <c r="C825" s="9"/>
      <c r="D825" s="8"/>
      <c r="E825" s="8"/>
      <c r="F825" s="8"/>
      <c r="G825" s="8"/>
      <c r="H825" s="9"/>
      <c r="I825" s="9"/>
      <c r="J825" s="9"/>
      <c r="K825" s="9"/>
      <c r="L825" s="9"/>
      <c r="M825" s="8"/>
      <c r="N825" s="8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8"/>
      <c r="AK825" s="10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8"/>
      <c r="BF825" s="10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8"/>
      <c r="CC825" s="8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</row>
    <row r="826" ht="15.75" customHeight="1">
      <c r="A826" s="8"/>
      <c r="B826" s="9"/>
      <c r="C826" s="9"/>
      <c r="D826" s="8"/>
      <c r="E826" s="8"/>
      <c r="F826" s="8"/>
      <c r="G826" s="8"/>
      <c r="H826" s="9"/>
      <c r="I826" s="9"/>
      <c r="J826" s="9"/>
      <c r="K826" s="9"/>
      <c r="L826" s="9"/>
      <c r="M826" s="8"/>
      <c r="N826" s="8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8"/>
      <c r="AK826" s="10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8"/>
      <c r="BF826" s="10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8"/>
      <c r="CC826" s="8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</row>
    <row r="827" ht="15.75" customHeight="1">
      <c r="A827" s="8"/>
      <c r="B827" s="9"/>
      <c r="C827" s="9"/>
      <c r="D827" s="8"/>
      <c r="E827" s="8"/>
      <c r="F827" s="8"/>
      <c r="G827" s="8"/>
      <c r="H827" s="9"/>
      <c r="I827" s="9"/>
      <c r="J827" s="9"/>
      <c r="K827" s="9"/>
      <c r="L827" s="9"/>
      <c r="M827" s="8"/>
      <c r="N827" s="8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8"/>
      <c r="AK827" s="10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8"/>
      <c r="BF827" s="10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8"/>
      <c r="CC827" s="8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</row>
    <row r="828" ht="15.75" customHeight="1">
      <c r="A828" s="8"/>
      <c r="B828" s="9"/>
      <c r="C828" s="9"/>
      <c r="D828" s="8"/>
      <c r="E828" s="8"/>
      <c r="F828" s="8"/>
      <c r="G828" s="8"/>
      <c r="H828" s="9"/>
      <c r="I828" s="9"/>
      <c r="J828" s="9"/>
      <c r="K828" s="9"/>
      <c r="L828" s="9"/>
      <c r="M828" s="8"/>
      <c r="N828" s="8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8"/>
      <c r="AK828" s="10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8"/>
      <c r="BF828" s="10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8"/>
      <c r="CC828" s="8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</row>
    <row r="829" ht="15.75" customHeight="1">
      <c r="A829" s="8"/>
      <c r="B829" s="9"/>
      <c r="C829" s="9"/>
      <c r="D829" s="8"/>
      <c r="E829" s="8"/>
      <c r="F829" s="8"/>
      <c r="G829" s="8"/>
      <c r="H829" s="9"/>
      <c r="I829" s="9"/>
      <c r="J829" s="9"/>
      <c r="K829" s="9"/>
      <c r="L829" s="9"/>
      <c r="M829" s="8"/>
      <c r="N829" s="8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8"/>
      <c r="AK829" s="10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8"/>
      <c r="BF829" s="10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8"/>
      <c r="CC829" s="8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</row>
    <row r="830" ht="15.75" customHeight="1">
      <c r="A830" s="8"/>
      <c r="B830" s="9"/>
      <c r="C830" s="9"/>
      <c r="D830" s="8"/>
      <c r="E830" s="8"/>
      <c r="F830" s="8"/>
      <c r="G830" s="8"/>
      <c r="H830" s="9"/>
      <c r="I830" s="9"/>
      <c r="J830" s="9"/>
      <c r="K830" s="9"/>
      <c r="L830" s="9"/>
      <c r="M830" s="8"/>
      <c r="N830" s="8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8"/>
      <c r="AK830" s="10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8"/>
      <c r="BF830" s="10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8"/>
      <c r="CC830" s="8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</row>
    <row r="831" ht="15.75" customHeight="1">
      <c r="A831" s="8"/>
      <c r="B831" s="9"/>
      <c r="C831" s="9"/>
      <c r="D831" s="8"/>
      <c r="E831" s="8"/>
      <c r="F831" s="8"/>
      <c r="G831" s="8"/>
      <c r="H831" s="9"/>
      <c r="I831" s="9"/>
      <c r="J831" s="9"/>
      <c r="K831" s="9"/>
      <c r="L831" s="9"/>
      <c r="M831" s="8"/>
      <c r="N831" s="8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8"/>
      <c r="AK831" s="10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8"/>
      <c r="BF831" s="10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8"/>
      <c r="CC831" s="8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</row>
    <row r="832" ht="15.75" customHeight="1">
      <c r="A832" s="8"/>
      <c r="B832" s="9"/>
      <c r="C832" s="9"/>
      <c r="D832" s="8"/>
      <c r="E832" s="8"/>
      <c r="F832" s="8"/>
      <c r="G832" s="8"/>
      <c r="H832" s="9"/>
      <c r="I832" s="9"/>
      <c r="J832" s="9"/>
      <c r="K832" s="9"/>
      <c r="L832" s="9"/>
      <c r="M832" s="8"/>
      <c r="N832" s="8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8"/>
      <c r="AK832" s="10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8"/>
      <c r="BF832" s="10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8"/>
      <c r="CC832" s="8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</row>
    <row r="833" ht="15.75" customHeight="1">
      <c r="A833" s="8"/>
      <c r="B833" s="9"/>
      <c r="C833" s="9"/>
      <c r="D833" s="8"/>
      <c r="E833" s="8"/>
      <c r="F833" s="8"/>
      <c r="G833" s="8"/>
      <c r="H833" s="9"/>
      <c r="I833" s="9"/>
      <c r="J833" s="9"/>
      <c r="K833" s="9"/>
      <c r="L833" s="9"/>
      <c r="M833" s="8"/>
      <c r="N833" s="8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8"/>
      <c r="AK833" s="10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8"/>
      <c r="BF833" s="10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8"/>
      <c r="CC833" s="8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</row>
    <row r="834" ht="15.75" customHeight="1">
      <c r="A834" s="8"/>
      <c r="B834" s="9"/>
      <c r="C834" s="9"/>
      <c r="D834" s="8"/>
      <c r="E834" s="8"/>
      <c r="F834" s="8"/>
      <c r="G834" s="8"/>
      <c r="H834" s="9"/>
      <c r="I834" s="9"/>
      <c r="J834" s="9"/>
      <c r="K834" s="9"/>
      <c r="L834" s="9"/>
      <c r="M834" s="8"/>
      <c r="N834" s="8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8"/>
      <c r="AK834" s="10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8"/>
      <c r="BF834" s="10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8"/>
      <c r="CC834" s="8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</row>
    <row r="835" ht="15.75" customHeight="1">
      <c r="A835" s="8"/>
      <c r="B835" s="9"/>
      <c r="C835" s="9"/>
      <c r="D835" s="8"/>
      <c r="E835" s="8"/>
      <c r="F835" s="8"/>
      <c r="G835" s="8"/>
      <c r="H835" s="9"/>
      <c r="I835" s="9"/>
      <c r="J835" s="9"/>
      <c r="K835" s="9"/>
      <c r="L835" s="9"/>
      <c r="M835" s="8"/>
      <c r="N835" s="8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8"/>
      <c r="AK835" s="10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8"/>
      <c r="BF835" s="10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8"/>
      <c r="CC835" s="8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</row>
    <row r="836" ht="15.75" customHeight="1">
      <c r="A836" s="8"/>
      <c r="B836" s="9"/>
      <c r="C836" s="9"/>
      <c r="D836" s="8"/>
      <c r="E836" s="8"/>
      <c r="F836" s="8"/>
      <c r="G836" s="8"/>
      <c r="H836" s="9"/>
      <c r="I836" s="9"/>
      <c r="J836" s="9"/>
      <c r="K836" s="9"/>
      <c r="L836" s="9"/>
      <c r="M836" s="8"/>
      <c r="N836" s="8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8"/>
      <c r="AK836" s="10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8"/>
      <c r="BF836" s="10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8"/>
      <c r="CC836" s="8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</row>
    <row r="837" ht="15.75" customHeight="1">
      <c r="A837" s="8"/>
      <c r="B837" s="9"/>
      <c r="C837" s="9"/>
      <c r="D837" s="8"/>
      <c r="E837" s="8"/>
      <c r="F837" s="8"/>
      <c r="G837" s="8"/>
      <c r="H837" s="9"/>
      <c r="I837" s="9"/>
      <c r="J837" s="9"/>
      <c r="K837" s="9"/>
      <c r="L837" s="9"/>
      <c r="M837" s="8"/>
      <c r="N837" s="8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8"/>
      <c r="AK837" s="10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8"/>
      <c r="BF837" s="10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8"/>
      <c r="CC837" s="8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</row>
    <row r="838" ht="15.75" customHeight="1">
      <c r="A838" s="8"/>
      <c r="B838" s="9"/>
      <c r="C838" s="9"/>
      <c r="D838" s="8"/>
      <c r="E838" s="8"/>
      <c r="F838" s="8"/>
      <c r="G838" s="8"/>
      <c r="H838" s="9"/>
      <c r="I838" s="9"/>
      <c r="J838" s="9"/>
      <c r="K838" s="9"/>
      <c r="L838" s="9"/>
      <c r="M838" s="8"/>
      <c r="N838" s="8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8"/>
      <c r="AK838" s="10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8"/>
      <c r="BF838" s="10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8"/>
      <c r="CC838" s="8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</row>
    <row r="839" ht="15.75" customHeight="1">
      <c r="A839" s="8"/>
      <c r="B839" s="9"/>
      <c r="C839" s="9"/>
      <c r="D839" s="8"/>
      <c r="E839" s="8"/>
      <c r="F839" s="8"/>
      <c r="G839" s="8"/>
      <c r="H839" s="9"/>
      <c r="I839" s="9"/>
      <c r="J839" s="9"/>
      <c r="K839" s="9"/>
      <c r="L839" s="9"/>
      <c r="M839" s="8"/>
      <c r="N839" s="8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8"/>
      <c r="AK839" s="10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8"/>
      <c r="BF839" s="10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8"/>
      <c r="CC839" s="8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</row>
    <row r="840" ht="15.75" customHeight="1">
      <c r="A840" s="8"/>
      <c r="B840" s="9"/>
      <c r="C840" s="9"/>
      <c r="D840" s="8"/>
      <c r="E840" s="8"/>
      <c r="F840" s="8"/>
      <c r="G840" s="8"/>
      <c r="H840" s="9"/>
      <c r="I840" s="9"/>
      <c r="J840" s="9"/>
      <c r="K840" s="9"/>
      <c r="L840" s="9"/>
      <c r="M840" s="8"/>
      <c r="N840" s="8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8"/>
      <c r="AK840" s="10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8"/>
      <c r="BF840" s="10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8"/>
      <c r="CC840" s="8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</row>
    <row r="841" ht="15.75" customHeight="1">
      <c r="A841" s="8"/>
      <c r="B841" s="9"/>
      <c r="C841" s="9"/>
      <c r="D841" s="8"/>
      <c r="E841" s="8"/>
      <c r="F841" s="8"/>
      <c r="G841" s="8"/>
      <c r="H841" s="9"/>
      <c r="I841" s="9"/>
      <c r="J841" s="9"/>
      <c r="K841" s="9"/>
      <c r="L841" s="9"/>
      <c r="M841" s="8"/>
      <c r="N841" s="8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8"/>
      <c r="AK841" s="10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8"/>
      <c r="BF841" s="10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8"/>
      <c r="CC841" s="8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</row>
    <row r="842" ht="15.75" customHeight="1">
      <c r="A842" s="8"/>
      <c r="B842" s="9"/>
      <c r="C842" s="9"/>
      <c r="D842" s="8"/>
      <c r="E842" s="8"/>
      <c r="F842" s="8"/>
      <c r="G842" s="8"/>
      <c r="H842" s="9"/>
      <c r="I842" s="9"/>
      <c r="J842" s="9"/>
      <c r="K842" s="9"/>
      <c r="L842" s="9"/>
      <c r="M842" s="8"/>
      <c r="N842" s="8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8"/>
      <c r="AK842" s="10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8"/>
      <c r="BF842" s="10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8"/>
      <c r="CC842" s="8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</row>
    <row r="843" ht="15.75" customHeight="1">
      <c r="A843" s="8"/>
      <c r="B843" s="9"/>
      <c r="C843" s="9"/>
      <c r="D843" s="8"/>
      <c r="E843" s="8"/>
      <c r="F843" s="8"/>
      <c r="G843" s="8"/>
      <c r="H843" s="9"/>
      <c r="I843" s="9"/>
      <c r="J843" s="9"/>
      <c r="K843" s="9"/>
      <c r="L843" s="9"/>
      <c r="M843" s="8"/>
      <c r="N843" s="8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8"/>
      <c r="AK843" s="10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8"/>
      <c r="BF843" s="10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8"/>
      <c r="CC843" s="8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</row>
    <row r="844" ht="15.75" customHeight="1">
      <c r="A844" s="8"/>
      <c r="B844" s="9"/>
      <c r="C844" s="9"/>
      <c r="D844" s="8"/>
      <c r="E844" s="8"/>
      <c r="F844" s="8"/>
      <c r="G844" s="8"/>
      <c r="H844" s="9"/>
      <c r="I844" s="9"/>
      <c r="J844" s="9"/>
      <c r="K844" s="9"/>
      <c r="L844" s="9"/>
      <c r="M844" s="8"/>
      <c r="N844" s="8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8"/>
      <c r="AK844" s="10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8"/>
      <c r="BF844" s="10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8"/>
      <c r="CC844" s="8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</row>
    <row r="845" ht="15.75" customHeight="1">
      <c r="A845" s="8"/>
      <c r="B845" s="9"/>
      <c r="C845" s="9"/>
      <c r="D845" s="8"/>
      <c r="E845" s="8"/>
      <c r="F845" s="8"/>
      <c r="G845" s="8"/>
      <c r="H845" s="9"/>
      <c r="I845" s="9"/>
      <c r="J845" s="9"/>
      <c r="K845" s="9"/>
      <c r="L845" s="9"/>
      <c r="M845" s="8"/>
      <c r="N845" s="8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8"/>
      <c r="AK845" s="10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8"/>
      <c r="BF845" s="10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8"/>
      <c r="CC845" s="8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</row>
    <row r="846" ht="15.75" customHeight="1">
      <c r="A846" s="8"/>
      <c r="B846" s="9"/>
      <c r="C846" s="9"/>
      <c r="D846" s="8"/>
      <c r="E846" s="8"/>
      <c r="F846" s="8"/>
      <c r="G846" s="8"/>
      <c r="H846" s="9"/>
      <c r="I846" s="9"/>
      <c r="J846" s="9"/>
      <c r="K846" s="9"/>
      <c r="L846" s="9"/>
      <c r="M846" s="8"/>
      <c r="N846" s="8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8"/>
      <c r="AK846" s="10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8"/>
      <c r="BF846" s="10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8"/>
      <c r="CC846" s="8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</row>
    <row r="847" ht="15.75" customHeight="1">
      <c r="A847" s="8"/>
      <c r="B847" s="9"/>
      <c r="C847" s="9"/>
      <c r="D847" s="8"/>
      <c r="E847" s="8"/>
      <c r="F847" s="8"/>
      <c r="G847" s="8"/>
      <c r="H847" s="9"/>
      <c r="I847" s="9"/>
      <c r="J847" s="9"/>
      <c r="K847" s="9"/>
      <c r="L847" s="9"/>
      <c r="M847" s="8"/>
      <c r="N847" s="8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8"/>
      <c r="AK847" s="10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8"/>
      <c r="BF847" s="10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8"/>
      <c r="CC847" s="8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</row>
    <row r="848" ht="15.75" customHeight="1">
      <c r="A848" s="8"/>
      <c r="B848" s="9"/>
      <c r="C848" s="9"/>
      <c r="D848" s="8"/>
      <c r="E848" s="8"/>
      <c r="F848" s="8"/>
      <c r="G848" s="8"/>
      <c r="H848" s="9"/>
      <c r="I848" s="9"/>
      <c r="J848" s="9"/>
      <c r="K848" s="9"/>
      <c r="L848" s="9"/>
      <c r="M848" s="8"/>
      <c r="N848" s="8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8"/>
      <c r="AK848" s="10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8"/>
      <c r="BF848" s="10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8"/>
      <c r="CC848" s="8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</row>
    <row r="849" ht="15.75" customHeight="1">
      <c r="A849" s="8"/>
      <c r="B849" s="9"/>
      <c r="C849" s="9"/>
      <c r="D849" s="8"/>
      <c r="E849" s="8"/>
      <c r="F849" s="8"/>
      <c r="G849" s="8"/>
      <c r="H849" s="9"/>
      <c r="I849" s="9"/>
      <c r="J849" s="9"/>
      <c r="K849" s="9"/>
      <c r="L849" s="9"/>
      <c r="M849" s="8"/>
      <c r="N849" s="8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8"/>
      <c r="AK849" s="10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8"/>
      <c r="BF849" s="10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8"/>
      <c r="CC849" s="8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</row>
    <row r="850" ht="15.75" customHeight="1">
      <c r="A850" s="8"/>
      <c r="B850" s="9"/>
      <c r="C850" s="9"/>
      <c r="D850" s="8"/>
      <c r="E850" s="8"/>
      <c r="F850" s="8"/>
      <c r="G850" s="8"/>
      <c r="H850" s="9"/>
      <c r="I850" s="9"/>
      <c r="J850" s="9"/>
      <c r="K850" s="9"/>
      <c r="L850" s="9"/>
      <c r="M850" s="8"/>
      <c r="N850" s="8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8"/>
      <c r="AK850" s="10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8"/>
      <c r="BF850" s="10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8"/>
      <c r="CC850" s="8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</row>
    <row r="851" ht="15.75" customHeight="1">
      <c r="A851" s="8"/>
      <c r="B851" s="9"/>
      <c r="C851" s="9"/>
      <c r="D851" s="8"/>
      <c r="E851" s="8"/>
      <c r="F851" s="8"/>
      <c r="G851" s="8"/>
      <c r="H851" s="9"/>
      <c r="I851" s="9"/>
      <c r="J851" s="9"/>
      <c r="K851" s="9"/>
      <c r="L851" s="9"/>
      <c r="M851" s="8"/>
      <c r="N851" s="8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8"/>
      <c r="AK851" s="10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8"/>
      <c r="BF851" s="10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8"/>
      <c r="CC851" s="8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</row>
    <row r="852" ht="15.75" customHeight="1">
      <c r="A852" s="8"/>
      <c r="B852" s="9"/>
      <c r="C852" s="9"/>
      <c r="D852" s="8"/>
      <c r="E852" s="8"/>
      <c r="F852" s="8"/>
      <c r="G852" s="8"/>
      <c r="H852" s="9"/>
      <c r="I852" s="9"/>
      <c r="J852" s="9"/>
      <c r="K852" s="9"/>
      <c r="L852" s="9"/>
      <c r="M852" s="8"/>
      <c r="N852" s="8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8"/>
      <c r="AK852" s="10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8"/>
      <c r="BF852" s="10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8"/>
      <c r="CC852" s="8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</row>
    <row r="853" ht="15.75" customHeight="1">
      <c r="A853" s="8"/>
      <c r="B853" s="9"/>
      <c r="C853" s="9"/>
      <c r="D853" s="8"/>
      <c r="E853" s="8"/>
      <c r="F853" s="8"/>
      <c r="G853" s="8"/>
      <c r="H853" s="9"/>
      <c r="I853" s="9"/>
      <c r="J853" s="9"/>
      <c r="K853" s="9"/>
      <c r="L853" s="9"/>
      <c r="M853" s="8"/>
      <c r="N853" s="8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8"/>
      <c r="AK853" s="10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8"/>
      <c r="BF853" s="10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8"/>
      <c r="CC853" s="8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</row>
    <row r="854" ht="15.75" customHeight="1">
      <c r="A854" s="8"/>
      <c r="B854" s="9"/>
      <c r="C854" s="9"/>
      <c r="D854" s="8"/>
      <c r="E854" s="8"/>
      <c r="F854" s="8"/>
      <c r="G854" s="8"/>
      <c r="H854" s="9"/>
      <c r="I854" s="9"/>
      <c r="J854" s="9"/>
      <c r="K854" s="9"/>
      <c r="L854" s="9"/>
      <c r="M854" s="8"/>
      <c r="N854" s="8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8"/>
      <c r="AK854" s="10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8"/>
      <c r="BF854" s="10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8"/>
      <c r="CC854" s="8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</row>
    <row r="855" ht="15.75" customHeight="1">
      <c r="A855" s="8"/>
      <c r="B855" s="9"/>
      <c r="C855" s="9"/>
      <c r="D855" s="8"/>
      <c r="E855" s="8"/>
      <c r="F855" s="8"/>
      <c r="G855" s="8"/>
      <c r="H855" s="9"/>
      <c r="I855" s="9"/>
      <c r="J855" s="9"/>
      <c r="K855" s="9"/>
      <c r="L855" s="9"/>
      <c r="M855" s="8"/>
      <c r="N855" s="8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8"/>
      <c r="AK855" s="10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8"/>
      <c r="BF855" s="10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8"/>
      <c r="CC855" s="8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</row>
    <row r="856" ht="15.75" customHeight="1">
      <c r="A856" s="8"/>
      <c r="B856" s="9"/>
      <c r="C856" s="9"/>
      <c r="D856" s="8"/>
      <c r="E856" s="8"/>
      <c r="F856" s="8"/>
      <c r="G856" s="8"/>
      <c r="H856" s="9"/>
      <c r="I856" s="9"/>
      <c r="J856" s="9"/>
      <c r="K856" s="9"/>
      <c r="L856" s="9"/>
      <c r="M856" s="8"/>
      <c r="N856" s="8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8"/>
      <c r="AK856" s="10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8"/>
      <c r="BF856" s="10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8"/>
      <c r="CC856" s="8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</row>
    <row r="857" ht="15.75" customHeight="1">
      <c r="A857" s="8"/>
      <c r="B857" s="9"/>
      <c r="C857" s="9"/>
      <c r="D857" s="8"/>
      <c r="E857" s="8"/>
      <c r="F857" s="8"/>
      <c r="G857" s="8"/>
      <c r="H857" s="9"/>
      <c r="I857" s="9"/>
      <c r="J857" s="9"/>
      <c r="K857" s="9"/>
      <c r="L857" s="9"/>
      <c r="M857" s="8"/>
      <c r="N857" s="8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8"/>
      <c r="AK857" s="10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8"/>
      <c r="BF857" s="10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8"/>
      <c r="CC857" s="8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</row>
    <row r="858" ht="15.75" customHeight="1">
      <c r="A858" s="8"/>
      <c r="B858" s="9"/>
      <c r="C858" s="9"/>
      <c r="D858" s="8"/>
      <c r="E858" s="8"/>
      <c r="F858" s="8"/>
      <c r="G858" s="8"/>
      <c r="H858" s="9"/>
      <c r="I858" s="9"/>
      <c r="J858" s="9"/>
      <c r="K858" s="9"/>
      <c r="L858" s="9"/>
      <c r="M858" s="8"/>
      <c r="N858" s="8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8"/>
      <c r="AK858" s="10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8"/>
      <c r="BF858" s="10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8"/>
      <c r="CC858" s="8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</row>
    <row r="859" ht="15.75" customHeight="1">
      <c r="A859" s="8"/>
      <c r="B859" s="9"/>
      <c r="C859" s="9"/>
      <c r="D859" s="8"/>
      <c r="E859" s="8"/>
      <c r="F859" s="8"/>
      <c r="G859" s="8"/>
      <c r="H859" s="9"/>
      <c r="I859" s="9"/>
      <c r="J859" s="9"/>
      <c r="K859" s="9"/>
      <c r="L859" s="9"/>
      <c r="M859" s="8"/>
      <c r="N859" s="8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8"/>
      <c r="AK859" s="10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8"/>
      <c r="BF859" s="10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8"/>
      <c r="CC859" s="8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</row>
    <row r="860" ht="15.75" customHeight="1">
      <c r="A860" s="8"/>
      <c r="B860" s="9"/>
      <c r="C860" s="9"/>
      <c r="D860" s="8"/>
      <c r="E860" s="8"/>
      <c r="F860" s="8"/>
      <c r="G860" s="8"/>
      <c r="H860" s="9"/>
      <c r="I860" s="9"/>
      <c r="J860" s="9"/>
      <c r="K860" s="9"/>
      <c r="L860" s="9"/>
      <c r="M860" s="8"/>
      <c r="N860" s="8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8"/>
      <c r="AK860" s="10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8"/>
      <c r="BF860" s="10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8"/>
      <c r="CC860" s="8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</row>
    <row r="861" ht="15.75" customHeight="1">
      <c r="A861" s="8"/>
      <c r="B861" s="9"/>
      <c r="C861" s="9"/>
      <c r="D861" s="8"/>
      <c r="E861" s="8"/>
      <c r="F861" s="8"/>
      <c r="G861" s="8"/>
      <c r="H861" s="9"/>
      <c r="I861" s="9"/>
      <c r="J861" s="9"/>
      <c r="K861" s="9"/>
      <c r="L861" s="9"/>
      <c r="M861" s="8"/>
      <c r="N861" s="8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8"/>
      <c r="AK861" s="10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8"/>
      <c r="BF861" s="10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8"/>
      <c r="CC861" s="8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</row>
    <row r="862" ht="15.75" customHeight="1">
      <c r="A862" s="8"/>
      <c r="B862" s="9"/>
      <c r="C862" s="9"/>
      <c r="D862" s="8"/>
      <c r="E862" s="8"/>
      <c r="F862" s="8"/>
      <c r="G862" s="8"/>
      <c r="H862" s="9"/>
      <c r="I862" s="9"/>
      <c r="J862" s="9"/>
      <c r="K862" s="9"/>
      <c r="L862" s="9"/>
      <c r="M862" s="8"/>
      <c r="N862" s="8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8"/>
      <c r="AK862" s="10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8"/>
      <c r="BF862" s="10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8"/>
      <c r="CC862" s="8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</row>
    <row r="863" ht="15.75" customHeight="1">
      <c r="A863" s="8"/>
      <c r="B863" s="9"/>
      <c r="C863" s="9"/>
      <c r="D863" s="8"/>
      <c r="E863" s="8"/>
      <c r="F863" s="8"/>
      <c r="G863" s="8"/>
      <c r="H863" s="9"/>
      <c r="I863" s="9"/>
      <c r="J863" s="9"/>
      <c r="K863" s="9"/>
      <c r="L863" s="9"/>
      <c r="M863" s="8"/>
      <c r="N863" s="8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8"/>
      <c r="AK863" s="10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8"/>
      <c r="BF863" s="10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8"/>
      <c r="CC863" s="8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</row>
    <row r="864" ht="15.75" customHeight="1">
      <c r="A864" s="8"/>
      <c r="B864" s="9"/>
      <c r="C864" s="9"/>
      <c r="D864" s="8"/>
      <c r="E864" s="8"/>
      <c r="F864" s="8"/>
      <c r="G864" s="8"/>
      <c r="H864" s="9"/>
      <c r="I864" s="9"/>
      <c r="J864" s="9"/>
      <c r="K864" s="9"/>
      <c r="L864" s="9"/>
      <c r="M864" s="8"/>
      <c r="N864" s="8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8"/>
      <c r="AK864" s="10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8"/>
      <c r="BF864" s="10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8"/>
      <c r="CC864" s="8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</row>
    <row r="865" ht="15.75" customHeight="1">
      <c r="A865" s="8"/>
      <c r="B865" s="9"/>
      <c r="C865" s="9"/>
      <c r="D865" s="8"/>
      <c r="E865" s="8"/>
      <c r="F865" s="8"/>
      <c r="G865" s="8"/>
      <c r="H865" s="9"/>
      <c r="I865" s="9"/>
      <c r="J865" s="9"/>
      <c r="K865" s="9"/>
      <c r="L865" s="9"/>
      <c r="M865" s="8"/>
      <c r="N865" s="8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8"/>
      <c r="AK865" s="10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8"/>
      <c r="BF865" s="10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8"/>
      <c r="CC865" s="8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</row>
    <row r="866" ht="15.75" customHeight="1">
      <c r="A866" s="8"/>
      <c r="B866" s="9"/>
      <c r="C866" s="9"/>
      <c r="D866" s="8"/>
      <c r="E866" s="8"/>
      <c r="F866" s="8"/>
      <c r="G866" s="8"/>
      <c r="H866" s="9"/>
      <c r="I866" s="9"/>
      <c r="J866" s="9"/>
      <c r="K866" s="9"/>
      <c r="L866" s="9"/>
      <c r="M866" s="8"/>
      <c r="N866" s="8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8"/>
      <c r="AK866" s="10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8"/>
      <c r="BF866" s="10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8"/>
      <c r="CC866" s="8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</row>
    <row r="867" ht="15.75" customHeight="1">
      <c r="A867" s="8"/>
      <c r="B867" s="9"/>
      <c r="C867" s="9"/>
      <c r="D867" s="8"/>
      <c r="E867" s="8"/>
      <c r="F867" s="8"/>
      <c r="G867" s="8"/>
      <c r="H867" s="9"/>
      <c r="I867" s="9"/>
      <c r="J867" s="9"/>
      <c r="K867" s="9"/>
      <c r="L867" s="9"/>
      <c r="M867" s="8"/>
      <c r="N867" s="8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8"/>
      <c r="AK867" s="10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8"/>
      <c r="BF867" s="10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8"/>
      <c r="CC867" s="8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</row>
    <row r="868" ht="15.75" customHeight="1">
      <c r="A868" s="8"/>
      <c r="B868" s="9"/>
      <c r="C868" s="9"/>
      <c r="D868" s="8"/>
      <c r="E868" s="8"/>
      <c r="F868" s="8"/>
      <c r="G868" s="8"/>
      <c r="H868" s="9"/>
      <c r="I868" s="9"/>
      <c r="J868" s="9"/>
      <c r="K868" s="9"/>
      <c r="L868" s="9"/>
      <c r="M868" s="8"/>
      <c r="N868" s="8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8"/>
      <c r="AK868" s="10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8"/>
      <c r="BF868" s="10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8"/>
      <c r="CC868" s="8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</row>
    <row r="869" ht="15.75" customHeight="1">
      <c r="A869" s="8"/>
      <c r="B869" s="9"/>
      <c r="C869" s="9"/>
      <c r="D869" s="8"/>
      <c r="E869" s="8"/>
      <c r="F869" s="8"/>
      <c r="G869" s="8"/>
      <c r="H869" s="9"/>
      <c r="I869" s="9"/>
      <c r="J869" s="9"/>
      <c r="K869" s="9"/>
      <c r="L869" s="9"/>
      <c r="M869" s="8"/>
      <c r="N869" s="8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8"/>
      <c r="AK869" s="10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8"/>
      <c r="BF869" s="10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8"/>
      <c r="CC869" s="8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</row>
    <row r="870" ht="15.75" customHeight="1">
      <c r="A870" s="8"/>
      <c r="B870" s="9"/>
      <c r="C870" s="9"/>
      <c r="D870" s="8"/>
      <c r="E870" s="8"/>
      <c r="F870" s="8"/>
      <c r="G870" s="8"/>
      <c r="H870" s="9"/>
      <c r="I870" s="9"/>
      <c r="J870" s="9"/>
      <c r="K870" s="9"/>
      <c r="L870" s="9"/>
      <c r="M870" s="8"/>
      <c r="N870" s="8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8"/>
      <c r="AK870" s="10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8"/>
      <c r="BF870" s="10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8"/>
      <c r="CC870" s="8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</row>
    <row r="871" ht="15.75" customHeight="1">
      <c r="A871" s="8"/>
      <c r="B871" s="9"/>
      <c r="C871" s="9"/>
      <c r="D871" s="8"/>
      <c r="E871" s="8"/>
      <c r="F871" s="8"/>
      <c r="G871" s="8"/>
      <c r="H871" s="9"/>
      <c r="I871" s="9"/>
      <c r="J871" s="9"/>
      <c r="K871" s="9"/>
      <c r="L871" s="9"/>
      <c r="M871" s="8"/>
      <c r="N871" s="8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8"/>
      <c r="AK871" s="10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8"/>
      <c r="BF871" s="10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8"/>
      <c r="CC871" s="8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</row>
    <row r="872" ht="15.75" customHeight="1">
      <c r="A872" s="8"/>
      <c r="B872" s="9"/>
      <c r="C872" s="9"/>
      <c r="D872" s="8"/>
      <c r="E872" s="8"/>
      <c r="F872" s="8"/>
      <c r="G872" s="8"/>
      <c r="H872" s="9"/>
      <c r="I872" s="9"/>
      <c r="J872" s="9"/>
      <c r="K872" s="9"/>
      <c r="L872" s="9"/>
      <c r="M872" s="8"/>
      <c r="N872" s="8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8"/>
      <c r="AK872" s="10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8"/>
      <c r="BF872" s="10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8"/>
      <c r="CC872" s="8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</row>
    <row r="873" ht="15.75" customHeight="1">
      <c r="A873" s="8"/>
      <c r="B873" s="9"/>
      <c r="C873" s="9"/>
      <c r="D873" s="8"/>
      <c r="E873" s="8"/>
      <c r="F873" s="8"/>
      <c r="G873" s="8"/>
      <c r="H873" s="9"/>
      <c r="I873" s="9"/>
      <c r="J873" s="9"/>
      <c r="K873" s="9"/>
      <c r="L873" s="9"/>
      <c r="M873" s="8"/>
      <c r="N873" s="8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8"/>
      <c r="AK873" s="10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8"/>
      <c r="BF873" s="10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8"/>
      <c r="CC873" s="8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</row>
    <row r="874" ht="15.75" customHeight="1">
      <c r="A874" s="8"/>
      <c r="B874" s="9"/>
      <c r="C874" s="9"/>
      <c r="D874" s="8"/>
      <c r="E874" s="8"/>
      <c r="F874" s="8"/>
      <c r="G874" s="8"/>
      <c r="H874" s="9"/>
      <c r="I874" s="9"/>
      <c r="J874" s="9"/>
      <c r="K874" s="9"/>
      <c r="L874" s="9"/>
      <c r="M874" s="8"/>
      <c r="N874" s="8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8"/>
      <c r="AK874" s="10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8"/>
      <c r="BF874" s="10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8"/>
      <c r="CC874" s="8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1:B51"/>
    <mergeCell ref="A285:B285"/>
    <mergeCell ref="A286:B286"/>
    <mergeCell ref="A287:B287"/>
    <mergeCell ref="C290:F290"/>
    <mergeCell ref="C580:F580"/>
    <mergeCell ref="C581:F581"/>
    <mergeCell ref="C582:F582"/>
    <mergeCell ref="C583:F583"/>
    <mergeCell ref="C584:F584"/>
    <mergeCell ref="C585:F585"/>
    <mergeCell ref="C5:F5"/>
    <mergeCell ref="C6:F6"/>
    <mergeCell ref="C285:F285"/>
    <mergeCell ref="C286:F286"/>
    <mergeCell ref="C287:F287"/>
    <mergeCell ref="C288:F288"/>
    <mergeCell ref="C289:F289"/>
    <mergeCell ref="A583:B583"/>
    <mergeCell ref="A584:B584"/>
    <mergeCell ref="A585:B585"/>
    <mergeCell ref="A626:B626"/>
    <mergeCell ref="A288:B288"/>
    <mergeCell ref="A289:B289"/>
    <mergeCell ref="A290:B290"/>
    <mergeCell ref="A331:B331"/>
    <mergeCell ref="A580:B580"/>
    <mergeCell ref="A581:B581"/>
    <mergeCell ref="A582:B582"/>
  </mergeCells>
  <conditionalFormatting sqref="H9:CO9 H51:N51 AJ51:CM51 H293:CM293 H331:M331 AJ331:CM331 H588:CM588 H626:M626 AJ626:CM626">
    <cfRule type="cellIs" dxfId="0" priority="1" operator="lessThan">
      <formula>1</formula>
    </cfRule>
  </conditionalFormatting>
  <conditionalFormatting sqref="H9:CO9 M51:N51">
    <cfRule type="cellIs" dxfId="0" priority="2" operator="lessThan">
      <formula>1</formula>
    </cfRule>
  </conditionalFormatting>
  <hyperlinks>
    <hyperlink r:id="rId1" ref="A9"/>
    <hyperlink r:id="rId2" ref="A293"/>
    <hyperlink r:id="rId3" ref="A588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1.71"/>
    <col customWidth="1" min="4" max="4" width="12.29"/>
    <col customWidth="1" min="5" max="5" width="12.57"/>
    <col customWidth="1" min="6" max="6" width="13.71"/>
    <col customWidth="1" min="7" max="7" width="9.14"/>
    <col customWidth="1" min="8" max="8" width="8.57"/>
    <col customWidth="1" min="9" max="11" width="9.29"/>
    <col customWidth="1" min="12" max="12" width="8.14"/>
    <col customWidth="1" min="13" max="13" width="7.71"/>
    <col customWidth="1" min="14" max="14" width="8.0"/>
    <col customWidth="1" min="15" max="15" width="7.71"/>
    <col customWidth="1" min="16" max="16" width="7.29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9" t="s">
        <v>456</v>
      </c>
      <c r="B1" s="358" t="s">
        <v>457</v>
      </c>
      <c r="C1" s="359" t="s">
        <v>458</v>
      </c>
      <c r="D1" s="22"/>
      <c r="E1" s="22"/>
      <c r="F1" s="360"/>
      <c r="G1" s="22"/>
      <c r="H1" s="22"/>
      <c r="I1" s="22"/>
      <c r="J1" s="22"/>
      <c r="K1" s="22"/>
      <c r="L1" s="22"/>
      <c r="M1" s="9"/>
      <c r="N1" s="9"/>
      <c r="O1" s="9"/>
      <c r="P1" s="22"/>
      <c r="Q1" s="9"/>
      <c r="R1" s="9"/>
      <c r="S1" s="9"/>
      <c r="T1" s="361"/>
      <c r="U1" s="361"/>
      <c r="V1" s="9"/>
      <c r="W1" s="9"/>
      <c r="X1" s="9"/>
      <c r="Y1" s="9"/>
      <c r="Z1" s="9"/>
      <c r="AA1" s="9"/>
      <c r="AB1" s="9"/>
      <c r="AC1" s="9"/>
    </row>
    <row r="2">
      <c r="A2" s="9"/>
      <c r="B2" s="362" t="s">
        <v>459</v>
      </c>
      <c r="C2" s="363" t="s">
        <v>460</v>
      </c>
      <c r="D2" s="22"/>
      <c r="E2" s="22"/>
      <c r="F2" s="360"/>
      <c r="G2" s="22"/>
      <c r="H2" s="22"/>
      <c r="I2" s="22"/>
      <c r="J2" s="22"/>
      <c r="K2" s="22"/>
      <c r="L2" s="22"/>
      <c r="M2" s="9"/>
      <c r="N2" s="9"/>
      <c r="O2" s="9"/>
      <c r="P2" s="22"/>
      <c r="Q2" s="9"/>
      <c r="R2" s="9"/>
      <c r="S2" s="9"/>
      <c r="T2" s="361"/>
      <c r="U2" s="361"/>
      <c r="V2" s="9"/>
      <c r="W2" s="9"/>
      <c r="X2" s="9"/>
      <c r="Y2" s="9"/>
      <c r="Z2" s="9"/>
      <c r="AA2" s="9"/>
      <c r="AB2" s="9"/>
      <c r="AC2" s="9"/>
    </row>
    <row r="3">
      <c r="A3" s="9"/>
      <c r="B3" s="362" t="s">
        <v>461</v>
      </c>
      <c r="C3" s="364">
        <v>45894.0</v>
      </c>
      <c r="D3" s="9"/>
      <c r="E3" s="8"/>
      <c r="F3" s="365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361"/>
      <c r="U3" s="361"/>
      <c r="V3" s="9"/>
      <c r="W3" s="9"/>
      <c r="X3" s="9"/>
      <c r="Y3" s="9"/>
      <c r="Z3" s="9"/>
      <c r="AA3" s="9"/>
      <c r="AB3" s="9"/>
      <c r="AC3" s="9"/>
    </row>
    <row r="4">
      <c r="A4" s="9"/>
      <c r="B4" s="366" t="s">
        <v>462</v>
      </c>
      <c r="C4" s="367"/>
      <c r="D4" s="9"/>
      <c r="E4" s="8"/>
      <c r="F4" s="36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361"/>
      <c r="U4" s="361"/>
      <c r="V4" s="9"/>
      <c r="W4" s="9"/>
      <c r="X4" s="9"/>
      <c r="Y4" s="9"/>
      <c r="Z4" s="9"/>
      <c r="AA4" s="9"/>
      <c r="AB4" s="9"/>
      <c r="AC4" s="9"/>
    </row>
    <row r="5">
      <c r="A5" s="9"/>
      <c r="B5" s="9"/>
      <c r="C5" s="9"/>
      <c r="D5" s="9"/>
      <c r="E5" s="8" t="s">
        <v>463</v>
      </c>
      <c r="F5" s="36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361"/>
      <c r="U5" s="361"/>
      <c r="V5" s="9"/>
      <c r="W5" s="9"/>
      <c r="X5" s="9"/>
      <c r="Y5" s="9"/>
      <c r="Z5" s="9"/>
      <c r="AA5" s="9"/>
      <c r="AB5" s="9"/>
      <c r="AC5" s="9"/>
    </row>
    <row r="6">
      <c r="A6" s="9"/>
      <c r="B6" s="9"/>
      <c r="C6" s="9"/>
      <c r="D6" s="22"/>
      <c r="E6" s="22"/>
      <c r="F6" s="360"/>
      <c r="G6" s="22"/>
      <c r="H6" s="22"/>
      <c r="I6" s="22"/>
      <c r="J6" s="22"/>
      <c r="K6" s="22"/>
      <c r="L6" s="22"/>
      <c r="M6" s="22"/>
      <c r="N6" s="22"/>
      <c r="O6" s="22"/>
      <c r="P6" s="22"/>
      <c r="Q6" s="9"/>
      <c r="R6" s="9"/>
      <c r="S6" s="9"/>
      <c r="T6" s="361"/>
      <c r="U6" s="361"/>
      <c r="V6" s="9"/>
      <c r="W6" s="9"/>
      <c r="X6" s="9"/>
      <c r="Y6" s="9"/>
      <c r="Z6" s="9"/>
      <c r="AA6" s="9"/>
      <c r="AB6" s="9"/>
      <c r="AC6" s="9"/>
    </row>
    <row r="7" ht="45.75" customHeight="1">
      <c r="A7" s="368"/>
      <c r="B7" s="368"/>
      <c r="C7" s="369"/>
      <c r="D7" s="370" t="s">
        <v>464</v>
      </c>
      <c r="E7" s="371" t="s">
        <v>465</v>
      </c>
      <c r="F7" s="370" t="s">
        <v>466</v>
      </c>
      <c r="G7" s="372">
        <v>401.0</v>
      </c>
      <c r="H7" s="373">
        <v>402.0</v>
      </c>
      <c r="I7" s="374" t="s">
        <v>467</v>
      </c>
      <c r="J7" s="373">
        <v>403.0</v>
      </c>
      <c r="K7" s="374" t="s">
        <v>468</v>
      </c>
      <c r="L7" s="375">
        <v>404.0</v>
      </c>
      <c r="M7" s="376" t="s">
        <v>469</v>
      </c>
      <c r="N7" s="377">
        <v>405.0</v>
      </c>
      <c r="O7" s="376" t="s">
        <v>470</v>
      </c>
      <c r="P7" s="378" t="s">
        <v>471</v>
      </c>
      <c r="Q7" s="379" t="s">
        <v>472</v>
      </c>
      <c r="R7" s="379" t="s">
        <v>473</v>
      </c>
      <c r="S7" s="380" t="s">
        <v>474</v>
      </c>
      <c r="T7" s="381" t="s">
        <v>475</v>
      </c>
      <c r="U7" s="382"/>
      <c r="V7" s="382"/>
      <c r="W7" s="382"/>
      <c r="X7" s="382"/>
      <c r="Y7" s="382"/>
      <c r="Z7" s="382"/>
      <c r="AA7" s="382"/>
      <c r="AB7" s="382"/>
      <c r="AC7" s="382"/>
    </row>
    <row r="8">
      <c r="A8" s="383" t="s">
        <v>476</v>
      </c>
      <c r="B8" s="384" t="s">
        <v>40</v>
      </c>
      <c r="C8" s="385" t="s">
        <v>41</v>
      </c>
      <c r="D8" s="386"/>
      <c r="E8" s="386"/>
      <c r="F8" s="387"/>
      <c r="G8" s="388">
        <f>'401'!D9</f>
        <v>39</v>
      </c>
      <c r="H8" s="43">
        <f>'402'!D9</f>
        <v>36</v>
      </c>
      <c r="I8" s="331">
        <f>'402 L'!D9</f>
        <v>10</v>
      </c>
      <c r="J8" s="43">
        <f>'403'!D9</f>
        <v>52</v>
      </c>
      <c r="K8" s="331">
        <f>'403 L'!D9</f>
        <v>14</v>
      </c>
      <c r="L8" s="43">
        <f>'404'!D9</f>
        <v>36</v>
      </c>
      <c r="M8" s="331">
        <f>'404 L'!D9</f>
        <v>6</v>
      </c>
      <c r="N8" s="331">
        <f>'405'!D9</f>
        <v>42</v>
      </c>
      <c r="O8" s="43">
        <f>'405 L'!D9</f>
        <v>9</v>
      </c>
      <c r="P8" s="43">
        <f>'406 L'!D9</f>
        <v>22</v>
      </c>
      <c r="Q8" s="331">
        <f t="shared" ref="Q8:Q94" si="1">SUM(G8+H8+J8+L8+N8)</f>
        <v>205</v>
      </c>
      <c r="R8" s="331">
        <f t="shared" ref="R8:R94" si="2">SUM(K8+M8+P8+I8+O8)</f>
        <v>61</v>
      </c>
      <c r="S8" s="43">
        <f t="shared" ref="S8:S94" si="3">Q8+R8+D8+E8</f>
        <v>266</v>
      </c>
      <c r="T8" s="389" t="s">
        <v>477</v>
      </c>
      <c r="U8" s="9"/>
      <c r="V8" s="9"/>
      <c r="W8" s="9"/>
      <c r="X8" s="9"/>
      <c r="Y8" s="9"/>
      <c r="Z8" s="9"/>
      <c r="AA8" s="9"/>
      <c r="AB8" s="9"/>
      <c r="AC8" s="9"/>
    </row>
    <row r="9">
      <c r="A9" s="390">
        <v>1.0</v>
      </c>
      <c r="B9" s="125" t="s">
        <v>55</v>
      </c>
      <c r="C9" s="127" t="s">
        <v>56</v>
      </c>
      <c r="D9" s="391"/>
      <c r="E9" s="391"/>
      <c r="F9" s="392"/>
      <c r="G9" s="393">
        <f>'401'!D10</f>
        <v>23</v>
      </c>
      <c r="H9" s="394">
        <f>'402'!D10</f>
        <v>23</v>
      </c>
      <c r="I9" s="395">
        <f>'402 L'!D10</f>
        <v>5</v>
      </c>
      <c r="J9" s="394">
        <f>'403'!D10</f>
        <v>30</v>
      </c>
      <c r="K9" s="395">
        <f>'403 L'!D10</f>
        <v>7</v>
      </c>
      <c r="L9" s="394">
        <f>'404'!D10</f>
        <v>20</v>
      </c>
      <c r="M9" s="395">
        <f>'404 L'!D10</f>
        <v>4</v>
      </c>
      <c r="N9" s="395">
        <f>'405'!D10</f>
        <v>23</v>
      </c>
      <c r="O9" s="394">
        <f>'405 L'!D10</f>
        <v>6</v>
      </c>
      <c r="P9" s="394">
        <f>'406 L'!D10</f>
        <v>12</v>
      </c>
      <c r="Q9" s="395">
        <f t="shared" si="1"/>
        <v>119</v>
      </c>
      <c r="R9" s="395">
        <f t="shared" si="2"/>
        <v>34</v>
      </c>
      <c r="S9" s="394">
        <f t="shared" si="3"/>
        <v>153</v>
      </c>
      <c r="T9" s="396">
        <f t="shared" ref="T9:T49" si="4">ROUND(S9/S$8*100,0)</f>
        <v>58</v>
      </c>
      <c r="U9" s="397"/>
      <c r="V9" s="397"/>
      <c r="W9" s="397"/>
      <c r="X9" s="397"/>
      <c r="Y9" s="397"/>
      <c r="Z9" s="397"/>
      <c r="AA9" s="397"/>
      <c r="AB9" s="397"/>
      <c r="AC9" s="397"/>
    </row>
    <row r="10" ht="15.75" customHeight="1">
      <c r="A10" s="398">
        <v>2.0</v>
      </c>
      <c r="B10" s="125" t="s">
        <v>58</v>
      </c>
      <c r="C10" s="127" t="s">
        <v>59</v>
      </c>
      <c r="D10" s="399"/>
      <c r="E10" s="391"/>
      <c r="F10" s="400"/>
      <c r="G10" s="393">
        <f>'401'!D11</f>
        <v>28</v>
      </c>
      <c r="H10" s="394">
        <f>'402'!D11</f>
        <v>21</v>
      </c>
      <c r="I10" s="395">
        <f>'402 L'!D11</f>
        <v>7</v>
      </c>
      <c r="J10" s="394">
        <f>'403'!D11</f>
        <v>35</v>
      </c>
      <c r="K10" s="395">
        <f>'403 L'!D11</f>
        <v>9</v>
      </c>
      <c r="L10" s="394">
        <f>'404'!D11</f>
        <v>20</v>
      </c>
      <c r="M10" s="395">
        <f>'404 L'!D11</f>
        <v>5</v>
      </c>
      <c r="N10" s="395">
        <f>'405'!D11</f>
        <v>27</v>
      </c>
      <c r="O10" s="394">
        <f>'405 L'!D11</f>
        <v>7</v>
      </c>
      <c r="P10" s="394">
        <f>'406 L'!D11</f>
        <v>14</v>
      </c>
      <c r="Q10" s="395">
        <f t="shared" si="1"/>
        <v>131</v>
      </c>
      <c r="R10" s="395">
        <f t="shared" si="2"/>
        <v>42</v>
      </c>
      <c r="S10" s="394">
        <f t="shared" si="3"/>
        <v>173</v>
      </c>
      <c r="T10" s="396">
        <f t="shared" si="4"/>
        <v>65</v>
      </c>
      <c r="U10" s="397"/>
      <c r="V10" s="397"/>
      <c r="W10" s="397"/>
      <c r="X10" s="397"/>
      <c r="Y10" s="397"/>
      <c r="Z10" s="397"/>
      <c r="AA10" s="397"/>
      <c r="AB10" s="397"/>
      <c r="AC10" s="397"/>
    </row>
    <row r="11">
      <c r="A11" s="390">
        <v>3.0</v>
      </c>
      <c r="B11" s="125" t="s">
        <v>60</v>
      </c>
      <c r="C11" s="127" t="s">
        <v>59</v>
      </c>
      <c r="D11" s="391"/>
      <c r="E11" s="401"/>
      <c r="F11" s="392"/>
      <c r="G11" s="393">
        <f>'401'!D12</f>
        <v>2</v>
      </c>
      <c r="H11" s="394">
        <f>'402'!D12</f>
        <v>0</v>
      </c>
      <c r="I11" s="395">
        <f>'402 L'!D12</f>
        <v>1</v>
      </c>
      <c r="J11" s="394">
        <f>'403'!D12</f>
        <v>11</v>
      </c>
      <c r="K11" s="395">
        <f>'403 L'!D12</f>
        <v>1</v>
      </c>
      <c r="L11" s="394">
        <f>'404'!D12</f>
        <v>0</v>
      </c>
      <c r="M11" s="395">
        <f>'404 L'!D12</f>
        <v>0</v>
      </c>
      <c r="N11" s="395">
        <f>'405'!D12</f>
        <v>5</v>
      </c>
      <c r="O11" s="394">
        <f>'405 L'!D12</f>
        <v>0</v>
      </c>
      <c r="P11" s="394">
        <f>'406 L'!D12</f>
        <v>0</v>
      </c>
      <c r="Q11" s="395">
        <f t="shared" si="1"/>
        <v>18</v>
      </c>
      <c r="R11" s="395">
        <f t="shared" si="2"/>
        <v>2</v>
      </c>
      <c r="S11" s="394">
        <f t="shared" si="3"/>
        <v>20</v>
      </c>
      <c r="T11" s="396">
        <f t="shared" si="4"/>
        <v>8</v>
      </c>
      <c r="U11" s="397"/>
      <c r="V11" s="397"/>
      <c r="W11" s="397"/>
      <c r="X11" s="397"/>
      <c r="Y11" s="397"/>
      <c r="Z11" s="397"/>
      <c r="AA11" s="397"/>
      <c r="AB11" s="397"/>
      <c r="AC11" s="397"/>
    </row>
    <row r="12">
      <c r="A12" s="390">
        <v>4.0</v>
      </c>
      <c r="B12" s="125" t="s">
        <v>61</v>
      </c>
      <c r="C12" s="127" t="s">
        <v>62</v>
      </c>
      <c r="D12" s="399"/>
      <c r="E12" s="391"/>
      <c r="F12" s="400"/>
      <c r="G12" s="393">
        <f>'401'!D13</f>
        <v>0</v>
      </c>
      <c r="H12" s="394">
        <f>'402'!D13</f>
        <v>0</v>
      </c>
      <c r="I12" s="395">
        <f>'402 L'!D13</f>
        <v>1</v>
      </c>
      <c r="J12" s="394">
        <f>'403'!D13</f>
        <v>6</v>
      </c>
      <c r="K12" s="395">
        <f>'403 L'!D13</f>
        <v>3</v>
      </c>
      <c r="L12" s="394">
        <f>'404'!D13</f>
        <v>0</v>
      </c>
      <c r="M12" s="395">
        <f>'404 L'!D13</f>
        <v>1</v>
      </c>
      <c r="N12" s="395">
        <f>'405'!D13</f>
        <v>7</v>
      </c>
      <c r="O12" s="394">
        <f>'405 L'!D13</f>
        <v>0</v>
      </c>
      <c r="P12" s="394">
        <f>'406 L'!D13</f>
        <v>0</v>
      </c>
      <c r="Q12" s="395">
        <f t="shared" si="1"/>
        <v>13</v>
      </c>
      <c r="R12" s="395">
        <f t="shared" si="2"/>
        <v>5</v>
      </c>
      <c r="S12" s="394">
        <f t="shared" si="3"/>
        <v>18</v>
      </c>
      <c r="T12" s="396">
        <f t="shared" si="4"/>
        <v>7</v>
      </c>
      <c r="U12" s="397"/>
      <c r="V12" s="397"/>
      <c r="W12" s="397"/>
      <c r="X12" s="397"/>
      <c r="Y12" s="397"/>
      <c r="Z12" s="397"/>
      <c r="AA12" s="397"/>
      <c r="AB12" s="397"/>
      <c r="AC12" s="397"/>
    </row>
    <row r="13">
      <c r="A13" s="398">
        <v>5.0</v>
      </c>
      <c r="B13" s="125" t="s">
        <v>63</v>
      </c>
      <c r="C13" s="127" t="s">
        <v>64</v>
      </c>
      <c r="D13" s="399"/>
      <c r="E13" s="401"/>
      <c r="F13" s="392"/>
      <c r="G13" s="393">
        <f>'401'!D14</f>
        <v>21</v>
      </c>
      <c r="H13" s="394">
        <f>'402'!D14</f>
        <v>16</v>
      </c>
      <c r="I13" s="395">
        <f>'402 L'!D14</f>
        <v>6</v>
      </c>
      <c r="J13" s="394">
        <f>'403'!D14</f>
        <v>26</v>
      </c>
      <c r="K13" s="395">
        <f>'403 L'!D14</f>
        <v>6</v>
      </c>
      <c r="L13" s="394">
        <f>'404'!D14</f>
        <v>16</v>
      </c>
      <c r="M13" s="395">
        <f>'404 L'!D14</f>
        <v>4</v>
      </c>
      <c r="N13" s="395">
        <f>'405'!D14</f>
        <v>18</v>
      </c>
      <c r="O13" s="394">
        <f>'405 L'!D14</f>
        <v>3</v>
      </c>
      <c r="P13" s="394">
        <f>'406 L'!D14</f>
        <v>10</v>
      </c>
      <c r="Q13" s="395">
        <f t="shared" si="1"/>
        <v>97</v>
      </c>
      <c r="R13" s="395">
        <f t="shared" si="2"/>
        <v>29</v>
      </c>
      <c r="S13" s="394">
        <f t="shared" si="3"/>
        <v>126</v>
      </c>
      <c r="T13" s="396">
        <f t="shared" si="4"/>
        <v>47</v>
      </c>
      <c r="U13" s="397"/>
      <c r="V13" s="397"/>
      <c r="W13" s="397"/>
      <c r="X13" s="397"/>
      <c r="Y13" s="397"/>
      <c r="Z13" s="397"/>
      <c r="AA13" s="397"/>
      <c r="AB13" s="397"/>
      <c r="AC13" s="397"/>
    </row>
    <row r="14">
      <c r="A14" s="390">
        <v>6.0</v>
      </c>
      <c r="B14" s="125" t="s">
        <v>65</v>
      </c>
      <c r="C14" s="127" t="s">
        <v>66</v>
      </c>
      <c r="D14" s="391"/>
      <c r="E14" s="391"/>
      <c r="F14" s="392"/>
      <c r="G14" s="393">
        <f>'401'!D15</f>
        <v>22</v>
      </c>
      <c r="H14" s="394">
        <f>'402'!D15</f>
        <v>18</v>
      </c>
      <c r="I14" s="395">
        <f>'402 L'!D15</f>
        <v>7</v>
      </c>
      <c r="J14" s="394">
        <f>'403'!D15</f>
        <v>20</v>
      </c>
      <c r="K14" s="395">
        <f>'403 L'!D15</f>
        <v>4</v>
      </c>
      <c r="L14" s="394">
        <f>'404'!D15</f>
        <v>17</v>
      </c>
      <c r="M14" s="395">
        <f>'404 L'!D15</f>
        <v>4</v>
      </c>
      <c r="N14" s="395">
        <f>'405'!D15</f>
        <v>12</v>
      </c>
      <c r="O14" s="394">
        <f>'405 L'!D15</f>
        <v>2</v>
      </c>
      <c r="P14" s="394">
        <f>'406 L'!D15</f>
        <v>13</v>
      </c>
      <c r="Q14" s="395">
        <f t="shared" si="1"/>
        <v>89</v>
      </c>
      <c r="R14" s="395">
        <f t="shared" si="2"/>
        <v>30</v>
      </c>
      <c r="S14" s="394">
        <f t="shared" si="3"/>
        <v>119</v>
      </c>
      <c r="T14" s="396">
        <f t="shared" si="4"/>
        <v>45</v>
      </c>
      <c r="U14" s="397"/>
      <c r="V14" s="397"/>
      <c r="W14" s="397"/>
      <c r="X14" s="397"/>
      <c r="Y14" s="397"/>
      <c r="Z14" s="397"/>
      <c r="AA14" s="397"/>
      <c r="AB14" s="397"/>
      <c r="AC14" s="397"/>
    </row>
    <row r="15">
      <c r="A15" s="390">
        <v>7.0</v>
      </c>
      <c r="B15" s="125" t="s">
        <v>67</v>
      </c>
      <c r="C15" s="127" t="s">
        <v>68</v>
      </c>
      <c r="D15" s="399"/>
      <c r="E15" s="391"/>
      <c r="F15" s="392"/>
      <c r="G15" s="393">
        <f>'401'!D16</f>
        <v>13</v>
      </c>
      <c r="H15" s="394">
        <f>'402'!D16</f>
        <v>4</v>
      </c>
      <c r="I15" s="395">
        <f>'402 L'!D16</f>
        <v>2</v>
      </c>
      <c r="J15" s="394">
        <f>'403'!D16</f>
        <v>12</v>
      </c>
      <c r="K15" s="395">
        <f>'403 L'!D16</f>
        <v>2</v>
      </c>
      <c r="L15" s="394">
        <f>'404'!D16</f>
        <v>8</v>
      </c>
      <c r="M15" s="395">
        <f>'404 L'!D16</f>
        <v>0</v>
      </c>
      <c r="N15" s="395">
        <f>'405'!D16</f>
        <v>6</v>
      </c>
      <c r="O15" s="394">
        <f>'405 L'!D16</f>
        <v>2</v>
      </c>
      <c r="P15" s="394">
        <f>'406 L'!D16</f>
        <v>6</v>
      </c>
      <c r="Q15" s="395">
        <f t="shared" si="1"/>
        <v>43</v>
      </c>
      <c r="R15" s="395">
        <f t="shared" si="2"/>
        <v>12</v>
      </c>
      <c r="S15" s="394">
        <f t="shared" si="3"/>
        <v>55</v>
      </c>
      <c r="T15" s="396">
        <f t="shared" si="4"/>
        <v>21</v>
      </c>
      <c r="U15" s="397"/>
      <c r="V15" s="397"/>
      <c r="W15" s="397"/>
      <c r="X15" s="397"/>
      <c r="Y15" s="397"/>
      <c r="Z15" s="397"/>
      <c r="AA15" s="397"/>
      <c r="AB15" s="397"/>
      <c r="AC15" s="397"/>
    </row>
    <row r="16">
      <c r="A16" s="398">
        <v>8.0</v>
      </c>
      <c r="B16" s="125" t="s">
        <v>69</v>
      </c>
      <c r="C16" s="127" t="s">
        <v>70</v>
      </c>
      <c r="D16" s="399"/>
      <c r="E16" s="391"/>
      <c r="F16" s="400"/>
      <c r="G16" s="393">
        <f>'401'!D17</f>
        <v>7</v>
      </c>
      <c r="H16" s="394">
        <f>'402'!D17</f>
        <v>6</v>
      </c>
      <c r="I16" s="395">
        <f>'402 L'!D17</f>
        <v>0</v>
      </c>
      <c r="J16" s="394">
        <f>'403'!D17</f>
        <v>3</v>
      </c>
      <c r="K16" s="395">
        <f>'403 L'!D17</f>
        <v>0</v>
      </c>
      <c r="L16" s="394">
        <f>'404'!D17</f>
        <v>3</v>
      </c>
      <c r="M16" s="395">
        <f>'404 L'!D17</f>
        <v>1</v>
      </c>
      <c r="N16" s="395">
        <f>'405'!D17</f>
        <v>3</v>
      </c>
      <c r="O16" s="394">
        <f>'405 L'!D17</f>
        <v>0</v>
      </c>
      <c r="P16" s="394">
        <f>'406 L'!D17</f>
        <v>4</v>
      </c>
      <c r="Q16" s="395">
        <f t="shared" si="1"/>
        <v>22</v>
      </c>
      <c r="R16" s="395">
        <f t="shared" si="2"/>
        <v>5</v>
      </c>
      <c r="S16" s="394">
        <f t="shared" si="3"/>
        <v>27</v>
      </c>
      <c r="T16" s="396">
        <f t="shared" si="4"/>
        <v>10</v>
      </c>
      <c r="U16" s="397"/>
      <c r="V16" s="397"/>
      <c r="W16" s="397"/>
      <c r="X16" s="397"/>
      <c r="Y16" s="397"/>
      <c r="Z16" s="397"/>
      <c r="AA16" s="397"/>
      <c r="AB16" s="397"/>
      <c r="AC16" s="397"/>
    </row>
    <row r="17">
      <c r="A17" s="390">
        <v>9.0</v>
      </c>
      <c r="B17" s="125" t="s">
        <v>71</v>
      </c>
      <c r="C17" s="127" t="s">
        <v>72</v>
      </c>
      <c r="D17" s="399"/>
      <c r="E17" s="391"/>
      <c r="F17" s="400"/>
      <c r="G17" s="393">
        <f>'401'!D18</f>
        <v>17</v>
      </c>
      <c r="H17" s="394">
        <f>'402'!D18</f>
        <v>21</v>
      </c>
      <c r="I17" s="395">
        <f>'402 L'!D18</f>
        <v>5</v>
      </c>
      <c r="J17" s="394">
        <f>'403'!D18</f>
        <v>18</v>
      </c>
      <c r="K17" s="395">
        <f>'403 L'!D18</f>
        <v>2</v>
      </c>
      <c r="L17" s="394">
        <f>'404'!D18</f>
        <v>18</v>
      </c>
      <c r="M17" s="395">
        <f>'404 L'!D18</f>
        <v>1</v>
      </c>
      <c r="N17" s="395">
        <f>'405'!D18</f>
        <v>11</v>
      </c>
      <c r="O17" s="394">
        <f>'405 L'!D18</f>
        <v>2</v>
      </c>
      <c r="P17" s="394">
        <f>'406 L'!D18</f>
        <v>15</v>
      </c>
      <c r="Q17" s="395">
        <f t="shared" si="1"/>
        <v>85</v>
      </c>
      <c r="R17" s="395">
        <f t="shared" si="2"/>
        <v>25</v>
      </c>
      <c r="S17" s="394">
        <f t="shared" si="3"/>
        <v>110</v>
      </c>
      <c r="T17" s="396">
        <f t="shared" si="4"/>
        <v>41</v>
      </c>
      <c r="U17" s="397"/>
      <c r="V17" s="397"/>
      <c r="W17" s="397"/>
      <c r="X17" s="397"/>
      <c r="Y17" s="397"/>
      <c r="Z17" s="397"/>
      <c r="AA17" s="397"/>
      <c r="AB17" s="397"/>
      <c r="AC17" s="397"/>
    </row>
    <row r="18">
      <c r="A18" s="390">
        <v>10.0</v>
      </c>
      <c r="B18" s="125" t="s">
        <v>73</v>
      </c>
      <c r="C18" s="127" t="s">
        <v>74</v>
      </c>
      <c r="D18" s="392"/>
      <c r="E18" s="391"/>
      <c r="F18" s="392"/>
      <c r="G18" s="393">
        <f>'401'!D19</f>
        <v>6</v>
      </c>
      <c r="H18" s="394">
        <f>'402'!D19</f>
        <v>7</v>
      </c>
      <c r="I18" s="395">
        <f>'402 L'!D19</f>
        <v>1</v>
      </c>
      <c r="J18" s="394">
        <f>'403'!D19</f>
        <v>14</v>
      </c>
      <c r="K18" s="395">
        <f>'403 L'!D19</f>
        <v>2</v>
      </c>
      <c r="L18" s="394">
        <f>'404'!D19</f>
        <v>9</v>
      </c>
      <c r="M18" s="395">
        <f>'404 L'!D19</f>
        <v>0</v>
      </c>
      <c r="N18" s="395">
        <f>'405'!D19</f>
        <v>6</v>
      </c>
      <c r="O18" s="394">
        <f>'405 L'!D19</f>
        <v>4</v>
      </c>
      <c r="P18" s="394">
        <f>'406 L'!D19</f>
        <v>4</v>
      </c>
      <c r="Q18" s="395">
        <f t="shared" si="1"/>
        <v>42</v>
      </c>
      <c r="R18" s="395">
        <f t="shared" si="2"/>
        <v>11</v>
      </c>
      <c r="S18" s="394">
        <f t="shared" si="3"/>
        <v>53</v>
      </c>
      <c r="T18" s="396">
        <f t="shared" si="4"/>
        <v>20</v>
      </c>
      <c r="U18" s="397"/>
      <c r="V18" s="397"/>
      <c r="W18" s="397"/>
      <c r="X18" s="397"/>
      <c r="Y18" s="397"/>
      <c r="Z18" s="397"/>
      <c r="AA18" s="397"/>
      <c r="AB18" s="397"/>
      <c r="AC18" s="397"/>
    </row>
    <row r="19">
      <c r="A19" s="398">
        <v>11.0</v>
      </c>
      <c r="B19" s="125" t="s">
        <v>75</v>
      </c>
      <c r="C19" s="127" t="s">
        <v>76</v>
      </c>
      <c r="D19" s="399"/>
      <c r="E19" s="391"/>
      <c r="F19" s="400"/>
      <c r="G19" s="393">
        <f>'401'!D20</f>
        <v>26</v>
      </c>
      <c r="H19" s="394">
        <f>'402'!D20</f>
        <v>26</v>
      </c>
      <c r="I19" s="395">
        <f>'402 L'!D20</f>
        <v>6</v>
      </c>
      <c r="J19" s="394">
        <f>'403'!D20</f>
        <v>36</v>
      </c>
      <c r="K19" s="395">
        <f>'403 L'!D20</f>
        <v>8</v>
      </c>
      <c r="L19" s="394">
        <f>'404'!D20</f>
        <v>24</v>
      </c>
      <c r="M19" s="395">
        <f>'404 L'!D20</f>
        <v>4</v>
      </c>
      <c r="N19" s="395">
        <f>'405'!D20</f>
        <v>25</v>
      </c>
      <c r="O19" s="394">
        <f>'405 L'!D20</f>
        <v>7</v>
      </c>
      <c r="P19" s="394">
        <f>'406 L'!D20</f>
        <v>12</v>
      </c>
      <c r="Q19" s="395">
        <f t="shared" si="1"/>
        <v>137</v>
      </c>
      <c r="R19" s="395">
        <f t="shared" si="2"/>
        <v>37</v>
      </c>
      <c r="S19" s="394">
        <f t="shared" si="3"/>
        <v>174</v>
      </c>
      <c r="T19" s="396">
        <f t="shared" si="4"/>
        <v>65</v>
      </c>
      <c r="U19" s="397"/>
      <c r="V19" s="397"/>
      <c r="W19" s="397"/>
      <c r="X19" s="397"/>
      <c r="Y19" s="397"/>
      <c r="Z19" s="397"/>
      <c r="AA19" s="397"/>
      <c r="AB19" s="397"/>
      <c r="AC19" s="397"/>
    </row>
    <row r="20" ht="15.75" customHeight="1">
      <c r="A20" s="390">
        <v>12.0</v>
      </c>
      <c r="B20" s="125" t="s">
        <v>77</v>
      </c>
      <c r="C20" s="127" t="s">
        <v>78</v>
      </c>
      <c r="D20" s="399"/>
      <c r="E20" s="391"/>
      <c r="F20" s="400"/>
      <c r="G20" s="393">
        <f>'401'!D21</f>
        <v>32</v>
      </c>
      <c r="H20" s="394">
        <f>'402'!D21</f>
        <v>26</v>
      </c>
      <c r="I20" s="395">
        <f>'402 L'!D21</f>
        <v>9</v>
      </c>
      <c r="J20" s="394">
        <f>'403'!D21</f>
        <v>40</v>
      </c>
      <c r="K20" s="395">
        <f>'403 L'!D21</f>
        <v>8</v>
      </c>
      <c r="L20" s="394">
        <f>'404'!D21</f>
        <v>27</v>
      </c>
      <c r="M20" s="395">
        <f>'404 L'!D21</f>
        <v>5</v>
      </c>
      <c r="N20" s="395">
        <f>'405'!D21</f>
        <v>31</v>
      </c>
      <c r="O20" s="394">
        <f>'405 L'!D21</f>
        <v>7</v>
      </c>
      <c r="P20" s="394">
        <f>'406 L'!D21</f>
        <v>18</v>
      </c>
      <c r="Q20" s="395">
        <f t="shared" si="1"/>
        <v>156</v>
      </c>
      <c r="R20" s="395">
        <f t="shared" si="2"/>
        <v>47</v>
      </c>
      <c r="S20" s="394">
        <f t="shared" si="3"/>
        <v>203</v>
      </c>
      <c r="T20" s="396">
        <f t="shared" si="4"/>
        <v>76</v>
      </c>
      <c r="U20" s="397"/>
      <c r="V20" s="397"/>
      <c r="W20" s="397"/>
      <c r="X20" s="397"/>
      <c r="Y20" s="397"/>
      <c r="Z20" s="397"/>
      <c r="AA20" s="397"/>
      <c r="AB20" s="397"/>
      <c r="AC20" s="397"/>
    </row>
    <row r="21" ht="15.75" customHeight="1">
      <c r="A21" s="390">
        <v>13.0</v>
      </c>
      <c r="B21" s="125" t="s">
        <v>79</v>
      </c>
      <c r="C21" s="127" t="s">
        <v>80</v>
      </c>
      <c r="D21" s="399"/>
      <c r="E21" s="391"/>
      <c r="F21" s="392"/>
      <c r="G21" s="393">
        <f>'401'!D22</f>
        <v>25</v>
      </c>
      <c r="H21" s="394">
        <f>'402'!D22</f>
        <v>19</v>
      </c>
      <c r="I21" s="395">
        <f>'402 L'!D22</f>
        <v>6</v>
      </c>
      <c r="J21" s="394">
        <f>'403'!D22</f>
        <v>25</v>
      </c>
      <c r="K21" s="395">
        <f>'403 L'!D22</f>
        <v>3</v>
      </c>
      <c r="L21" s="394">
        <f>'404'!D22</f>
        <v>19</v>
      </c>
      <c r="M21" s="395">
        <f>'404 L'!D22</f>
        <v>3</v>
      </c>
      <c r="N21" s="395">
        <f>'405'!D22</f>
        <v>20</v>
      </c>
      <c r="O21" s="394">
        <f>'405 L'!D22</f>
        <v>5</v>
      </c>
      <c r="P21" s="394">
        <f>'406 L'!D22</f>
        <v>10</v>
      </c>
      <c r="Q21" s="395">
        <f t="shared" si="1"/>
        <v>108</v>
      </c>
      <c r="R21" s="395">
        <f t="shared" si="2"/>
        <v>27</v>
      </c>
      <c r="S21" s="394">
        <f t="shared" si="3"/>
        <v>135</v>
      </c>
      <c r="T21" s="396">
        <f t="shared" si="4"/>
        <v>51</v>
      </c>
      <c r="U21" s="397"/>
      <c r="V21" s="397"/>
      <c r="W21" s="397"/>
      <c r="X21" s="397"/>
      <c r="Y21" s="397"/>
      <c r="Z21" s="397"/>
      <c r="AA21" s="397"/>
      <c r="AB21" s="397"/>
      <c r="AC21" s="397"/>
    </row>
    <row r="22" ht="15.75" customHeight="1">
      <c r="A22" s="398">
        <v>14.0</v>
      </c>
      <c r="B22" s="125" t="s">
        <v>81</v>
      </c>
      <c r="C22" s="127" t="s">
        <v>82</v>
      </c>
      <c r="D22" s="399"/>
      <c r="E22" s="391"/>
      <c r="F22" s="392"/>
      <c r="G22" s="393">
        <f>'401'!D23</f>
        <v>21</v>
      </c>
      <c r="H22" s="394">
        <f>'402'!D23</f>
        <v>17</v>
      </c>
      <c r="I22" s="395">
        <f>'402 L'!D23</f>
        <v>5</v>
      </c>
      <c r="J22" s="394">
        <f>'403'!D23</f>
        <v>22</v>
      </c>
      <c r="K22" s="395">
        <f>'403 L'!D23</f>
        <v>7</v>
      </c>
      <c r="L22" s="394">
        <f>'404'!D23</f>
        <v>13</v>
      </c>
      <c r="M22" s="395">
        <f>'404 L'!D23</f>
        <v>3</v>
      </c>
      <c r="N22" s="395">
        <f>'405'!D23</f>
        <v>10</v>
      </c>
      <c r="O22" s="394">
        <f>'405 L'!D23</f>
        <v>1</v>
      </c>
      <c r="P22" s="394">
        <f>'406 L'!D23</f>
        <v>10</v>
      </c>
      <c r="Q22" s="395">
        <f t="shared" si="1"/>
        <v>83</v>
      </c>
      <c r="R22" s="395">
        <f t="shared" si="2"/>
        <v>26</v>
      </c>
      <c r="S22" s="394">
        <f t="shared" si="3"/>
        <v>109</v>
      </c>
      <c r="T22" s="396">
        <f t="shared" si="4"/>
        <v>41</v>
      </c>
      <c r="U22" s="397"/>
      <c r="V22" s="397"/>
      <c r="W22" s="397"/>
      <c r="X22" s="397"/>
      <c r="Y22" s="397"/>
      <c r="Z22" s="397"/>
      <c r="AA22" s="397"/>
      <c r="AB22" s="397"/>
      <c r="AC22" s="397"/>
    </row>
    <row r="23" ht="15.75" customHeight="1">
      <c r="A23" s="390">
        <v>15.0</v>
      </c>
      <c r="B23" s="125" t="s">
        <v>83</v>
      </c>
      <c r="C23" s="127" t="s">
        <v>84</v>
      </c>
      <c r="D23" s="392"/>
      <c r="E23" s="391"/>
      <c r="F23" s="392"/>
      <c r="G23" s="393">
        <f>'401'!D24</f>
        <v>15</v>
      </c>
      <c r="H23" s="394">
        <f>'402'!D24</f>
        <v>20</v>
      </c>
      <c r="I23" s="395">
        <f>'402 L'!D24</f>
        <v>4</v>
      </c>
      <c r="J23" s="394">
        <f>'403'!D24</f>
        <v>20</v>
      </c>
      <c r="K23" s="395">
        <f>'403 L'!D24</f>
        <v>2</v>
      </c>
      <c r="L23" s="394">
        <f>'404'!D24</f>
        <v>15</v>
      </c>
      <c r="M23" s="395">
        <f>'404 L'!D24</f>
        <v>2</v>
      </c>
      <c r="N23" s="395">
        <f>'405'!D24</f>
        <v>14</v>
      </c>
      <c r="O23" s="394">
        <f>'405 L'!D24</f>
        <v>4</v>
      </c>
      <c r="P23" s="394">
        <f>'406 L'!D24</f>
        <v>10</v>
      </c>
      <c r="Q23" s="395">
        <f t="shared" si="1"/>
        <v>84</v>
      </c>
      <c r="R23" s="395">
        <f t="shared" si="2"/>
        <v>22</v>
      </c>
      <c r="S23" s="394">
        <f t="shared" si="3"/>
        <v>106</v>
      </c>
      <c r="T23" s="396">
        <f t="shared" si="4"/>
        <v>40</v>
      </c>
      <c r="U23" s="397"/>
      <c r="V23" s="397"/>
      <c r="W23" s="397"/>
      <c r="X23" s="397"/>
      <c r="Y23" s="397"/>
      <c r="Z23" s="397"/>
      <c r="AA23" s="397"/>
      <c r="AB23" s="397"/>
      <c r="AC23" s="397"/>
    </row>
    <row r="24" ht="15.75" customHeight="1">
      <c r="A24" s="390">
        <v>16.0</v>
      </c>
      <c r="B24" s="125" t="s">
        <v>85</v>
      </c>
      <c r="C24" s="127" t="s">
        <v>86</v>
      </c>
      <c r="D24" s="399"/>
      <c r="E24" s="391"/>
      <c r="F24" s="392"/>
      <c r="G24" s="393">
        <f>'401'!D25</f>
        <v>19</v>
      </c>
      <c r="H24" s="394">
        <f>'402'!D25</f>
        <v>17</v>
      </c>
      <c r="I24" s="395">
        <f>'402 L'!D25</f>
        <v>5</v>
      </c>
      <c r="J24" s="394">
        <f>'403'!D25</f>
        <v>23</v>
      </c>
      <c r="K24" s="395">
        <f>'403 L'!D25</f>
        <v>5</v>
      </c>
      <c r="L24" s="394">
        <f>'404'!D25</f>
        <v>14</v>
      </c>
      <c r="M24" s="395">
        <f>'404 L'!D25</f>
        <v>2</v>
      </c>
      <c r="N24" s="395">
        <f>'405'!D25</f>
        <v>15</v>
      </c>
      <c r="O24" s="394">
        <f>'405 L'!D25</f>
        <v>4</v>
      </c>
      <c r="P24" s="394">
        <f>'406 L'!D25</f>
        <v>9</v>
      </c>
      <c r="Q24" s="395">
        <f t="shared" si="1"/>
        <v>88</v>
      </c>
      <c r="R24" s="395">
        <f t="shared" si="2"/>
        <v>25</v>
      </c>
      <c r="S24" s="394">
        <f t="shared" si="3"/>
        <v>113</v>
      </c>
      <c r="T24" s="396">
        <f t="shared" si="4"/>
        <v>42</v>
      </c>
      <c r="U24" s="397"/>
      <c r="V24" s="397"/>
      <c r="W24" s="397"/>
      <c r="X24" s="397"/>
      <c r="Y24" s="397"/>
      <c r="Z24" s="397"/>
      <c r="AA24" s="397"/>
      <c r="AB24" s="397"/>
      <c r="AC24" s="397"/>
    </row>
    <row r="25" ht="15.75" customHeight="1">
      <c r="A25" s="398">
        <v>17.0</v>
      </c>
      <c r="B25" s="125" t="s">
        <v>87</v>
      </c>
      <c r="C25" s="127" t="s">
        <v>88</v>
      </c>
      <c r="D25" s="399"/>
      <c r="E25" s="401"/>
      <c r="F25" s="392"/>
      <c r="G25" s="393">
        <f>'401'!D26</f>
        <v>19</v>
      </c>
      <c r="H25" s="394">
        <f>'402'!D26</f>
        <v>21</v>
      </c>
      <c r="I25" s="395">
        <f>'402 L'!D26</f>
        <v>4</v>
      </c>
      <c r="J25" s="394">
        <f>'403'!D26</f>
        <v>30</v>
      </c>
      <c r="K25" s="395">
        <f>'403 L'!D26</f>
        <v>6</v>
      </c>
      <c r="L25" s="394">
        <f>'404'!D26</f>
        <v>18</v>
      </c>
      <c r="M25" s="395">
        <f>'404 L'!D26</f>
        <v>3</v>
      </c>
      <c r="N25" s="395">
        <f>'405'!D26</f>
        <v>17</v>
      </c>
      <c r="O25" s="394">
        <f>'405 L'!D26</f>
        <v>6</v>
      </c>
      <c r="P25" s="394">
        <f>'406 L'!D26</f>
        <v>10</v>
      </c>
      <c r="Q25" s="395">
        <f t="shared" si="1"/>
        <v>105</v>
      </c>
      <c r="R25" s="395">
        <f t="shared" si="2"/>
        <v>29</v>
      </c>
      <c r="S25" s="394">
        <f t="shared" si="3"/>
        <v>134</v>
      </c>
      <c r="T25" s="396">
        <f t="shared" si="4"/>
        <v>50</v>
      </c>
      <c r="U25" s="397"/>
      <c r="V25" s="397"/>
      <c r="W25" s="397"/>
      <c r="X25" s="397"/>
      <c r="Y25" s="397"/>
      <c r="Z25" s="397"/>
      <c r="AA25" s="397"/>
      <c r="AB25" s="397"/>
      <c r="AC25" s="397"/>
    </row>
    <row r="26" ht="15.75" customHeight="1">
      <c r="A26" s="390">
        <v>18.0</v>
      </c>
      <c r="B26" s="125" t="s">
        <v>89</v>
      </c>
      <c r="C26" s="127" t="s">
        <v>90</v>
      </c>
      <c r="D26" s="399"/>
      <c r="E26" s="391"/>
      <c r="F26" s="392"/>
      <c r="G26" s="393">
        <f>'401'!D27</f>
        <v>16</v>
      </c>
      <c r="H26" s="394">
        <f>'402'!D27</f>
        <v>16</v>
      </c>
      <c r="I26" s="395">
        <f>'402 L'!D27</f>
        <v>5</v>
      </c>
      <c r="J26" s="394">
        <f>'403'!D27</f>
        <v>19</v>
      </c>
      <c r="K26" s="395">
        <f>'403 L'!D27</f>
        <v>3</v>
      </c>
      <c r="L26" s="394">
        <f>'404'!D27</f>
        <v>10</v>
      </c>
      <c r="M26" s="395">
        <f>'404 L'!D27</f>
        <v>2</v>
      </c>
      <c r="N26" s="395">
        <f>'405'!D27</f>
        <v>12</v>
      </c>
      <c r="O26" s="394">
        <f>'405 L'!D27</f>
        <v>6</v>
      </c>
      <c r="P26" s="394">
        <f>'406 L'!D27</f>
        <v>9</v>
      </c>
      <c r="Q26" s="395">
        <f t="shared" si="1"/>
        <v>73</v>
      </c>
      <c r="R26" s="395">
        <f t="shared" si="2"/>
        <v>25</v>
      </c>
      <c r="S26" s="394">
        <f t="shared" si="3"/>
        <v>98</v>
      </c>
      <c r="T26" s="396">
        <f t="shared" si="4"/>
        <v>37</v>
      </c>
      <c r="U26" s="397"/>
      <c r="V26" s="397"/>
      <c r="W26" s="397"/>
      <c r="X26" s="397"/>
      <c r="Y26" s="397"/>
      <c r="Z26" s="397"/>
      <c r="AA26" s="397"/>
      <c r="AB26" s="397"/>
      <c r="AC26" s="397"/>
    </row>
    <row r="27" ht="15.75" customHeight="1">
      <c r="A27" s="390">
        <v>19.0</v>
      </c>
      <c r="B27" s="125" t="s">
        <v>91</v>
      </c>
      <c r="C27" s="127" t="s">
        <v>92</v>
      </c>
      <c r="D27" s="399"/>
      <c r="E27" s="391"/>
      <c r="F27" s="392"/>
      <c r="G27" s="393">
        <f>'401'!D28</f>
        <v>11</v>
      </c>
      <c r="H27" s="394">
        <f>'402'!D28</f>
        <v>14</v>
      </c>
      <c r="I27" s="395">
        <f>'402 L'!D28</f>
        <v>2</v>
      </c>
      <c r="J27" s="394">
        <f>'403'!D28</f>
        <v>27</v>
      </c>
      <c r="K27" s="395">
        <f>'403 L'!D28</f>
        <v>7</v>
      </c>
      <c r="L27" s="394">
        <f>'404'!D28</f>
        <v>17</v>
      </c>
      <c r="M27" s="395">
        <f>'404 L'!D28</f>
        <v>3</v>
      </c>
      <c r="N27" s="395">
        <f>'405'!D28</f>
        <v>15</v>
      </c>
      <c r="O27" s="394">
        <f>'405 L'!D28</f>
        <v>3</v>
      </c>
      <c r="P27" s="394">
        <f>'406 L'!D28</f>
        <v>5</v>
      </c>
      <c r="Q27" s="395">
        <f t="shared" si="1"/>
        <v>84</v>
      </c>
      <c r="R27" s="395">
        <f t="shared" si="2"/>
        <v>20</v>
      </c>
      <c r="S27" s="394">
        <f t="shared" si="3"/>
        <v>104</v>
      </c>
      <c r="T27" s="396">
        <f t="shared" si="4"/>
        <v>39</v>
      </c>
      <c r="U27" s="397"/>
      <c r="V27" s="397"/>
      <c r="W27" s="397"/>
      <c r="X27" s="397"/>
      <c r="Y27" s="397"/>
      <c r="Z27" s="397"/>
      <c r="AA27" s="397"/>
      <c r="AB27" s="397"/>
      <c r="AC27" s="397"/>
    </row>
    <row r="28" ht="15.75" customHeight="1">
      <c r="A28" s="398">
        <v>20.0</v>
      </c>
      <c r="B28" s="125" t="s">
        <v>93</v>
      </c>
      <c r="C28" s="127" t="s">
        <v>94</v>
      </c>
      <c r="D28" s="399"/>
      <c r="E28" s="391"/>
      <c r="F28" s="392"/>
      <c r="G28" s="393">
        <f>'401'!D29</f>
        <v>6</v>
      </c>
      <c r="H28" s="394">
        <f>'402'!D29</f>
        <v>4</v>
      </c>
      <c r="I28" s="395">
        <f>'402 L'!D29</f>
        <v>0</v>
      </c>
      <c r="J28" s="394">
        <f>'403'!D29</f>
        <v>4</v>
      </c>
      <c r="K28" s="395">
        <f>'403 L'!D29</f>
        <v>0</v>
      </c>
      <c r="L28" s="394">
        <f>'404'!D29</f>
        <v>3</v>
      </c>
      <c r="M28" s="395">
        <f>'404 L'!D29</f>
        <v>1</v>
      </c>
      <c r="N28" s="395">
        <f>'405'!D29</f>
        <v>3</v>
      </c>
      <c r="O28" s="394">
        <f>'405 L'!D29</f>
        <v>0</v>
      </c>
      <c r="P28" s="394">
        <f>'406 L'!D29</f>
        <v>3</v>
      </c>
      <c r="Q28" s="395">
        <f t="shared" si="1"/>
        <v>20</v>
      </c>
      <c r="R28" s="395">
        <f t="shared" si="2"/>
        <v>4</v>
      </c>
      <c r="S28" s="394">
        <f t="shared" si="3"/>
        <v>24</v>
      </c>
      <c r="T28" s="396">
        <f t="shared" si="4"/>
        <v>9</v>
      </c>
      <c r="U28" s="397"/>
      <c r="V28" s="397"/>
      <c r="W28" s="397"/>
      <c r="X28" s="397"/>
      <c r="Y28" s="397"/>
      <c r="Z28" s="397"/>
      <c r="AA28" s="397"/>
      <c r="AB28" s="397"/>
      <c r="AC28" s="397"/>
    </row>
    <row r="29" ht="15.75" customHeight="1">
      <c r="A29" s="390">
        <v>21.0</v>
      </c>
      <c r="B29" s="125" t="s">
        <v>95</v>
      </c>
      <c r="C29" s="127" t="s">
        <v>96</v>
      </c>
      <c r="D29" s="399"/>
      <c r="E29" s="391"/>
      <c r="F29" s="392"/>
      <c r="G29" s="393">
        <f>'401'!D30</f>
        <v>21</v>
      </c>
      <c r="H29" s="394">
        <f>'402'!D30</f>
        <v>20</v>
      </c>
      <c r="I29" s="395">
        <f>'402 L'!D30</f>
        <v>6</v>
      </c>
      <c r="J29" s="394">
        <f>'403'!D30</f>
        <v>37</v>
      </c>
      <c r="K29" s="395">
        <f>'403 L'!D30</f>
        <v>10</v>
      </c>
      <c r="L29" s="394">
        <f>'404'!D30</f>
        <v>18</v>
      </c>
      <c r="M29" s="395">
        <f>'404 L'!D30</f>
        <v>5</v>
      </c>
      <c r="N29" s="395">
        <f>'405'!D30</f>
        <v>25</v>
      </c>
      <c r="O29" s="394">
        <f>'405 L'!D30</f>
        <v>6</v>
      </c>
      <c r="P29" s="394">
        <f>'406 L'!D30</f>
        <v>14</v>
      </c>
      <c r="Q29" s="395">
        <f t="shared" si="1"/>
        <v>121</v>
      </c>
      <c r="R29" s="395">
        <f t="shared" si="2"/>
        <v>41</v>
      </c>
      <c r="S29" s="394">
        <f t="shared" si="3"/>
        <v>162</v>
      </c>
      <c r="T29" s="396">
        <f t="shared" si="4"/>
        <v>61</v>
      </c>
      <c r="U29" s="397"/>
      <c r="V29" s="397"/>
      <c r="W29" s="397"/>
      <c r="X29" s="397"/>
      <c r="Y29" s="397"/>
      <c r="Z29" s="397"/>
      <c r="AA29" s="397"/>
      <c r="AB29" s="397"/>
      <c r="AC29" s="397"/>
    </row>
    <row r="30" ht="15.75" customHeight="1">
      <c r="A30" s="390">
        <v>22.0</v>
      </c>
      <c r="B30" s="125" t="s">
        <v>97</v>
      </c>
      <c r="C30" s="127" t="s">
        <v>98</v>
      </c>
      <c r="D30" s="399"/>
      <c r="E30" s="399"/>
      <c r="F30" s="400"/>
      <c r="G30" s="393">
        <f>'401'!D31</f>
        <v>5</v>
      </c>
      <c r="H30" s="394">
        <f>'402'!D31</f>
        <v>0</v>
      </c>
      <c r="I30" s="395">
        <f>'402 L'!D31</f>
        <v>1</v>
      </c>
      <c r="J30" s="394">
        <f>'403'!D31</f>
        <v>8</v>
      </c>
      <c r="K30" s="395">
        <f>'403 L'!D31</f>
        <v>1</v>
      </c>
      <c r="L30" s="394">
        <f>'404'!D31</f>
        <v>2</v>
      </c>
      <c r="M30" s="395">
        <f>'404 L'!D31</f>
        <v>0</v>
      </c>
      <c r="N30" s="395">
        <f>'405'!D31</f>
        <v>2</v>
      </c>
      <c r="O30" s="394">
        <f>'405 L'!D31</f>
        <v>0</v>
      </c>
      <c r="P30" s="394">
        <f>'406 L'!D31</f>
        <v>2</v>
      </c>
      <c r="Q30" s="395">
        <f t="shared" si="1"/>
        <v>17</v>
      </c>
      <c r="R30" s="395">
        <f t="shared" si="2"/>
        <v>4</v>
      </c>
      <c r="S30" s="394">
        <f t="shared" si="3"/>
        <v>21</v>
      </c>
      <c r="T30" s="396">
        <f t="shared" si="4"/>
        <v>8</v>
      </c>
      <c r="U30" s="397"/>
      <c r="V30" s="397"/>
      <c r="W30" s="397"/>
      <c r="X30" s="397"/>
      <c r="Y30" s="397"/>
      <c r="Z30" s="397"/>
      <c r="AA30" s="397"/>
      <c r="AB30" s="397"/>
      <c r="AC30" s="397"/>
    </row>
    <row r="31" ht="15.75" customHeight="1">
      <c r="A31" s="398">
        <v>23.0</v>
      </c>
      <c r="B31" s="125" t="s">
        <v>99</v>
      </c>
      <c r="C31" s="127" t="s">
        <v>100</v>
      </c>
      <c r="D31" s="399"/>
      <c r="E31" s="391"/>
      <c r="F31" s="392"/>
      <c r="G31" s="393">
        <f>'401'!D32</f>
        <v>25</v>
      </c>
      <c r="H31" s="394">
        <f>'402'!D32</f>
        <v>22</v>
      </c>
      <c r="I31" s="395">
        <f>'402 L'!D32</f>
        <v>5</v>
      </c>
      <c r="J31" s="394">
        <f>'403'!D32</f>
        <v>25</v>
      </c>
      <c r="K31" s="395">
        <f>'403 L'!D32</f>
        <v>7</v>
      </c>
      <c r="L31" s="394">
        <f>'404'!D32</f>
        <v>20</v>
      </c>
      <c r="M31" s="395">
        <f>'404 L'!D32</f>
        <v>2</v>
      </c>
      <c r="N31" s="395">
        <f>'405'!D32</f>
        <v>17</v>
      </c>
      <c r="O31" s="394">
        <f>'405 L'!D32</f>
        <v>6</v>
      </c>
      <c r="P31" s="394">
        <f>'406 L'!D32</f>
        <v>9</v>
      </c>
      <c r="Q31" s="395">
        <f t="shared" si="1"/>
        <v>109</v>
      </c>
      <c r="R31" s="395">
        <f t="shared" si="2"/>
        <v>29</v>
      </c>
      <c r="S31" s="394">
        <f t="shared" si="3"/>
        <v>138</v>
      </c>
      <c r="T31" s="396">
        <f t="shared" si="4"/>
        <v>52</v>
      </c>
      <c r="U31" s="397"/>
      <c r="V31" s="397"/>
      <c r="W31" s="397"/>
      <c r="X31" s="397"/>
      <c r="Y31" s="397"/>
      <c r="Z31" s="397"/>
      <c r="AA31" s="397"/>
      <c r="AB31" s="397"/>
      <c r="AC31" s="397"/>
    </row>
    <row r="32" ht="15.75" customHeight="1">
      <c r="A32" s="390">
        <v>24.0</v>
      </c>
      <c r="B32" s="125" t="s">
        <v>101</v>
      </c>
      <c r="C32" s="127" t="s">
        <v>102</v>
      </c>
      <c r="D32" s="399"/>
      <c r="E32" s="402"/>
      <c r="F32" s="392"/>
      <c r="G32" s="393">
        <f>'401'!D33</f>
        <v>22</v>
      </c>
      <c r="H32" s="394">
        <f>'402'!D33</f>
        <v>19</v>
      </c>
      <c r="I32" s="395">
        <f>'402 L'!D33</f>
        <v>5</v>
      </c>
      <c r="J32" s="394">
        <f>'403'!D33</f>
        <v>27</v>
      </c>
      <c r="K32" s="395">
        <f>'403 L'!D33</f>
        <v>6</v>
      </c>
      <c r="L32" s="394">
        <f>'404'!D33</f>
        <v>17</v>
      </c>
      <c r="M32" s="395">
        <f>'404 L'!D33</f>
        <v>2</v>
      </c>
      <c r="N32" s="395">
        <f>'405'!D33</f>
        <v>21</v>
      </c>
      <c r="O32" s="394">
        <f>'405 L'!D33</f>
        <v>5</v>
      </c>
      <c r="P32" s="394">
        <f>'406 L'!D33</f>
        <v>11</v>
      </c>
      <c r="Q32" s="395">
        <f t="shared" si="1"/>
        <v>106</v>
      </c>
      <c r="R32" s="395">
        <f t="shared" si="2"/>
        <v>29</v>
      </c>
      <c r="S32" s="394">
        <f t="shared" si="3"/>
        <v>135</v>
      </c>
      <c r="T32" s="396">
        <f t="shared" si="4"/>
        <v>51</v>
      </c>
      <c r="U32" s="397"/>
      <c r="V32" s="397"/>
      <c r="W32" s="397"/>
      <c r="X32" s="397"/>
      <c r="Y32" s="397"/>
      <c r="Z32" s="397"/>
      <c r="AA32" s="397"/>
      <c r="AB32" s="397"/>
      <c r="AC32" s="397"/>
    </row>
    <row r="33" ht="15.75" customHeight="1">
      <c r="A33" s="390">
        <v>25.0</v>
      </c>
      <c r="B33" s="125" t="s">
        <v>103</v>
      </c>
      <c r="C33" s="127" t="s">
        <v>104</v>
      </c>
      <c r="D33" s="399"/>
      <c r="E33" s="401"/>
      <c r="F33" s="392"/>
      <c r="G33" s="393">
        <f>'401'!D34</f>
        <v>3</v>
      </c>
      <c r="H33" s="394">
        <f>'402'!D34</f>
        <v>0</v>
      </c>
      <c r="I33" s="395">
        <f>'402 L'!D34</f>
        <v>1</v>
      </c>
      <c r="J33" s="394">
        <f>'403'!D34</f>
        <v>0</v>
      </c>
      <c r="K33" s="395">
        <f>'403 L'!D34</f>
        <v>0</v>
      </c>
      <c r="L33" s="394">
        <f>'404'!D34</f>
        <v>2</v>
      </c>
      <c r="M33" s="395">
        <f>'404 L'!D34</f>
        <v>1</v>
      </c>
      <c r="N33" s="395">
        <f>'405'!D34</f>
        <v>1</v>
      </c>
      <c r="O33" s="394">
        <f>'405 L'!D34</f>
        <v>0</v>
      </c>
      <c r="P33" s="394">
        <f>'406 L'!D34</f>
        <v>0</v>
      </c>
      <c r="Q33" s="395">
        <f t="shared" si="1"/>
        <v>6</v>
      </c>
      <c r="R33" s="395">
        <f t="shared" si="2"/>
        <v>2</v>
      </c>
      <c r="S33" s="394">
        <f t="shared" si="3"/>
        <v>8</v>
      </c>
      <c r="T33" s="396">
        <f t="shared" si="4"/>
        <v>3</v>
      </c>
      <c r="U33" s="397"/>
      <c r="V33" s="397"/>
      <c r="W33" s="397"/>
      <c r="X33" s="397"/>
      <c r="Y33" s="397"/>
      <c r="Z33" s="397"/>
      <c r="AA33" s="397"/>
      <c r="AB33" s="397"/>
      <c r="AC33" s="397"/>
    </row>
    <row r="34" ht="15.75" customHeight="1">
      <c r="A34" s="398">
        <v>26.0</v>
      </c>
      <c r="B34" s="125" t="s">
        <v>105</v>
      </c>
      <c r="C34" s="127" t="s">
        <v>106</v>
      </c>
      <c r="D34" s="399"/>
      <c r="E34" s="391"/>
      <c r="F34" s="392"/>
      <c r="G34" s="393">
        <f>'401'!D35</f>
        <v>12</v>
      </c>
      <c r="H34" s="394">
        <f>'402'!D35</f>
        <v>12</v>
      </c>
      <c r="I34" s="395">
        <f>'402 L'!D35</f>
        <v>4</v>
      </c>
      <c r="J34" s="394">
        <f>'403'!D35</f>
        <v>23</v>
      </c>
      <c r="K34" s="395">
        <f>'403 L'!D35</f>
        <v>6</v>
      </c>
      <c r="L34" s="394">
        <f>'404'!D35</f>
        <v>12</v>
      </c>
      <c r="M34" s="395">
        <f>'404 L'!D35</f>
        <v>2</v>
      </c>
      <c r="N34" s="395">
        <f>'405'!D35</f>
        <v>14</v>
      </c>
      <c r="O34" s="394">
        <f>'405 L'!D35</f>
        <v>1</v>
      </c>
      <c r="P34" s="394">
        <f>'406 L'!D35</f>
        <v>10</v>
      </c>
      <c r="Q34" s="395">
        <f t="shared" si="1"/>
        <v>73</v>
      </c>
      <c r="R34" s="395">
        <f t="shared" si="2"/>
        <v>23</v>
      </c>
      <c r="S34" s="394">
        <f t="shared" si="3"/>
        <v>96</v>
      </c>
      <c r="T34" s="396">
        <f t="shared" si="4"/>
        <v>36</v>
      </c>
      <c r="U34" s="397"/>
      <c r="V34" s="397"/>
      <c r="W34" s="397"/>
      <c r="X34" s="397"/>
      <c r="Y34" s="397"/>
      <c r="Z34" s="397"/>
      <c r="AA34" s="397"/>
      <c r="AB34" s="397"/>
      <c r="AC34" s="397"/>
    </row>
    <row r="35" ht="15.75" customHeight="1">
      <c r="A35" s="390">
        <v>27.0</v>
      </c>
      <c r="B35" s="125" t="s">
        <v>107</v>
      </c>
      <c r="C35" s="127" t="s">
        <v>108</v>
      </c>
      <c r="D35" s="399"/>
      <c r="E35" s="391"/>
      <c r="F35" s="392"/>
      <c r="G35" s="393">
        <f>'401'!D36</f>
        <v>20</v>
      </c>
      <c r="H35" s="394">
        <f>'402'!D36</f>
        <v>19</v>
      </c>
      <c r="I35" s="395">
        <f>'402 L'!D36</f>
        <v>3</v>
      </c>
      <c r="J35" s="394">
        <f>'403'!D36</f>
        <v>15</v>
      </c>
      <c r="K35" s="395">
        <f>'403 L'!D36</f>
        <v>3</v>
      </c>
      <c r="L35" s="394">
        <f>'404'!D36</f>
        <v>13</v>
      </c>
      <c r="M35" s="395">
        <f>'404 L'!D36</f>
        <v>1</v>
      </c>
      <c r="N35" s="395">
        <f>'405'!D36</f>
        <v>9</v>
      </c>
      <c r="O35" s="394">
        <f>'405 L'!D36</f>
        <v>4</v>
      </c>
      <c r="P35" s="394">
        <f>'406 L'!D36</f>
        <v>8</v>
      </c>
      <c r="Q35" s="395">
        <f t="shared" si="1"/>
        <v>76</v>
      </c>
      <c r="R35" s="395">
        <f t="shared" si="2"/>
        <v>19</v>
      </c>
      <c r="S35" s="394">
        <f t="shared" si="3"/>
        <v>95</v>
      </c>
      <c r="T35" s="396">
        <f t="shared" si="4"/>
        <v>36</v>
      </c>
      <c r="U35" s="397"/>
      <c r="V35" s="397"/>
      <c r="W35" s="397"/>
      <c r="X35" s="397"/>
      <c r="Y35" s="397"/>
      <c r="Z35" s="397"/>
      <c r="AA35" s="397"/>
      <c r="AB35" s="397"/>
      <c r="AC35" s="397"/>
    </row>
    <row r="36" ht="15.75" customHeight="1">
      <c r="A36" s="390">
        <v>28.0</v>
      </c>
      <c r="B36" s="125" t="s">
        <v>109</v>
      </c>
      <c r="C36" s="127" t="s">
        <v>110</v>
      </c>
      <c r="D36" s="399"/>
      <c r="E36" s="391"/>
      <c r="F36" s="392"/>
      <c r="G36" s="393">
        <f>'401'!D37</f>
        <v>25</v>
      </c>
      <c r="H36" s="394">
        <f>'402'!D37</f>
        <v>18</v>
      </c>
      <c r="I36" s="395">
        <f>'402 L'!D37</f>
        <v>5</v>
      </c>
      <c r="J36" s="394">
        <f>'403'!D37</f>
        <v>33</v>
      </c>
      <c r="K36" s="395">
        <f>'403 L'!D37</f>
        <v>8</v>
      </c>
      <c r="L36" s="394">
        <f>'404'!D37</f>
        <v>19</v>
      </c>
      <c r="M36" s="395">
        <f>'404 L'!D37</f>
        <v>5</v>
      </c>
      <c r="N36" s="395">
        <f>'405'!D37</f>
        <v>27</v>
      </c>
      <c r="O36" s="394">
        <f>'405 L'!D37</f>
        <v>5</v>
      </c>
      <c r="P36" s="394">
        <f>'406 L'!D37</f>
        <v>14</v>
      </c>
      <c r="Q36" s="395">
        <f t="shared" si="1"/>
        <v>122</v>
      </c>
      <c r="R36" s="395">
        <f t="shared" si="2"/>
        <v>37</v>
      </c>
      <c r="S36" s="394">
        <f t="shared" si="3"/>
        <v>159</v>
      </c>
      <c r="T36" s="396">
        <f t="shared" si="4"/>
        <v>60</v>
      </c>
      <c r="U36" s="397"/>
      <c r="V36" s="397"/>
      <c r="W36" s="397"/>
      <c r="X36" s="397"/>
      <c r="Y36" s="397"/>
      <c r="Z36" s="397"/>
      <c r="AA36" s="397"/>
      <c r="AB36" s="397"/>
      <c r="AC36" s="397"/>
    </row>
    <row r="37" ht="15.75" customHeight="1">
      <c r="A37" s="398">
        <v>29.0</v>
      </c>
      <c r="B37" s="125" t="s">
        <v>111</v>
      </c>
      <c r="C37" s="127" t="s">
        <v>112</v>
      </c>
      <c r="D37" s="399"/>
      <c r="E37" s="391"/>
      <c r="F37" s="392"/>
      <c r="G37" s="393">
        <f>'401'!D38</f>
        <v>24</v>
      </c>
      <c r="H37" s="394">
        <f>'402'!D38</f>
        <v>19</v>
      </c>
      <c r="I37" s="395">
        <f>'402 L'!D38</f>
        <v>6</v>
      </c>
      <c r="J37" s="394">
        <f>'403'!D38</f>
        <v>29</v>
      </c>
      <c r="K37" s="395">
        <f>'403 L'!D38</f>
        <v>8</v>
      </c>
      <c r="L37" s="394">
        <f>'404'!D38</f>
        <v>18</v>
      </c>
      <c r="M37" s="395">
        <f>'404 L'!D38</f>
        <v>4</v>
      </c>
      <c r="N37" s="395">
        <f>'405'!D38</f>
        <v>21</v>
      </c>
      <c r="O37" s="394">
        <f>'405 L'!D38</f>
        <v>6</v>
      </c>
      <c r="P37" s="394">
        <f>'406 L'!D38</f>
        <v>12</v>
      </c>
      <c r="Q37" s="395">
        <f t="shared" si="1"/>
        <v>111</v>
      </c>
      <c r="R37" s="395">
        <f t="shared" si="2"/>
        <v>36</v>
      </c>
      <c r="S37" s="394">
        <f t="shared" si="3"/>
        <v>147</v>
      </c>
      <c r="T37" s="396">
        <f t="shared" si="4"/>
        <v>55</v>
      </c>
      <c r="U37" s="397"/>
      <c r="V37" s="397"/>
      <c r="W37" s="397"/>
      <c r="X37" s="397"/>
      <c r="Y37" s="397"/>
      <c r="Z37" s="397"/>
      <c r="AA37" s="397"/>
      <c r="AB37" s="397"/>
      <c r="AC37" s="397"/>
    </row>
    <row r="38" ht="15.75" customHeight="1">
      <c r="A38" s="390">
        <v>30.0</v>
      </c>
      <c r="B38" s="125" t="s">
        <v>113</v>
      </c>
      <c r="C38" s="127" t="s">
        <v>114</v>
      </c>
      <c r="D38" s="391"/>
      <c r="E38" s="391"/>
      <c r="F38" s="392"/>
      <c r="G38" s="393">
        <f>'401'!D39</f>
        <v>28</v>
      </c>
      <c r="H38" s="394">
        <f>'402'!D39</f>
        <v>22</v>
      </c>
      <c r="I38" s="395">
        <f>'402 L'!D39</f>
        <v>7</v>
      </c>
      <c r="J38" s="394">
        <f>'403'!D39</f>
        <v>29</v>
      </c>
      <c r="K38" s="395">
        <f>'403 L'!D39</f>
        <v>6</v>
      </c>
      <c r="L38" s="394">
        <f>'404'!D39</f>
        <v>18</v>
      </c>
      <c r="M38" s="395">
        <f>'404 L'!D39</f>
        <v>3</v>
      </c>
      <c r="N38" s="395">
        <f>'405'!D39</f>
        <v>22</v>
      </c>
      <c r="O38" s="394">
        <f>'405 L'!D39</f>
        <v>6</v>
      </c>
      <c r="P38" s="394">
        <f>'406 L'!D39</f>
        <v>13</v>
      </c>
      <c r="Q38" s="395">
        <f t="shared" si="1"/>
        <v>119</v>
      </c>
      <c r="R38" s="395">
        <f t="shared" si="2"/>
        <v>35</v>
      </c>
      <c r="S38" s="394">
        <f t="shared" si="3"/>
        <v>154</v>
      </c>
      <c r="T38" s="396">
        <f t="shared" si="4"/>
        <v>58</v>
      </c>
      <c r="U38" s="397"/>
      <c r="V38" s="397"/>
      <c r="W38" s="397"/>
      <c r="X38" s="397"/>
      <c r="Y38" s="397"/>
      <c r="Z38" s="397"/>
      <c r="AA38" s="397"/>
      <c r="AB38" s="397"/>
      <c r="AC38" s="397"/>
    </row>
    <row r="39" ht="15.75" customHeight="1">
      <c r="A39" s="390">
        <v>31.0</v>
      </c>
      <c r="B39" s="125" t="s">
        <v>115</v>
      </c>
      <c r="C39" s="127" t="s">
        <v>116</v>
      </c>
      <c r="D39" s="401"/>
      <c r="E39" s="401"/>
      <c r="F39" s="392"/>
      <c r="G39" s="393">
        <f>'401'!D40</f>
        <v>10</v>
      </c>
      <c r="H39" s="394">
        <f>'402'!D40</f>
        <v>8</v>
      </c>
      <c r="I39" s="395">
        <f>'402 L'!D40</f>
        <v>2</v>
      </c>
      <c r="J39" s="394">
        <f>'403'!D40</f>
        <v>8</v>
      </c>
      <c r="K39" s="395">
        <f>'403 L'!D40</f>
        <v>0</v>
      </c>
      <c r="L39" s="394">
        <f>'404'!D40</f>
        <v>8</v>
      </c>
      <c r="M39" s="395">
        <f>'404 L'!D40</f>
        <v>0</v>
      </c>
      <c r="N39" s="395">
        <f>'405'!D40</f>
        <v>5</v>
      </c>
      <c r="O39" s="394">
        <f>'405 L'!D40</f>
        <v>0</v>
      </c>
      <c r="P39" s="394">
        <f>'406 L'!D40</f>
        <v>5</v>
      </c>
      <c r="Q39" s="395">
        <f t="shared" si="1"/>
        <v>39</v>
      </c>
      <c r="R39" s="395">
        <f t="shared" si="2"/>
        <v>7</v>
      </c>
      <c r="S39" s="394">
        <f t="shared" si="3"/>
        <v>46</v>
      </c>
      <c r="T39" s="396">
        <f t="shared" si="4"/>
        <v>17</v>
      </c>
      <c r="U39" s="397"/>
      <c r="V39" s="397"/>
      <c r="W39" s="397"/>
      <c r="X39" s="397"/>
      <c r="Y39" s="397"/>
      <c r="Z39" s="397"/>
      <c r="AA39" s="397"/>
      <c r="AB39" s="397"/>
      <c r="AC39" s="397"/>
    </row>
    <row r="40" ht="15.75" customHeight="1">
      <c r="A40" s="398">
        <v>32.0</v>
      </c>
      <c r="B40" s="125" t="s">
        <v>117</v>
      </c>
      <c r="C40" s="127" t="s">
        <v>118</v>
      </c>
      <c r="D40" s="399"/>
      <c r="E40" s="401"/>
      <c r="F40" s="392"/>
      <c r="G40" s="393">
        <f>'401'!D41</f>
        <v>6</v>
      </c>
      <c r="H40" s="394">
        <f>'402'!D41</f>
        <v>7</v>
      </c>
      <c r="I40" s="395">
        <f>'402 L'!D41</f>
        <v>0</v>
      </c>
      <c r="J40" s="394">
        <f>'403'!D41</f>
        <v>5</v>
      </c>
      <c r="K40" s="395">
        <f>'403 L'!D41</f>
        <v>1</v>
      </c>
      <c r="L40" s="394">
        <f>'404'!D41</f>
        <v>6</v>
      </c>
      <c r="M40" s="395">
        <f>'404 L'!D41</f>
        <v>1</v>
      </c>
      <c r="N40" s="395">
        <f>'405'!D41</f>
        <v>4</v>
      </c>
      <c r="O40" s="394">
        <f>'405 L'!D41</f>
        <v>2</v>
      </c>
      <c r="P40" s="394">
        <f>'406 L'!D41</f>
        <v>4</v>
      </c>
      <c r="Q40" s="395">
        <f t="shared" si="1"/>
        <v>28</v>
      </c>
      <c r="R40" s="395">
        <f t="shared" si="2"/>
        <v>8</v>
      </c>
      <c r="S40" s="394">
        <f t="shared" si="3"/>
        <v>36</v>
      </c>
      <c r="T40" s="396">
        <f t="shared" si="4"/>
        <v>14</v>
      </c>
      <c r="U40" s="397"/>
      <c r="V40" s="397"/>
      <c r="W40" s="397"/>
      <c r="X40" s="397"/>
      <c r="Y40" s="397"/>
      <c r="Z40" s="397"/>
      <c r="AA40" s="397"/>
      <c r="AB40" s="397"/>
      <c r="AC40" s="397"/>
    </row>
    <row r="41" ht="15.75" customHeight="1">
      <c r="A41" s="390">
        <v>33.0</v>
      </c>
      <c r="B41" s="125" t="s">
        <v>119</v>
      </c>
      <c r="C41" s="127" t="s">
        <v>120</v>
      </c>
      <c r="D41" s="399"/>
      <c r="E41" s="391"/>
      <c r="F41" s="400"/>
      <c r="G41" s="393">
        <f>'401'!D42</f>
        <v>2</v>
      </c>
      <c r="H41" s="394">
        <f>'402'!D42</f>
        <v>2</v>
      </c>
      <c r="I41" s="395">
        <f>'402 L'!D42</f>
        <v>0</v>
      </c>
      <c r="J41" s="394">
        <f>'403'!D42</f>
        <v>0</v>
      </c>
      <c r="K41" s="395">
        <f>'403 L'!D42</f>
        <v>0</v>
      </c>
      <c r="L41" s="394">
        <f>'404'!D42</f>
        <v>1</v>
      </c>
      <c r="M41" s="395">
        <f>'404 L'!D42</f>
        <v>1</v>
      </c>
      <c r="N41" s="395">
        <f>'405'!D42</f>
        <v>0</v>
      </c>
      <c r="O41" s="394">
        <f>'405 L'!D42</f>
        <v>0</v>
      </c>
      <c r="P41" s="394">
        <f>'406 L'!D42</f>
        <v>2</v>
      </c>
      <c r="Q41" s="395">
        <f t="shared" si="1"/>
        <v>5</v>
      </c>
      <c r="R41" s="395">
        <f t="shared" si="2"/>
        <v>3</v>
      </c>
      <c r="S41" s="394">
        <f t="shared" si="3"/>
        <v>8</v>
      </c>
      <c r="T41" s="396">
        <f t="shared" si="4"/>
        <v>3</v>
      </c>
      <c r="U41" s="397"/>
      <c r="V41" s="397"/>
      <c r="W41" s="397"/>
      <c r="X41" s="397"/>
      <c r="Y41" s="397"/>
      <c r="Z41" s="397"/>
      <c r="AA41" s="397"/>
      <c r="AB41" s="397"/>
      <c r="AC41" s="397"/>
    </row>
    <row r="42" ht="15.75" customHeight="1">
      <c r="A42" s="390">
        <v>34.0</v>
      </c>
      <c r="B42" s="125" t="s">
        <v>121</v>
      </c>
      <c r="C42" s="127" t="s">
        <v>122</v>
      </c>
      <c r="D42" s="399"/>
      <c r="E42" s="391"/>
      <c r="F42" s="392"/>
      <c r="G42" s="393">
        <f>'401'!D43</f>
        <v>3</v>
      </c>
      <c r="H42" s="394">
        <f>'402'!D43</f>
        <v>5</v>
      </c>
      <c r="I42" s="395">
        <f>'402 L'!D43</f>
        <v>0</v>
      </c>
      <c r="J42" s="394">
        <f>'403'!D43</f>
        <v>4</v>
      </c>
      <c r="K42" s="395">
        <f>'403 L'!D43</f>
        <v>0</v>
      </c>
      <c r="L42" s="394">
        <f>'404'!D43</f>
        <v>7</v>
      </c>
      <c r="M42" s="395">
        <f>'404 L'!D43</f>
        <v>0</v>
      </c>
      <c r="N42" s="395">
        <f>'405'!D43</f>
        <v>6</v>
      </c>
      <c r="O42" s="394">
        <f>'405 L'!D43</f>
        <v>0</v>
      </c>
      <c r="P42" s="394">
        <f>'406 L'!D43</f>
        <v>1</v>
      </c>
      <c r="Q42" s="395">
        <f t="shared" si="1"/>
        <v>25</v>
      </c>
      <c r="R42" s="395">
        <f t="shared" si="2"/>
        <v>1</v>
      </c>
      <c r="S42" s="394">
        <f t="shared" si="3"/>
        <v>26</v>
      </c>
      <c r="T42" s="396">
        <f t="shared" si="4"/>
        <v>10</v>
      </c>
      <c r="U42" s="397"/>
      <c r="V42" s="397"/>
      <c r="W42" s="397"/>
      <c r="X42" s="397"/>
      <c r="Y42" s="397"/>
      <c r="Z42" s="397"/>
      <c r="AA42" s="397"/>
      <c r="AB42" s="397"/>
      <c r="AC42" s="397"/>
    </row>
    <row r="43" ht="15.75" customHeight="1">
      <c r="A43" s="398">
        <v>35.0</v>
      </c>
      <c r="B43" s="125" t="s">
        <v>123</v>
      </c>
      <c r="C43" s="127" t="s">
        <v>124</v>
      </c>
      <c r="D43" s="399"/>
      <c r="E43" s="391"/>
      <c r="F43" s="392"/>
      <c r="G43" s="393">
        <f>'401'!D44</f>
        <v>25</v>
      </c>
      <c r="H43" s="394">
        <f>'402'!D44</f>
        <v>17</v>
      </c>
      <c r="I43" s="395">
        <f>'402 L'!D44</f>
        <v>6</v>
      </c>
      <c r="J43" s="394">
        <f>'403'!D44</f>
        <v>26</v>
      </c>
      <c r="K43" s="395">
        <f>'403 L'!D44</f>
        <v>7</v>
      </c>
      <c r="L43" s="394">
        <f>'404'!D44</f>
        <v>17</v>
      </c>
      <c r="M43" s="395">
        <f>'404 L'!D44</f>
        <v>4</v>
      </c>
      <c r="N43" s="395">
        <f>'405'!D44</f>
        <v>21</v>
      </c>
      <c r="O43" s="394">
        <f>'405 L'!D44</f>
        <v>3</v>
      </c>
      <c r="P43" s="394">
        <f>'406 L'!D44</f>
        <v>14</v>
      </c>
      <c r="Q43" s="395">
        <f t="shared" si="1"/>
        <v>106</v>
      </c>
      <c r="R43" s="395">
        <f t="shared" si="2"/>
        <v>34</v>
      </c>
      <c r="S43" s="394">
        <f t="shared" si="3"/>
        <v>140</v>
      </c>
      <c r="T43" s="396">
        <f t="shared" si="4"/>
        <v>53</v>
      </c>
      <c r="U43" s="397"/>
      <c r="V43" s="397"/>
      <c r="W43" s="397"/>
      <c r="X43" s="397"/>
      <c r="Y43" s="397"/>
      <c r="Z43" s="397"/>
      <c r="AA43" s="397"/>
      <c r="AB43" s="397"/>
      <c r="AC43" s="397"/>
    </row>
    <row r="44" ht="15.75" customHeight="1">
      <c r="A44" s="390">
        <v>36.0</v>
      </c>
      <c r="B44" s="125" t="s">
        <v>125</v>
      </c>
      <c r="C44" s="127" t="s">
        <v>126</v>
      </c>
      <c r="D44" s="399"/>
      <c r="E44" s="391"/>
      <c r="F44" s="400"/>
      <c r="G44" s="393">
        <f>'401'!D45</f>
        <v>23</v>
      </c>
      <c r="H44" s="394">
        <f>'402'!D45</f>
        <v>18</v>
      </c>
      <c r="I44" s="395">
        <f>'402 L'!D45</f>
        <v>5</v>
      </c>
      <c r="J44" s="394">
        <f>'403'!D45</f>
        <v>21</v>
      </c>
      <c r="K44" s="395">
        <f>'403 L'!D45</f>
        <v>4</v>
      </c>
      <c r="L44" s="394">
        <f>'404'!D45</f>
        <v>12</v>
      </c>
      <c r="M44" s="395">
        <f>'404 L'!D45</f>
        <v>3</v>
      </c>
      <c r="N44" s="395">
        <f>'405'!D45</f>
        <v>10</v>
      </c>
      <c r="O44" s="394">
        <f>'405 L'!D45</f>
        <v>6</v>
      </c>
      <c r="P44" s="394">
        <f>'406 L'!D45</f>
        <v>8</v>
      </c>
      <c r="Q44" s="395">
        <f t="shared" si="1"/>
        <v>84</v>
      </c>
      <c r="R44" s="395">
        <f t="shared" si="2"/>
        <v>26</v>
      </c>
      <c r="S44" s="394">
        <f t="shared" si="3"/>
        <v>110</v>
      </c>
      <c r="T44" s="396">
        <f t="shared" si="4"/>
        <v>41</v>
      </c>
      <c r="U44" s="397"/>
      <c r="V44" s="397"/>
      <c r="W44" s="397"/>
      <c r="X44" s="397"/>
      <c r="Y44" s="397"/>
      <c r="Z44" s="397"/>
      <c r="AA44" s="397"/>
      <c r="AB44" s="397"/>
      <c r="AC44" s="397"/>
    </row>
    <row r="45" ht="15.75" customHeight="1">
      <c r="A45" s="390">
        <v>37.0</v>
      </c>
      <c r="B45" s="125" t="s">
        <v>127</v>
      </c>
      <c r="C45" s="127" t="s">
        <v>128</v>
      </c>
      <c r="D45" s="399"/>
      <c r="E45" s="401"/>
      <c r="F45" s="400"/>
      <c r="G45" s="393">
        <f>'401'!D46</f>
        <v>2</v>
      </c>
      <c r="H45" s="394">
        <f>'402'!D46</f>
        <v>0</v>
      </c>
      <c r="I45" s="395">
        <f>'402 L'!D46</f>
        <v>1</v>
      </c>
      <c r="J45" s="394">
        <f>'403'!D46</f>
        <v>8</v>
      </c>
      <c r="K45" s="395">
        <f>'403 L'!D46</f>
        <v>3</v>
      </c>
      <c r="L45" s="394">
        <f>'404'!D46</f>
        <v>2</v>
      </c>
      <c r="M45" s="395">
        <f>'404 L'!D46</f>
        <v>0</v>
      </c>
      <c r="N45" s="395">
        <f>'405'!D46</f>
        <v>10</v>
      </c>
      <c r="O45" s="394">
        <f>'405 L'!D46</f>
        <v>0</v>
      </c>
      <c r="P45" s="394">
        <f>'406 L'!D46</f>
        <v>0</v>
      </c>
      <c r="Q45" s="395">
        <f t="shared" si="1"/>
        <v>22</v>
      </c>
      <c r="R45" s="395">
        <f t="shared" si="2"/>
        <v>4</v>
      </c>
      <c r="S45" s="394">
        <f t="shared" si="3"/>
        <v>26</v>
      </c>
      <c r="T45" s="396">
        <f t="shared" si="4"/>
        <v>10</v>
      </c>
      <c r="U45" s="397"/>
      <c r="V45" s="397"/>
      <c r="W45" s="397"/>
      <c r="X45" s="397"/>
      <c r="Y45" s="397"/>
      <c r="Z45" s="397"/>
      <c r="AA45" s="397"/>
      <c r="AB45" s="397"/>
      <c r="AC45" s="397"/>
    </row>
    <row r="46" ht="15.75" customHeight="1">
      <c r="A46" s="398">
        <v>38.0</v>
      </c>
      <c r="B46" s="125" t="s">
        <v>129</v>
      </c>
      <c r="C46" s="127" t="s">
        <v>130</v>
      </c>
      <c r="D46" s="399"/>
      <c r="E46" s="401"/>
      <c r="F46" s="392"/>
      <c r="G46" s="393">
        <f>'401'!D47</f>
        <v>21</v>
      </c>
      <c r="H46" s="394">
        <f>'402'!D47</f>
        <v>17</v>
      </c>
      <c r="I46" s="395">
        <f>'402 L'!D47</f>
        <v>5</v>
      </c>
      <c r="J46" s="394">
        <f>'403'!D47</f>
        <v>25</v>
      </c>
      <c r="K46" s="395">
        <f>'403 L'!D47</f>
        <v>7</v>
      </c>
      <c r="L46" s="394">
        <f>'404'!D47</f>
        <v>14</v>
      </c>
      <c r="M46" s="395">
        <f>'404 L'!D47</f>
        <v>3</v>
      </c>
      <c r="N46" s="395">
        <f>'405'!D47</f>
        <v>17</v>
      </c>
      <c r="O46" s="394">
        <f>'405 L'!D47</f>
        <v>3</v>
      </c>
      <c r="P46" s="394">
        <f>'406 L'!D47</f>
        <v>11</v>
      </c>
      <c r="Q46" s="395">
        <f t="shared" si="1"/>
        <v>94</v>
      </c>
      <c r="R46" s="395">
        <f t="shared" si="2"/>
        <v>29</v>
      </c>
      <c r="S46" s="394">
        <f t="shared" si="3"/>
        <v>123</v>
      </c>
      <c r="T46" s="396">
        <f t="shared" si="4"/>
        <v>46</v>
      </c>
      <c r="U46" s="397"/>
      <c r="V46" s="397"/>
      <c r="W46" s="397"/>
      <c r="X46" s="397"/>
      <c r="Y46" s="397"/>
      <c r="Z46" s="397"/>
      <c r="AA46" s="397"/>
      <c r="AB46" s="397"/>
      <c r="AC46" s="397"/>
    </row>
    <row r="47" ht="15.75" customHeight="1">
      <c r="A47" s="390">
        <v>39.0</v>
      </c>
      <c r="B47" s="125" t="s">
        <v>131</v>
      </c>
      <c r="C47" s="127" t="s">
        <v>132</v>
      </c>
      <c r="D47" s="399"/>
      <c r="E47" s="391"/>
      <c r="F47" s="400"/>
      <c r="G47" s="393">
        <f>'401'!D48</f>
        <v>17</v>
      </c>
      <c r="H47" s="394">
        <f>'402'!D48</f>
        <v>22</v>
      </c>
      <c r="I47" s="395">
        <f>'402 L'!D48</f>
        <v>3</v>
      </c>
      <c r="J47" s="394">
        <f>'403'!D48</f>
        <v>19</v>
      </c>
      <c r="K47" s="395">
        <f>'403 L'!D48</f>
        <v>2</v>
      </c>
      <c r="L47" s="394">
        <f>'404'!D48</f>
        <v>20</v>
      </c>
      <c r="M47" s="395">
        <f>'404 L'!D48</f>
        <v>1</v>
      </c>
      <c r="N47" s="395">
        <f>'405'!D48</f>
        <v>18</v>
      </c>
      <c r="O47" s="394">
        <f>'405 L'!D48</f>
        <v>3</v>
      </c>
      <c r="P47" s="394">
        <f>'406 L'!D48</f>
        <v>13</v>
      </c>
      <c r="Q47" s="395">
        <f t="shared" si="1"/>
        <v>96</v>
      </c>
      <c r="R47" s="395">
        <f t="shared" si="2"/>
        <v>22</v>
      </c>
      <c r="S47" s="394">
        <f t="shared" si="3"/>
        <v>118</v>
      </c>
      <c r="T47" s="396">
        <f t="shared" si="4"/>
        <v>44</v>
      </c>
      <c r="U47" s="397"/>
      <c r="V47" s="397"/>
      <c r="W47" s="397"/>
      <c r="X47" s="397"/>
      <c r="Y47" s="397"/>
      <c r="Z47" s="397"/>
      <c r="AA47" s="397"/>
      <c r="AB47" s="397"/>
      <c r="AC47" s="397"/>
    </row>
    <row r="48" ht="15.75" customHeight="1">
      <c r="A48" s="404">
        <v>40.0</v>
      </c>
      <c r="B48" s="125" t="s">
        <v>133</v>
      </c>
      <c r="C48" s="127" t="s">
        <v>134</v>
      </c>
      <c r="D48" s="399"/>
      <c r="E48" s="401"/>
      <c r="F48" s="405"/>
      <c r="G48" s="393">
        <f>'401'!D49</f>
        <v>26</v>
      </c>
      <c r="H48" s="394">
        <f>'402'!D49</f>
        <v>23</v>
      </c>
      <c r="I48" s="395">
        <f>'402 L'!D49</f>
        <v>6</v>
      </c>
      <c r="J48" s="394">
        <f>'403'!D49</f>
        <v>32</v>
      </c>
      <c r="K48" s="395">
        <f>'403 L'!D49</f>
        <v>9</v>
      </c>
      <c r="L48" s="394">
        <f>'404'!D49</f>
        <v>21</v>
      </c>
      <c r="M48" s="395">
        <f>'404 L'!D49</f>
        <v>6</v>
      </c>
      <c r="N48" s="395">
        <f>'405'!D49</f>
        <v>23</v>
      </c>
      <c r="O48" s="394">
        <f>'405 L'!D49</f>
        <v>7</v>
      </c>
      <c r="P48" s="394">
        <f>'406 L'!D49</f>
        <v>14</v>
      </c>
      <c r="Q48" s="395">
        <f t="shared" si="1"/>
        <v>125</v>
      </c>
      <c r="R48" s="395">
        <f t="shared" si="2"/>
        <v>42</v>
      </c>
      <c r="S48" s="394">
        <f t="shared" si="3"/>
        <v>167</v>
      </c>
      <c r="T48" s="396">
        <f t="shared" si="4"/>
        <v>63</v>
      </c>
      <c r="U48" s="397"/>
      <c r="V48" s="397"/>
      <c r="W48" s="397"/>
      <c r="X48" s="397"/>
      <c r="Y48" s="397"/>
      <c r="Z48" s="397"/>
      <c r="AA48" s="397"/>
      <c r="AB48" s="397"/>
      <c r="AC48" s="397"/>
    </row>
    <row r="49" ht="15.75" customHeight="1">
      <c r="A49" s="390">
        <v>41.0</v>
      </c>
      <c r="B49" s="125" t="s">
        <v>135</v>
      </c>
      <c r="C49" s="127" t="s">
        <v>136</v>
      </c>
      <c r="D49" s="406"/>
      <c r="E49" s="401"/>
      <c r="F49" s="400"/>
      <c r="G49" s="393">
        <f>'401'!D50</f>
        <v>27</v>
      </c>
      <c r="H49" s="394">
        <f>'402'!D50</f>
        <v>20</v>
      </c>
      <c r="I49" s="395">
        <f>'402 L'!D50</f>
        <v>6</v>
      </c>
      <c r="J49" s="394">
        <f>'403'!D50</f>
        <v>26</v>
      </c>
      <c r="K49" s="395">
        <f>'403 L'!D50</f>
        <v>5</v>
      </c>
      <c r="L49" s="394">
        <f>'404'!D50</f>
        <v>20</v>
      </c>
      <c r="M49" s="395">
        <f>'404 L'!D50</f>
        <v>3</v>
      </c>
      <c r="N49" s="395">
        <f>'405'!D50</f>
        <v>17</v>
      </c>
      <c r="O49" s="394">
        <f>'405 L'!D50</f>
        <v>2</v>
      </c>
      <c r="P49" s="394">
        <f>'406 L'!D50</f>
        <v>14</v>
      </c>
      <c r="Q49" s="395">
        <f t="shared" si="1"/>
        <v>110</v>
      </c>
      <c r="R49" s="395">
        <f t="shared" si="2"/>
        <v>30</v>
      </c>
      <c r="S49" s="394">
        <f t="shared" si="3"/>
        <v>140</v>
      </c>
      <c r="T49" s="396">
        <f t="shared" si="4"/>
        <v>53</v>
      </c>
      <c r="U49" s="397"/>
      <c r="V49" s="397"/>
      <c r="W49" s="397"/>
      <c r="X49" s="397"/>
      <c r="Y49" s="397"/>
      <c r="Z49" s="397"/>
      <c r="AA49" s="397"/>
      <c r="AB49" s="397"/>
      <c r="AC49" s="397"/>
    </row>
    <row r="50" ht="15.75" customHeight="1">
      <c r="A50" s="407" t="s">
        <v>137</v>
      </c>
      <c r="B50" s="408"/>
      <c r="C50" s="265"/>
      <c r="D50" s="399"/>
      <c r="E50" s="409"/>
      <c r="F50" s="410"/>
      <c r="G50" s="411">
        <f>'401'!D9</f>
        <v>39</v>
      </c>
      <c r="H50" s="43">
        <f>'402'!D9</f>
        <v>36</v>
      </c>
      <c r="I50" s="331">
        <f>'402 L'!D51</f>
        <v>10</v>
      </c>
      <c r="J50" s="43">
        <f>'403'!D9</f>
        <v>52</v>
      </c>
      <c r="K50" s="331">
        <f>'403 L'!D51</f>
        <v>13</v>
      </c>
      <c r="L50" s="43">
        <f>'404'!D9</f>
        <v>36</v>
      </c>
      <c r="M50" s="331">
        <f>'404 L'!D51</f>
        <v>11</v>
      </c>
      <c r="N50" s="331">
        <f>'405'!D9</f>
        <v>42</v>
      </c>
      <c r="O50" s="43">
        <f>'405 L'!D51</f>
        <v>5</v>
      </c>
      <c r="P50" s="43">
        <f>'406 L'!D51</f>
        <v>17</v>
      </c>
      <c r="Q50" s="331">
        <f t="shared" si="1"/>
        <v>205</v>
      </c>
      <c r="R50" s="331">
        <f t="shared" si="2"/>
        <v>56</v>
      </c>
      <c r="S50" s="43">
        <f t="shared" si="3"/>
        <v>261</v>
      </c>
      <c r="T50" s="389" t="s">
        <v>477</v>
      </c>
      <c r="U50" s="412"/>
      <c r="V50" s="412"/>
      <c r="W50" s="412"/>
      <c r="X50" s="412"/>
      <c r="Y50" s="412"/>
      <c r="Z50" s="412"/>
      <c r="AA50" s="412"/>
      <c r="AB50" s="412"/>
      <c r="AC50" s="412"/>
    </row>
    <row r="51" ht="15.75" customHeight="1">
      <c r="A51" s="413">
        <v>42.0</v>
      </c>
      <c r="B51" s="125" t="s">
        <v>138</v>
      </c>
      <c r="C51" s="127" t="s">
        <v>139</v>
      </c>
      <c r="D51" s="399"/>
      <c r="E51" s="391"/>
      <c r="F51" s="392"/>
      <c r="G51" s="414">
        <f>'401'!D51</f>
        <v>22</v>
      </c>
      <c r="H51" s="394">
        <f>'402'!D51</f>
        <v>18</v>
      </c>
      <c r="I51" s="395">
        <f>'402 L'!D52</f>
        <v>5</v>
      </c>
      <c r="J51" s="394">
        <f>'403'!D51</f>
        <v>35</v>
      </c>
      <c r="K51" s="395">
        <f>'403 L'!D52</f>
        <v>8</v>
      </c>
      <c r="L51" s="394">
        <f>'404'!D51</f>
        <v>21</v>
      </c>
      <c r="M51" s="395">
        <f>'404 L'!D52</f>
        <v>6</v>
      </c>
      <c r="N51" s="395">
        <f>'405'!D51</f>
        <v>20</v>
      </c>
      <c r="O51" s="395">
        <f>'405 L'!D52</f>
        <v>2</v>
      </c>
      <c r="P51" s="394">
        <f>'406 L'!D52</f>
        <v>11</v>
      </c>
      <c r="Q51" s="395">
        <f t="shared" si="1"/>
        <v>116</v>
      </c>
      <c r="R51" s="395">
        <f t="shared" si="2"/>
        <v>32</v>
      </c>
      <c r="S51" s="394">
        <f t="shared" si="3"/>
        <v>148</v>
      </c>
      <c r="T51" s="415">
        <f t="shared" ref="T51:T94" si="5">ROUND(S51/S$50*100,0)</f>
        <v>57</v>
      </c>
      <c r="U51" s="397"/>
      <c r="V51" s="397"/>
      <c r="W51" s="397"/>
      <c r="X51" s="397"/>
      <c r="Y51" s="397"/>
      <c r="Z51" s="397"/>
      <c r="AA51" s="397"/>
      <c r="AB51" s="397"/>
      <c r="AC51" s="397"/>
    </row>
    <row r="52" ht="15.75" customHeight="1">
      <c r="A52" s="416">
        <v>43.0</v>
      </c>
      <c r="B52" s="125" t="s">
        <v>140</v>
      </c>
      <c r="C52" s="127" t="s">
        <v>141</v>
      </c>
      <c r="D52" s="391"/>
      <c r="E52" s="391"/>
      <c r="F52" s="392"/>
      <c r="G52" s="414">
        <f>'401'!D52</f>
        <v>21</v>
      </c>
      <c r="H52" s="394">
        <f>'402'!D52</f>
        <v>20</v>
      </c>
      <c r="I52" s="395">
        <f>'402 L'!D53</f>
        <v>8</v>
      </c>
      <c r="J52" s="394">
        <f>'403'!D52</f>
        <v>30</v>
      </c>
      <c r="K52" s="395">
        <f>'403 L'!D53</f>
        <v>5</v>
      </c>
      <c r="L52" s="394">
        <f>'404'!D52</f>
        <v>17</v>
      </c>
      <c r="M52" s="395">
        <f>'404 L'!D53</f>
        <v>6</v>
      </c>
      <c r="N52" s="395">
        <f>'405'!D52</f>
        <v>17</v>
      </c>
      <c r="O52" s="395">
        <f>'405 L'!D53</f>
        <v>4</v>
      </c>
      <c r="P52" s="394">
        <f>'406 L'!D53</f>
        <v>6</v>
      </c>
      <c r="Q52" s="395">
        <f t="shared" si="1"/>
        <v>105</v>
      </c>
      <c r="R52" s="395">
        <f t="shared" si="2"/>
        <v>29</v>
      </c>
      <c r="S52" s="394">
        <f t="shared" si="3"/>
        <v>134</v>
      </c>
      <c r="T52" s="415">
        <f t="shared" si="5"/>
        <v>51</v>
      </c>
      <c r="U52" s="397"/>
      <c r="V52" s="397"/>
      <c r="W52" s="397"/>
      <c r="X52" s="397"/>
      <c r="Y52" s="397"/>
      <c r="Z52" s="397"/>
      <c r="AA52" s="397"/>
      <c r="AB52" s="397"/>
      <c r="AC52" s="397"/>
    </row>
    <row r="53" ht="15.75" customHeight="1">
      <c r="A53" s="417">
        <v>44.0</v>
      </c>
      <c r="B53" s="125" t="s">
        <v>142</v>
      </c>
      <c r="C53" s="127" t="s">
        <v>143</v>
      </c>
      <c r="D53" s="399"/>
      <c r="E53" s="391"/>
      <c r="F53" s="392"/>
      <c r="G53" s="414">
        <f>'401'!D53</f>
        <v>21</v>
      </c>
      <c r="H53" s="394">
        <f>'402'!D53</f>
        <v>22</v>
      </c>
      <c r="I53" s="395">
        <f>'402 L'!D54</f>
        <v>8</v>
      </c>
      <c r="J53" s="394">
        <f>'403'!D53</f>
        <v>26</v>
      </c>
      <c r="K53" s="395">
        <f>'403 L'!D54</f>
        <v>4</v>
      </c>
      <c r="L53" s="394">
        <f>'404'!D53</f>
        <v>20</v>
      </c>
      <c r="M53" s="395">
        <f>'404 L'!D54</f>
        <v>7</v>
      </c>
      <c r="N53" s="395">
        <f>'405'!D53</f>
        <v>21</v>
      </c>
      <c r="O53" s="395">
        <f>'405 L'!D54</f>
        <v>3</v>
      </c>
      <c r="P53" s="394">
        <f>'406 L'!D54</f>
        <v>6</v>
      </c>
      <c r="Q53" s="395">
        <f t="shared" si="1"/>
        <v>110</v>
      </c>
      <c r="R53" s="395">
        <f t="shared" si="2"/>
        <v>28</v>
      </c>
      <c r="S53" s="394">
        <f t="shared" si="3"/>
        <v>138</v>
      </c>
      <c r="T53" s="415">
        <f t="shared" si="5"/>
        <v>53</v>
      </c>
      <c r="U53" s="397"/>
      <c r="V53" s="397"/>
      <c r="W53" s="397"/>
      <c r="X53" s="397"/>
      <c r="Y53" s="397"/>
      <c r="Z53" s="397"/>
      <c r="AA53" s="397"/>
      <c r="AB53" s="397"/>
      <c r="AC53" s="397"/>
    </row>
    <row r="54" ht="15.75" customHeight="1">
      <c r="A54" s="413">
        <v>45.0</v>
      </c>
      <c r="B54" s="125" t="s">
        <v>144</v>
      </c>
      <c r="C54" s="127" t="s">
        <v>145</v>
      </c>
      <c r="D54" s="399"/>
      <c r="E54" s="391"/>
      <c r="F54" s="400"/>
      <c r="G54" s="414">
        <f>'401'!D54</f>
        <v>20</v>
      </c>
      <c r="H54" s="394">
        <f>'402'!D54</f>
        <v>18</v>
      </c>
      <c r="I54" s="395">
        <f>'402 L'!D55</f>
        <v>7</v>
      </c>
      <c r="J54" s="394">
        <f>'403'!D54</f>
        <v>21</v>
      </c>
      <c r="K54" s="395">
        <f>'403 L'!D55</f>
        <v>4</v>
      </c>
      <c r="L54" s="394">
        <f>'404'!D54</f>
        <v>19</v>
      </c>
      <c r="M54" s="395">
        <f>'404 L'!D55</f>
        <v>5</v>
      </c>
      <c r="N54" s="395">
        <f>'405'!D54</f>
        <v>11</v>
      </c>
      <c r="O54" s="395">
        <f>'405 L'!D55</f>
        <v>0</v>
      </c>
      <c r="P54" s="394">
        <f>'406 L'!D55</f>
        <v>7</v>
      </c>
      <c r="Q54" s="395">
        <f t="shared" si="1"/>
        <v>89</v>
      </c>
      <c r="R54" s="395">
        <f t="shared" si="2"/>
        <v>23</v>
      </c>
      <c r="S54" s="394">
        <f t="shared" si="3"/>
        <v>112</v>
      </c>
      <c r="T54" s="415">
        <f t="shared" si="5"/>
        <v>43</v>
      </c>
      <c r="U54" s="397"/>
      <c r="V54" s="397"/>
      <c r="W54" s="397"/>
      <c r="X54" s="397"/>
      <c r="Y54" s="397"/>
      <c r="Z54" s="397"/>
      <c r="AA54" s="397"/>
      <c r="AB54" s="397"/>
      <c r="AC54" s="397"/>
    </row>
    <row r="55" ht="15.75" customHeight="1">
      <c r="A55" s="416">
        <v>46.0</v>
      </c>
      <c r="B55" s="125" t="s">
        <v>146</v>
      </c>
      <c r="C55" s="127" t="s">
        <v>147</v>
      </c>
      <c r="D55" s="391"/>
      <c r="E55" s="391"/>
      <c r="F55" s="392"/>
      <c r="G55" s="414">
        <f>'401'!D55</f>
        <v>24</v>
      </c>
      <c r="H55" s="394">
        <f>'402'!D55</f>
        <v>20</v>
      </c>
      <c r="I55" s="395">
        <f>'402 L'!D56</f>
        <v>8</v>
      </c>
      <c r="J55" s="394">
        <f>'403'!D55</f>
        <v>27</v>
      </c>
      <c r="K55" s="395">
        <f>'403 L'!D56</f>
        <v>8</v>
      </c>
      <c r="L55" s="394">
        <f>'404'!D55</f>
        <v>19</v>
      </c>
      <c r="M55" s="395">
        <f>'404 L'!D56</f>
        <v>7</v>
      </c>
      <c r="N55" s="395">
        <f>'405'!D55</f>
        <v>22</v>
      </c>
      <c r="O55" s="395">
        <f>'405 L'!D56</f>
        <v>1</v>
      </c>
      <c r="P55" s="394">
        <f>'406 L'!D56</f>
        <v>7</v>
      </c>
      <c r="Q55" s="395">
        <f t="shared" si="1"/>
        <v>112</v>
      </c>
      <c r="R55" s="395">
        <f t="shared" si="2"/>
        <v>31</v>
      </c>
      <c r="S55" s="394">
        <f t="shared" si="3"/>
        <v>143</v>
      </c>
      <c r="T55" s="415">
        <f t="shared" si="5"/>
        <v>55</v>
      </c>
      <c r="U55" s="397"/>
      <c r="V55" s="397"/>
      <c r="W55" s="397"/>
      <c r="X55" s="397"/>
      <c r="Y55" s="397"/>
      <c r="Z55" s="397"/>
      <c r="AA55" s="397"/>
      <c r="AB55" s="397"/>
      <c r="AC55" s="397"/>
    </row>
    <row r="56" ht="15.75" customHeight="1">
      <c r="A56" s="417">
        <v>47.0</v>
      </c>
      <c r="B56" s="125" t="s">
        <v>148</v>
      </c>
      <c r="C56" s="127" t="s">
        <v>149</v>
      </c>
      <c r="D56" s="399"/>
      <c r="E56" s="391"/>
      <c r="F56" s="400"/>
      <c r="G56" s="414">
        <f>'401'!D56</f>
        <v>21</v>
      </c>
      <c r="H56" s="394">
        <f>'402'!D56</f>
        <v>17</v>
      </c>
      <c r="I56" s="395">
        <f>'402 L'!D57</f>
        <v>7</v>
      </c>
      <c r="J56" s="394">
        <f>'403'!D56</f>
        <v>26</v>
      </c>
      <c r="K56" s="395">
        <f>'403 L'!D57</f>
        <v>4</v>
      </c>
      <c r="L56" s="394">
        <f>'404'!D56</f>
        <v>18</v>
      </c>
      <c r="M56" s="395">
        <f>'404 L'!D57</f>
        <v>8</v>
      </c>
      <c r="N56" s="395">
        <f>'405'!D56</f>
        <v>15</v>
      </c>
      <c r="O56" s="395">
        <f>'405 L'!D57</f>
        <v>0</v>
      </c>
      <c r="P56" s="394">
        <f>'406 L'!D57</f>
        <v>6</v>
      </c>
      <c r="Q56" s="395">
        <f t="shared" si="1"/>
        <v>97</v>
      </c>
      <c r="R56" s="395">
        <f t="shared" si="2"/>
        <v>25</v>
      </c>
      <c r="S56" s="394">
        <f t="shared" si="3"/>
        <v>122</v>
      </c>
      <c r="T56" s="415">
        <f t="shared" si="5"/>
        <v>47</v>
      </c>
      <c r="U56" s="397"/>
      <c r="V56" s="397"/>
      <c r="W56" s="397"/>
      <c r="X56" s="397"/>
      <c r="Y56" s="397"/>
      <c r="Z56" s="397"/>
      <c r="AA56" s="397"/>
      <c r="AB56" s="397"/>
      <c r="AC56" s="397"/>
    </row>
    <row r="57" ht="15.75" customHeight="1">
      <c r="A57" s="413">
        <v>48.0</v>
      </c>
      <c r="B57" s="125" t="s">
        <v>150</v>
      </c>
      <c r="C57" s="127" t="s">
        <v>151</v>
      </c>
      <c r="D57" s="399"/>
      <c r="E57" s="391"/>
      <c r="F57" s="392"/>
      <c r="G57" s="414">
        <f>'401'!D57</f>
        <v>12</v>
      </c>
      <c r="H57" s="394">
        <f>'402'!D57</f>
        <v>11</v>
      </c>
      <c r="I57" s="395">
        <f>'402 L'!D58</f>
        <v>6</v>
      </c>
      <c r="J57" s="394">
        <f>'403'!D57</f>
        <v>20</v>
      </c>
      <c r="K57" s="395">
        <f>'403 L'!D58</f>
        <v>4</v>
      </c>
      <c r="L57" s="394">
        <f>'404'!D57</f>
        <v>12</v>
      </c>
      <c r="M57" s="395">
        <f>'404 L'!D58</f>
        <v>4</v>
      </c>
      <c r="N57" s="395">
        <f>'405'!D57</f>
        <v>14</v>
      </c>
      <c r="O57" s="395">
        <f>'405 L'!D58</f>
        <v>0</v>
      </c>
      <c r="P57" s="394">
        <f>'406 L'!D58</f>
        <v>4</v>
      </c>
      <c r="Q57" s="395">
        <f t="shared" si="1"/>
        <v>69</v>
      </c>
      <c r="R57" s="395">
        <f t="shared" si="2"/>
        <v>18</v>
      </c>
      <c r="S57" s="394">
        <f t="shared" si="3"/>
        <v>87</v>
      </c>
      <c r="T57" s="415">
        <f t="shared" si="5"/>
        <v>33</v>
      </c>
      <c r="U57" s="397"/>
      <c r="V57" s="397"/>
      <c r="W57" s="397"/>
      <c r="X57" s="397"/>
      <c r="Y57" s="397"/>
      <c r="Z57" s="397"/>
      <c r="AA57" s="397"/>
      <c r="AB57" s="397"/>
      <c r="AC57" s="397"/>
    </row>
    <row r="58" ht="15.75" customHeight="1">
      <c r="A58" s="416">
        <v>49.0</v>
      </c>
      <c r="B58" s="125" t="s">
        <v>152</v>
      </c>
      <c r="C58" s="127" t="s">
        <v>153</v>
      </c>
      <c r="D58" s="392"/>
      <c r="E58" s="391"/>
      <c r="F58" s="392"/>
      <c r="G58" s="414">
        <f>'401'!D58</f>
        <v>27</v>
      </c>
      <c r="H58" s="394">
        <f>'402'!D58</f>
        <v>16</v>
      </c>
      <c r="I58" s="395">
        <f>'402 L'!D59</f>
        <v>7</v>
      </c>
      <c r="J58" s="394">
        <f>'403'!D58</f>
        <v>28</v>
      </c>
      <c r="K58" s="395">
        <f>'403 L'!D59</f>
        <v>8</v>
      </c>
      <c r="L58" s="394">
        <f>'404'!D58</f>
        <v>14</v>
      </c>
      <c r="M58" s="395">
        <f>'404 L'!D59</f>
        <v>5</v>
      </c>
      <c r="N58" s="395">
        <f>'405'!D58</f>
        <v>19</v>
      </c>
      <c r="O58" s="395">
        <f>'405 L'!D59</f>
        <v>3</v>
      </c>
      <c r="P58" s="394">
        <f>'406 L'!D59</f>
        <v>9</v>
      </c>
      <c r="Q58" s="395">
        <f t="shared" si="1"/>
        <v>104</v>
      </c>
      <c r="R58" s="395">
        <f t="shared" si="2"/>
        <v>32</v>
      </c>
      <c r="S58" s="394">
        <f t="shared" si="3"/>
        <v>136</v>
      </c>
      <c r="T58" s="415">
        <f t="shared" si="5"/>
        <v>52</v>
      </c>
      <c r="U58" s="397"/>
      <c r="V58" s="397"/>
      <c r="W58" s="397"/>
      <c r="X58" s="397"/>
      <c r="Y58" s="397"/>
      <c r="Z58" s="397"/>
      <c r="AA58" s="397"/>
      <c r="AB58" s="397"/>
      <c r="AC58" s="397"/>
    </row>
    <row r="59" ht="15.75" customHeight="1">
      <c r="A59" s="417">
        <v>50.0</v>
      </c>
      <c r="B59" s="125" t="s">
        <v>154</v>
      </c>
      <c r="C59" s="127" t="s">
        <v>155</v>
      </c>
      <c r="D59" s="399"/>
      <c r="E59" s="391"/>
      <c r="F59" s="400"/>
      <c r="G59" s="414">
        <f>'401'!D59</f>
        <v>25</v>
      </c>
      <c r="H59" s="394">
        <f>'402'!D59</f>
        <v>21</v>
      </c>
      <c r="I59" s="395">
        <f>'402 L'!D60</f>
        <v>11</v>
      </c>
      <c r="J59" s="394">
        <f>'403'!D59</f>
        <v>30</v>
      </c>
      <c r="K59" s="395">
        <f>'403 L'!D60</f>
        <v>4</v>
      </c>
      <c r="L59" s="394">
        <f>'404'!D59</f>
        <v>22</v>
      </c>
      <c r="M59" s="395">
        <f>'404 L'!D60</f>
        <v>9</v>
      </c>
      <c r="N59" s="395">
        <f>'405'!D59</f>
        <v>18</v>
      </c>
      <c r="O59" s="395">
        <f>'405 L'!D60</f>
        <v>1</v>
      </c>
      <c r="P59" s="394">
        <f>'406 L'!D60</f>
        <v>6</v>
      </c>
      <c r="Q59" s="395">
        <f t="shared" si="1"/>
        <v>116</v>
      </c>
      <c r="R59" s="395">
        <f t="shared" si="2"/>
        <v>31</v>
      </c>
      <c r="S59" s="394">
        <f t="shared" si="3"/>
        <v>147</v>
      </c>
      <c r="T59" s="415">
        <f t="shared" si="5"/>
        <v>56</v>
      </c>
      <c r="U59" s="397"/>
      <c r="V59" s="397"/>
      <c r="W59" s="397"/>
      <c r="X59" s="397"/>
      <c r="Y59" s="397"/>
      <c r="Z59" s="397"/>
      <c r="AA59" s="397"/>
      <c r="AB59" s="397"/>
      <c r="AC59" s="397"/>
    </row>
    <row r="60" ht="15.75" customHeight="1">
      <c r="A60" s="413">
        <v>51.0</v>
      </c>
      <c r="B60" s="181" t="s">
        <v>156</v>
      </c>
      <c r="C60" s="279" t="s">
        <v>157</v>
      </c>
      <c r="D60" s="399"/>
      <c r="E60" s="391"/>
      <c r="F60" s="392"/>
      <c r="G60" s="414">
        <f>'401'!D60</f>
        <v>9</v>
      </c>
      <c r="H60" s="394">
        <f>'402'!D60</f>
        <v>10</v>
      </c>
      <c r="I60" s="395">
        <f>'402 L'!D61</f>
        <v>0</v>
      </c>
      <c r="J60" s="394">
        <f>'403'!D60</f>
        <v>4</v>
      </c>
      <c r="K60" s="395">
        <f>'403 L'!D61</f>
        <v>1</v>
      </c>
      <c r="L60" s="394">
        <f>'404'!D60</f>
        <v>10</v>
      </c>
      <c r="M60" s="395">
        <f>'404 L'!D61</f>
        <v>2</v>
      </c>
      <c r="N60" s="395">
        <f>'405'!D60</f>
        <v>6</v>
      </c>
      <c r="O60" s="395">
        <f>'405 L'!D61</f>
        <v>0</v>
      </c>
      <c r="P60" s="394">
        <f>'406 L'!D61</f>
        <v>3</v>
      </c>
      <c r="Q60" s="395">
        <f t="shared" si="1"/>
        <v>39</v>
      </c>
      <c r="R60" s="395">
        <f t="shared" si="2"/>
        <v>6</v>
      </c>
      <c r="S60" s="394">
        <f t="shared" si="3"/>
        <v>45</v>
      </c>
      <c r="T60" s="415">
        <f t="shared" si="5"/>
        <v>17</v>
      </c>
      <c r="U60" s="397"/>
      <c r="V60" s="397"/>
      <c r="W60" s="397"/>
      <c r="X60" s="397"/>
      <c r="Y60" s="397"/>
      <c r="Z60" s="397"/>
      <c r="AA60" s="397"/>
      <c r="AB60" s="397"/>
      <c r="AC60" s="397"/>
    </row>
    <row r="61" ht="15.75" customHeight="1">
      <c r="A61" s="416">
        <v>52.0</v>
      </c>
      <c r="B61" s="181" t="s">
        <v>158</v>
      </c>
      <c r="C61" s="279" t="s">
        <v>159</v>
      </c>
      <c r="D61" s="399"/>
      <c r="E61" s="391"/>
      <c r="F61" s="392"/>
      <c r="G61" s="414">
        <f>'401'!D61</f>
        <v>18</v>
      </c>
      <c r="H61" s="394">
        <f>'402'!D61</f>
        <v>22</v>
      </c>
      <c r="I61" s="395">
        <f>'402 L'!D62</f>
        <v>7</v>
      </c>
      <c r="J61" s="394">
        <f>'403'!D61</f>
        <v>29</v>
      </c>
      <c r="K61" s="395">
        <f>'403 L'!D62</f>
        <v>7</v>
      </c>
      <c r="L61" s="394">
        <f>'404'!D61</f>
        <v>20</v>
      </c>
      <c r="M61" s="395">
        <f>'404 L'!D62</f>
        <v>8</v>
      </c>
      <c r="N61" s="395">
        <f>'405'!D61</f>
        <v>22</v>
      </c>
      <c r="O61" s="395">
        <f>'405 L'!D62</f>
        <v>2</v>
      </c>
      <c r="P61" s="394">
        <f>'406 L'!D62</f>
        <v>6</v>
      </c>
      <c r="Q61" s="395">
        <f t="shared" si="1"/>
        <v>111</v>
      </c>
      <c r="R61" s="395">
        <f t="shared" si="2"/>
        <v>30</v>
      </c>
      <c r="S61" s="394">
        <f t="shared" si="3"/>
        <v>141</v>
      </c>
      <c r="T61" s="415">
        <f t="shared" si="5"/>
        <v>54</v>
      </c>
      <c r="U61" s="397"/>
      <c r="V61" s="397"/>
      <c r="W61" s="397"/>
      <c r="X61" s="397"/>
      <c r="Y61" s="397"/>
      <c r="Z61" s="397"/>
      <c r="AA61" s="397"/>
      <c r="AB61" s="397"/>
      <c r="AC61" s="397"/>
    </row>
    <row r="62" ht="15.75" customHeight="1">
      <c r="A62" s="417">
        <v>53.0</v>
      </c>
      <c r="B62" s="125" t="s">
        <v>160</v>
      </c>
      <c r="C62" s="127" t="s">
        <v>161</v>
      </c>
      <c r="D62" s="392"/>
      <c r="E62" s="391"/>
      <c r="F62" s="392"/>
      <c r="G62" s="414">
        <f>'401'!D62</f>
        <v>26</v>
      </c>
      <c r="H62" s="394">
        <f>'402'!D62</f>
        <v>17</v>
      </c>
      <c r="I62" s="395">
        <f>'402 L'!D63</f>
        <v>5</v>
      </c>
      <c r="J62" s="394">
        <f>'403'!D62</f>
        <v>18</v>
      </c>
      <c r="K62" s="395">
        <f>'403 L'!D63</f>
        <v>2</v>
      </c>
      <c r="L62" s="394">
        <f>'404'!D62</f>
        <v>17</v>
      </c>
      <c r="M62" s="395">
        <f>'404 L'!D63</f>
        <v>6</v>
      </c>
      <c r="N62" s="395">
        <f>'405'!D62</f>
        <v>11</v>
      </c>
      <c r="O62" s="395">
        <f>'405 L'!D63</f>
        <v>2</v>
      </c>
      <c r="P62" s="394">
        <f>'406 L'!D63</f>
        <v>7</v>
      </c>
      <c r="Q62" s="395">
        <f t="shared" si="1"/>
        <v>89</v>
      </c>
      <c r="R62" s="395">
        <f t="shared" si="2"/>
        <v>22</v>
      </c>
      <c r="S62" s="394">
        <f t="shared" si="3"/>
        <v>111</v>
      </c>
      <c r="T62" s="415">
        <f t="shared" si="5"/>
        <v>43</v>
      </c>
      <c r="U62" s="397"/>
      <c r="V62" s="397"/>
      <c r="W62" s="397"/>
      <c r="X62" s="397"/>
      <c r="Y62" s="397"/>
      <c r="Z62" s="397"/>
      <c r="AA62" s="397"/>
      <c r="AB62" s="397"/>
      <c r="AC62" s="397"/>
    </row>
    <row r="63" ht="27.0" customHeight="1">
      <c r="A63" s="413">
        <v>54.0</v>
      </c>
      <c r="B63" s="125" t="s">
        <v>162</v>
      </c>
      <c r="C63" s="127" t="s">
        <v>163</v>
      </c>
      <c r="D63" s="399"/>
      <c r="E63" s="391"/>
      <c r="F63" s="400"/>
      <c r="G63" s="414">
        <f>'401'!D63</f>
        <v>18</v>
      </c>
      <c r="H63" s="394">
        <f>'402'!D63</f>
        <v>11</v>
      </c>
      <c r="I63" s="395">
        <f>'402 L'!D64</f>
        <v>5</v>
      </c>
      <c r="J63" s="394">
        <f>'403'!D63</f>
        <v>24</v>
      </c>
      <c r="K63" s="395">
        <f>'403 L'!D64</f>
        <v>5</v>
      </c>
      <c r="L63" s="394">
        <f>'404'!D63</f>
        <v>13</v>
      </c>
      <c r="M63" s="395">
        <f>'404 L'!D64</f>
        <v>3</v>
      </c>
      <c r="N63" s="395">
        <f>'405'!D63</f>
        <v>24</v>
      </c>
      <c r="O63" s="395">
        <f>'405 L'!D64</f>
        <v>4</v>
      </c>
      <c r="P63" s="394">
        <f>'406 L'!D64</f>
        <v>6</v>
      </c>
      <c r="Q63" s="395">
        <f t="shared" si="1"/>
        <v>90</v>
      </c>
      <c r="R63" s="395">
        <f t="shared" si="2"/>
        <v>23</v>
      </c>
      <c r="S63" s="394">
        <f t="shared" si="3"/>
        <v>113</v>
      </c>
      <c r="T63" s="415">
        <f t="shared" si="5"/>
        <v>43</v>
      </c>
      <c r="U63" s="397"/>
      <c r="V63" s="397"/>
      <c r="W63" s="397"/>
      <c r="X63" s="397"/>
      <c r="Y63" s="397"/>
      <c r="Z63" s="397"/>
      <c r="AA63" s="397"/>
      <c r="AB63" s="397"/>
      <c r="AC63" s="397"/>
    </row>
    <row r="64" ht="15.75" customHeight="1">
      <c r="A64" s="416">
        <v>55.0</v>
      </c>
      <c r="B64" s="125" t="s">
        <v>164</v>
      </c>
      <c r="C64" s="127" t="s">
        <v>165</v>
      </c>
      <c r="D64" s="391"/>
      <c r="E64" s="391"/>
      <c r="F64" s="392"/>
      <c r="G64" s="414">
        <f>'401'!D64</f>
        <v>21</v>
      </c>
      <c r="H64" s="394">
        <f>'402'!D64</f>
        <v>12</v>
      </c>
      <c r="I64" s="395">
        <f>'402 L'!D65</f>
        <v>4</v>
      </c>
      <c r="J64" s="394">
        <f>'403'!D64</f>
        <v>30</v>
      </c>
      <c r="K64" s="395">
        <f>'403 L'!D65</f>
        <v>9</v>
      </c>
      <c r="L64" s="394">
        <f>'404'!D64</f>
        <v>14</v>
      </c>
      <c r="M64" s="395">
        <f>'404 L'!D65</f>
        <v>7</v>
      </c>
      <c r="N64" s="395">
        <f>'405'!D64</f>
        <v>21</v>
      </c>
      <c r="O64" s="395">
        <f>'405 L'!D65</f>
        <v>2</v>
      </c>
      <c r="P64" s="394">
        <f>'406 L'!D65</f>
        <v>6</v>
      </c>
      <c r="Q64" s="395">
        <f t="shared" si="1"/>
        <v>98</v>
      </c>
      <c r="R64" s="395">
        <f t="shared" si="2"/>
        <v>28</v>
      </c>
      <c r="S64" s="394">
        <f t="shared" si="3"/>
        <v>126</v>
      </c>
      <c r="T64" s="415">
        <f t="shared" si="5"/>
        <v>48</v>
      </c>
      <c r="U64" s="397"/>
      <c r="V64" s="397"/>
      <c r="W64" s="397"/>
      <c r="X64" s="397"/>
      <c r="Y64" s="397"/>
      <c r="Z64" s="397"/>
      <c r="AA64" s="397"/>
      <c r="AB64" s="397"/>
      <c r="AC64" s="397"/>
    </row>
    <row r="65" ht="15.75" customHeight="1">
      <c r="A65" s="417">
        <v>56.0</v>
      </c>
      <c r="B65" s="125" t="s">
        <v>166</v>
      </c>
      <c r="C65" s="127" t="s">
        <v>167</v>
      </c>
      <c r="D65" s="391"/>
      <c r="E65" s="391"/>
      <c r="F65" s="392"/>
      <c r="G65" s="414">
        <f>'401'!D65</f>
        <v>20</v>
      </c>
      <c r="H65" s="394">
        <f>'402'!D65</f>
        <v>16</v>
      </c>
      <c r="I65" s="395">
        <f>'402 L'!D66</f>
        <v>5</v>
      </c>
      <c r="J65" s="394">
        <f>'403'!D65</f>
        <v>25</v>
      </c>
      <c r="K65" s="395">
        <f>'403 L'!D66</f>
        <v>8</v>
      </c>
      <c r="L65" s="394">
        <f>'404'!D65</f>
        <v>14</v>
      </c>
      <c r="M65" s="395">
        <f>'404 L'!D66</f>
        <v>5</v>
      </c>
      <c r="N65" s="395">
        <f>'405'!D65</f>
        <v>15</v>
      </c>
      <c r="O65" s="395">
        <f>'405 L'!D66</f>
        <v>1</v>
      </c>
      <c r="P65" s="394">
        <f>'406 L'!D66</f>
        <v>8</v>
      </c>
      <c r="Q65" s="395">
        <f t="shared" si="1"/>
        <v>90</v>
      </c>
      <c r="R65" s="395">
        <f t="shared" si="2"/>
        <v>27</v>
      </c>
      <c r="S65" s="394">
        <f t="shared" si="3"/>
        <v>117</v>
      </c>
      <c r="T65" s="415">
        <f t="shared" si="5"/>
        <v>45</v>
      </c>
      <c r="U65" s="397"/>
      <c r="V65" s="397"/>
      <c r="W65" s="397"/>
      <c r="X65" s="397"/>
      <c r="Y65" s="397"/>
      <c r="Z65" s="397"/>
      <c r="AA65" s="397"/>
      <c r="AB65" s="397"/>
      <c r="AC65" s="397"/>
    </row>
    <row r="66" ht="15.75" customHeight="1">
      <c r="A66" s="413">
        <v>57.0</v>
      </c>
      <c r="B66" s="125" t="s">
        <v>168</v>
      </c>
      <c r="C66" s="127" t="s">
        <v>169</v>
      </c>
      <c r="D66" s="399"/>
      <c r="E66" s="391"/>
      <c r="F66" s="400"/>
      <c r="G66" s="414">
        <f>'401'!D66</f>
        <v>19</v>
      </c>
      <c r="H66" s="394">
        <f>'402'!D66</f>
        <v>16</v>
      </c>
      <c r="I66" s="395">
        <f>'402 L'!D67</f>
        <v>5</v>
      </c>
      <c r="J66" s="394">
        <f>'403'!D66</f>
        <v>34</v>
      </c>
      <c r="K66" s="395">
        <f>'403 L'!D67</f>
        <v>10</v>
      </c>
      <c r="L66" s="394">
        <f>'404'!D66</f>
        <v>14</v>
      </c>
      <c r="M66" s="395">
        <f>'404 L'!D67</f>
        <v>9</v>
      </c>
      <c r="N66" s="395">
        <f>'405'!D66</f>
        <v>23</v>
      </c>
      <c r="O66" s="395">
        <f>'405 L'!D67</f>
        <v>4</v>
      </c>
      <c r="P66" s="394">
        <f>'406 L'!D67</f>
        <v>7</v>
      </c>
      <c r="Q66" s="395">
        <f t="shared" si="1"/>
        <v>106</v>
      </c>
      <c r="R66" s="395">
        <f t="shared" si="2"/>
        <v>35</v>
      </c>
      <c r="S66" s="394">
        <f t="shared" si="3"/>
        <v>141</v>
      </c>
      <c r="T66" s="415">
        <f t="shared" si="5"/>
        <v>54</v>
      </c>
      <c r="U66" s="397"/>
      <c r="V66" s="397"/>
      <c r="W66" s="397"/>
      <c r="X66" s="397"/>
      <c r="Y66" s="397"/>
      <c r="Z66" s="397"/>
      <c r="AA66" s="397"/>
      <c r="AB66" s="397"/>
      <c r="AC66" s="397"/>
    </row>
    <row r="67" ht="15.75" customHeight="1">
      <c r="A67" s="416">
        <v>58.0</v>
      </c>
      <c r="B67" s="125" t="s">
        <v>170</v>
      </c>
      <c r="C67" s="127" t="s">
        <v>171</v>
      </c>
      <c r="D67" s="391"/>
      <c r="E67" s="391"/>
      <c r="F67" s="392"/>
      <c r="G67" s="414">
        <f>'401'!D67</f>
        <v>9</v>
      </c>
      <c r="H67" s="394">
        <f>'402'!D67</f>
        <v>6</v>
      </c>
      <c r="I67" s="395">
        <f>'402 L'!D68</f>
        <v>3</v>
      </c>
      <c r="J67" s="394">
        <f>'403'!D67</f>
        <v>15</v>
      </c>
      <c r="K67" s="395">
        <f>'403 L'!D68</f>
        <v>2</v>
      </c>
      <c r="L67" s="394">
        <f>'404'!D67</f>
        <v>7</v>
      </c>
      <c r="M67" s="395">
        <f>'404 L'!D68</f>
        <v>1</v>
      </c>
      <c r="N67" s="395">
        <f>'405'!D67</f>
        <v>7</v>
      </c>
      <c r="O67" s="395">
        <f>'405 L'!D68</f>
        <v>1</v>
      </c>
      <c r="P67" s="394">
        <f>'406 L'!D68</f>
        <v>4</v>
      </c>
      <c r="Q67" s="395">
        <f t="shared" si="1"/>
        <v>44</v>
      </c>
      <c r="R67" s="395">
        <f t="shared" si="2"/>
        <v>11</v>
      </c>
      <c r="S67" s="394">
        <f t="shared" si="3"/>
        <v>55</v>
      </c>
      <c r="T67" s="415">
        <f t="shared" si="5"/>
        <v>21</v>
      </c>
      <c r="U67" s="397"/>
      <c r="V67" s="397"/>
      <c r="W67" s="397"/>
      <c r="X67" s="397"/>
      <c r="Y67" s="397"/>
      <c r="Z67" s="397"/>
      <c r="AA67" s="397"/>
      <c r="AB67" s="397"/>
      <c r="AC67" s="397"/>
    </row>
    <row r="68" ht="15.75" customHeight="1">
      <c r="A68" s="417">
        <v>59.0</v>
      </c>
      <c r="B68" s="125" t="s">
        <v>172</v>
      </c>
      <c r="C68" s="127" t="s">
        <v>173</v>
      </c>
      <c r="D68" s="399"/>
      <c r="E68" s="391"/>
      <c r="F68" s="392"/>
      <c r="G68" s="414">
        <f>'401'!D68</f>
        <v>2</v>
      </c>
      <c r="H68" s="394">
        <f>'402'!D68</f>
        <v>1</v>
      </c>
      <c r="I68" s="395">
        <f>'402 L'!D69</f>
        <v>0</v>
      </c>
      <c r="J68" s="394">
        <f>'403'!D68</f>
        <v>0</v>
      </c>
      <c r="K68" s="395">
        <f>'403 L'!D69</f>
        <v>0</v>
      </c>
      <c r="L68" s="394">
        <f>'404'!D68</f>
        <v>1</v>
      </c>
      <c r="M68" s="395">
        <f>'404 L'!D69</f>
        <v>0</v>
      </c>
      <c r="N68" s="395">
        <f>'405'!D68</f>
        <v>0</v>
      </c>
      <c r="O68" s="395">
        <f>'405 L'!D69</f>
        <v>0</v>
      </c>
      <c r="P68" s="394">
        <f>'406 L'!D69</f>
        <v>0</v>
      </c>
      <c r="Q68" s="395">
        <f t="shared" si="1"/>
        <v>4</v>
      </c>
      <c r="R68" s="395">
        <f t="shared" si="2"/>
        <v>0</v>
      </c>
      <c r="S68" s="394">
        <f t="shared" si="3"/>
        <v>4</v>
      </c>
      <c r="T68" s="415">
        <f t="shared" si="5"/>
        <v>2</v>
      </c>
      <c r="U68" s="397"/>
      <c r="V68" s="397"/>
      <c r="W68" s="397"/>
      <c r="X68" s="397"/>
      <c r="Y68" s="397"/>
      <c r="Z68" s="397"/>
      <c r="AA68" s="397"/>
      <c r="AB68" s="397"/>
      <c r="AC68" s="397"/>
    </row>
    <row r="69" ht="15.75" customHeight="1">
      <c r="A69" s="413">
        <v>60.0</v>
      </c>
      <c r="B69" s="125" t="s">
        <v>174</v>
      </c>
      <c r="C69" s="127" t="s">
        <v>175</v>
      </c>
      <c r="D69" s="399"/>
      <c r="E69" s="391"/>
      <c r="F69" s="392"/>
      <c r="G69" s="414">
        <f>'401'!D69</f>
        <v>19</v>
      </c>
      <c r="H69" s="394">
        <f>'402'!D69</f>
        <v>14</v>
      </c>
      <c r="I69" s="395">
        <f>'402 L'!D70</f>
        <v>6</v>
      </c>
      <c r="J69" s="394">
        <f>'403'!D69</f>
        <v>28</v>
      </c>
      <c r="K69" s="395">
        <f>'403 L'!D70</f>
        <v>6</v>
      </c>
      <c r="L69" s="394">
        <f>'404'!D69</f>
        <v>15</v>
      </c>
      <c r="M69" s="395">
        <f>'404 L'!D70</f>
        <v>2</v>
      </c>
      <c r="N69" s="395">
        <f>'405'!D69</f>
        <v>21</v>
      </c>
      <c r="O69" s="395">
        <f>'405 L'!D70</f>
        <v>2</v>
      </c>
      <c r="P69" s="394">
        <f>'406 L'!D70</f>
        <v>9</v>
      </c>
      <c r="Q69" s="395">
        <f t="shared" si="1"/>
        <v>97</v>
      </c>
      <c r="R69" s="395">
        <f t="shared" si="2"/>
        <v>25</v>
      </c>
      <c r="S69" s="394">
        <f t="shared" si="3"/>
        <v>122</v>
      </c>
      <c r="T69" s="415">
        <f t="shared" si="5"/>
        <v>47</v>
      </c>
      <c r="U69" s="397"/>
      <c r="V69" s="397"/>
      <c r="W69" s="397"/>
      <c r="X69" s="397"/>
      <c r="Y69" s="397"/>
      <c r="Z69" s="397"/>
      <c r="AA69" s="397"/>
      <c r="AB69" s="397"/>
      <c r="AC69" s="397"/>
    </row>
    <row r="70" ht="15.75" customHeight="1">
      <c r="A70" s="416">
        <v>61.0</v>
      </c>
      <c r="B70" s="125" t="s">
        <v>176</v>
      </c>
      <c r="C70" s="127" t="s">
        <v>177</v>
      </c>
      <c r="D70" s="392"/>
      <c r="E70" s="391"/>
      <c r="F70" s="392"/>
      <c r="G70" s="414">
        <f>'401'!D70</f>
        <v>25</v>
      </c>
      <c r="H70" s="394">
        <f>'402'!D70</f>
        <v>16</v>
      </c>
      <c r="I70" s="395">
        <f>'402 L'!D71</f>
        <v>8</v>
      </c>
      <c r="J70" s="394">
        <f>'403'!D70</f>
        <v>25</v>
      </c>
      <c r="K70" s="395">
        <f>'403 L'!D71</f>
        <v>7</v>
      </c>
      <c r="L70" s="394">
        <f>'404'!D70</f>
        <v>19</v>
      </c>
      <c r="M70" s="395">
        <f>'404 L'!D71</f>
        <v>6</v>
      </c>
      <c r="N70" s="395">
        <f>'405'!D70</f>
        <v>14</v>
      </c>
      <c r="O70" s="395">
        <f>'405 L'!D71</f>
        <v>1</v>
      </c>
      <c r="P70" s="394">
        <f>'406 L'!D71</f>
        <v>10</v>
      </c>
      <c r="Q70" s="395">
        <f t="shared" si="1"/>
        <v>99</v>
      </c>
      <c r="R70" s="395">
        <f t="shared" si="2"/>
        <v>32</v>
      </c>
      <c r="S70" s="394">
        <f t="shared" si="3"/>
        <v>131</v>
      </c>
      <c r="T70" s="415">
        <f t="shared" si="5"/>
        <v>50</v>
      </c>
      <c r="U70" s="397"/>
      <c r="V70" s="397"/>
      <c r="W70" s="397"/>
      <c r="X70" s="397"/>
      <c r="Y70" s="397"/>
      <c r="Z70" s="397"/>
      <c r="AA70" s="397"/>
      <c r="AB70" s="397"/>
      <c r="AC70" s="397"/>
    </row>
    <row r="71" ht="15.75" customHeight="1">
      <c r="A71" s="417">
        <v>62.0</v>
      </c>
      <c r="B71" s="125" t="s">
        <v>178</v>
      </c>
      <c r="C71" s="127" t="s">
        <v>179</v>
      </c>
      <c r="D71" s="399"/>
      <c r="E71" s="391"/>
      <c r="F71" s="392"/>
      <c r="G71" s="414">
        <f>'401'!D71</f>
        <v>23</v>
      </c>
      <c r="H71" s="394">
        <f>'402'!D71</f>
        <v>13</v>
      </c>
      <c r="I71" s="395">
        <f>'402 L'!D72</f>
        <v>5</v>
      </c>
      <c r="J71" s="394">
        <f>'403'!D71</f>
        <v>25</v>
      </c>
      <c r="K71" s="395">
        <f>'403 L'!D72</f>
        <v>6</v>
      </c>
      <c r="L71" s="394">
        <f>'404'!D71</f>
        <v>11</v>
      </c>
      <c r="M71" s="395">
        <f>'404 L'!D72</f>
        <v>1</v>
      </c>
      <c r="N71" s="395">
        <f>'405'!D71</f>
        <v>21</v>
      </c>
      <c r="O71" s="395">
        <f>'405 L'!D72</f>
        <v>3</v>
      </c>
      <c r="P71" s="394">
        <f>'406 L'!D72</f>
        <v>10</v>
      </c>
      <c r="Q71" s="395">
        <f t="shared" si="1"/>
        <v>93</v>
      </c>
      <c r="R71" s="395">
        <f t="shared" si="2"/>
        <v>25</v>
      </c>
      <c r="S71" s="394">
        <f t="shared" si="3"/>
        <v>118</v>
      </c>
      <c r="T71" s="415">
        <f t="shared" si="5"/>
        <v>45</v>
      </c>
      <c r="U71" s="397"/>
      <c r="V71" s="397"/>
      <c r="W71" s="397"/>
      <c r="X71" s="397"/>
      <c r="Y71" s="397"/>
      <c r="Z71" s="397"/>
      <c r="AA71" s="397"/>
      <c r="AB71" s="397"/>
      <c r="AC71" s="397"/>
    </row>
    <row r="72" ht="15.75" customHeight="1">
      <c r="A72" s="413">
        <v>63.0</v>
      </c>
      <c r="B72" s="125" t="s">
        <v>180</v>
      </c>
      <c r="C72" s="127" t="s">
        <v>181</v>
      </c>
      <c r="D72" s="399"/>
      <c r="E72" s="391"/>
      <c r="F72" s="400"/>
      <c r="G72" s="414">
        <f>'401'!D72</f>
        <v>13</v>
      </c>
      <c r="H72" s="394">
        <f>'402'!D72</f>
        <v>14</v>
      </c>
      <c r="I72" s="395">
        <f>'402 L'!D73</f>
        <v>4</v>
      </c>
      <c r="J72" s="394">
        <f>'403'!D72</f>
        <v>16</v>
      </c>
      <c r="K72" s="395">
        <f>'403 L'!D73</f>
        <v>4</v>
      </c>
      <c r="L72" s="394">
        <f>'404'!D72</f>
        <v>14</v>
      </c>
      <c r="M72" s="395">
        <f>'404 L'!D73</f>
        <v>5</v>
      </c>
      <c r="N72" s="395">
        <f>'405'!D72</f>
        <v>11</v>
      </c>
      <c r="O72" s="395">
        <f>'405 L'!D73</f>
        <v>3</v>
      </c>
      <c r="P72" s="394">
        <f>'406 L'!D73</f>
        <v>6</v>
      </c>
      <c r="Q72" s="395">
        <f t="shared" si="1"/>
        <v>68</v>
      </c>
      <c r="R72" s="395">
        <f t="shared" si="2"/>
        <v>22</v>
      </c>
      <c r="S72" s="394">
        <f t="shared" si="3"/>
        <v>90</v>
      </c>
      <c r="T72" s="415">
        <f t="shared" si="5"/>
        <v>34</v>
      </c>
      <c r="U72" s="397"/>
      <c r="V72" s="397"/>
      <c r="W72" s="397"/>
      <c r="X72" s="397"/>
      <c r="Y72" s="397"/>
      <c r="Z72" s="397"/>
      <c r="AA72" s="397"/>
      <c r="AB72" s="397"/>
      <c r="AC72" s="397"/>
    </row>
    <row r="73" ht="15.75" customHeight="1">
      <c r="A73" s="416">
        <v>64.0</v>
      </c>
      <c r="B73" s="125" t="s">
        <v>182</v>
      </c>
      <c r="C73" s="127" t="s">
        <v>183</v>
      </c>
      <c r="D73" s="399"/>
      <c r="E73" s="391"/>
      <c r="F73" s="400"/>
      <c r="G73" s="414">
        <f>'401'!D73</f>
        <v>23</v>
      </c>
      <c r="H73" s="394">
        <f>'402'!D73</f>
        <v>19</v>
      </c>
      <c r="I73" s="395">
        <f>'402 L'!D74</f>
        <v>7</v>
      </c>
      <c r="J73" s="394">
        <f>'403'!D73</f>
        <v>24</v>
      </c>
      <c r="K73" s="395">
        <f>'403 L'!D74</f>
        <v>4</v>
      </c>
      <c r="L73" s="394">
        <f>'404'!D73</f>
        <v>18</v>
      </c>
      <c r="M73" s="395">
        <f>'404 L'!D74</f>
        <v>4</v>
      </c>
      <c r="N73" s="395">
        <f>'405'!D73</f>
        <v>13</v>
      </c>
      <c r="O73" s="395">
        <f>'405 L'!D74</f>
        <v>1</v>
      </c>
      <c r="P73" s="394">
        <f>'406 L'!D74</f>
        <v>7</v>
      </c>
      <c r="Q73" s="395">
        <f t="shared" si="1"/>
        <v>97</v>
      </c>
      <c r="R73" s="395">
        <f t="shared" si="2"/>
        <v>23</v>
      </c>
      <c r="S73" s="394">
        <f t="shared" si="3"/>
        <v>120</v>
      </c>
      <c r="T73" s="415">
        <f t="shared" si="5"/>
        <v>46</v>
      </c>
      <c r="U73" s="397"/>
      <c r="V73" s="397"/>
      <c r="W73" s="397"/>
      <c r="X73" s="397"/>
      <c r="Y73" s="397"/>
      <c r="Z73" s="397"/>
      <c r="AA73" s="397"/>
      <c r="AB73" s="397"/>
      <c r="AC73" s="397"/>
    </row>
    <row r="74" ht="15.75" customHeight="1">
      <c r="A74" s="417">
        <v>65.0</v>
      </c>
      <c r="B74" s="125" t="s">
        <v>184</v>
      </c>
      <c r="C74" s="127" t="s">
        <v>185</v>
      </c>
      <c r="D74" s="399"/>
      <c r="E74" s="401"/>
      <c r="F74" s="392"/>
      <c r="G74" s="414">
        <f>'401'!D74</f>
        <v>26</v>
      </c>
      <c r="H74" s="394">
        <f>'402'!D74</f>
        <v>18</v>
      </c>
      <c r="I74" s="395">
        <f>'402 L'!D75</f>
        <v>10</v>
      </c>
      <c r="J74" s="394">
        <f>'403'!D74</f>
        <v>27</v>
      </c>
      <c r="K74" s="395">
        <f>'403 L'!D75</f>
        <v>5</v>
      </c>
      <c r="L74" s="394">
        <f>'404'!D74</f>
        <v>18</v>
      </c>
      <c r="M74" s="395">
        <f>'404 L'!D75</f>
        <v>7</v>
      </c>
      <c r="N74" s="395">
        <f>'405'!D74</f>
        <v>23</v>
      </c>
      <c r="O74" s="395">
        <f>'405 L'!D75</f>
        <v>3</v>
      </c>
      <c r="P74" s="394">
        <f>'406 L'!D75</f>
        <v>8</v>
      </c>
      <c r="Q74" s="395">
        <f t="shared" si="1"/>
        <v>112</v>
      </c>
      <c r="R74" s="395">
        <f t="shared" si="2"/>
        <v>33</v>
      </c>
      <c r="S74" s="394">
        <f t="shared" si="3"/>
        <v>145</v>
      </c>
      <c r="T74" s="415">
        <f t="shared" si="5"/>
        <v>56</v>
      </c>
      <c r="U74" s="397"/>
      <c r="V74" s="397"/>
      <c r="W74" s="397"/>
      <c r="X74" s="397"/>
      <c r="Y74" s="397"/>
      <c r="Z74" s="397"/>
      <c r="AA74" s="397"/>
      <c r="AB74" s="397"/>
      <c r="AC74" s="397"/>
    </row>
    <row r="75" ht="15.75" customHeight="1">
      <c r="A75" s="413">
        <v>66.0</v>
      </c>
      <c r="B75" s="125" t="s">
        <v>186</v>
      </c>
      <c r="C75" s="127" t="s">
        <v>187</v>
      </c>
      <c r="D75" s="399"/>
      <c r="E75" s="391"/>
      <c r="F75" s="392"/>
      <c r="G75" s="414">
        <f>'401'!D75</f>
        <v>19</v>
      </c>
      <c r="H75" s="394">
        <f>'402'!D75</f>
        <v>19</v>
      </c>
      <c r="I75" s="395">
        <f>'402 L'!D76</f>
        <v>8</v>
      </c>
      <c r="J75" s="394">
        <f>'403'!D75</f>
        <v>30</v>
      </c>
      <c r="K75" s="395">
        <f>'403 L'!D76</f>
        <v>8</v>
      </c>
      <c r="L75" s="394">
        <f>'404'!D75</f>
        <v>22</v>
      </c>
      <c r="M75" s="395">
        <f>'404 L'!D76</f>
        <v>8</v>
      </c>
      <c r="N75" s="395">
        <f>'405'!D75</f>
        <v>22</v>
      </c>
      <c r="O75" s="395">
        <f>'405 L'!D76</f>
        <v>4</v>
      </c>
      <c r="P75" s="394">
        <f>'406 L'!D76</f>
        <v>10</v>
      </c>
      <c r="Q75" s="395">
        <f t="shared" si="1"/>
        <v>112</v>
      </c>
      <c r="R75" s="395">
        <f t="shared" si="2"/>
        <v>38</v>
      </c>
      <c r="S75" s="394">
        <f t="shared" si="3"/>
        <v>150</v>
      </c>
      <c r="T75" s="415">
        <f t="shared" si="5"/>
        <v>57</v>
      </c>
      <c r="U75" s="397"/>
      <c r="V75" s="397"/>
      <c r="W75" s="397"/>
      <c r="X75" s="397"/>
      <c r="Y75" s="397"/>
      <c r="Z75" s="397"/>
      <c r="AA75" s="397"/>
      <c r="AB75" s="397"/>
      <c r="AC75" s="397"/>
    </row>
    <row r="76" ht="15.75" customHeight="1">
      <c r="A76" s="416">
        <v>67.0</v>
      </c>
      <c r="B76" s="125" t="s">
        <v>189</v>
      </c>
      <c r="C76" s="127" t="s">
        <v>190</v>
      </c>
      <c r="D76" s="399"/>
      <c r="E76" s="401"/>
      <c r="F76" s="400"/>
      <c r="G76" s="414">
        <f>'401'!D76</f>
        <v>29</v>
      </c>
      <c r="H76" s="394">
        <f>'402'!D76</f>
        <v>15</v>
      </c>
      <c r="I76" s="395">
        <f>'402 L'!D77</f>
        <v>9</v>
      </c>
      <c r="J76" s="394">
        <f>'403'!D76</f>
        <v>27</v>
      </c>
      <c r="K76" s="395">
        <f>'403 L'!D77</f>
        <v>7</v>
      </c>
      <c r="L76" s="394">
        <f>'404'!D76</f>
        <v>19</v>
      </c>
      <c r="M76" s="395">
        <f>'404 L'!D77</f>
        <v>8</v>
      </c>
      <c r="N76" s="395">
        <f>'405'!D76</f>
        <v>21</v>
      </c>
      <c r="O76" s="395">
        <f>'405 L'!D77</f>
        <v>2</v>
      </c>
      <c r="P76" s="394">
        <f>'406 L'!D77</f>
        <v>7</v>
      </c>
      <c r="Q76" s="395">
        <f t="shared" si="1"/>
        <v>111</v>
      </c>
      <c r="R76" s="395">
        <f t="shared" si="2"/>
        <v>33</v>
      </c>
      <c r="S76" s="394">
        <f t="shared" si="3"/>
        <v>144</v>
      </c>
      <c r="T76" s="415">
        <f t="shared" si="5"/>
        <v>55</v>
      </c>
      <c r="U76" s="397"/>
      <c r="V76" s="397"/>
      <c r="W76" s="397"/>
      <c r="X76" s="397"/>
      <c r="Y76" s="397"/>
      <c r="Z76" s="397"/>
      <c r="AA76" s="397"/>
      <c r="AB76" s="397"/>
      <c r="AC76" s="397"/>
    </row>
    <row r="77" ht="15.75" customHeight="1">
      <c r="A77" s="417">
        <v>68.0</v>
      </c>
      <c r="B77" s="125" t="s">
        <v>191</v>
      </c>
      <c r="C77" s="127" t="s">
        <v>192</v>
      </c>
      <c r="D77" s="391"/>
      <c r="E77" s="391"/>
      <c r="F77" s="392"/>
      <c r="G77" s="414">
        <f>'401'!D77</f>
        <v>26</v>
      </c>
      <c r="H77" s="394">
        <f>'402'!D77</f>
        <v>15</v>
      </c>
      <c r="I77" s="395">
        <f>'402 L'!D78</f>
        <v>7</v>
      </c>
      <c r="J77" s="394">
        <f>'403'!D77</f>
        <v>23</v>
      </c>
      <c r="K77" s="395">
        <f>'403 L'!D78</f>
        <v>3</v>
      </c>
      <c r="L77" s="394">
        <f>'404'!D77</f>
        <v>20</v>
      </c>
      <c r="M77" s="395">
        <f>'404 L'!D78</f>
        <v>8</v>
      </c>
      <c r="N77" s="395">
        <f>'405'!D77</f>
        <v>19</v>
      </c>
      <c r="O77" s="395">
        <f>'405 L'!D78</f>
        <v>1</v>
      </c>
      <c r="P77" s="394">
        <f>'406 L'!D78</f>
        <v>11</v>
      </c>
      <c r="Q77" s="395">
        <f t="shared" si="1"/>
        <v>103</v>
      </c>
      <c r="R77" s="395">
        <f t="shared" si="2"/>
        <v>30</v>
      </c>
      <c r="S77" s="394">
        <f t="shared" si="3"/>
        <v>133</v>
      </c>
      <c r="T77" s="415">
        <f t="shared" si="5"/>
        <v>51</v>
      </c>
      <c r="U77" s="397"/>
      <c r="V77" s="397"/>
      <c r="W77" s="397"/>
      <c r="X77" s="397"/>
      <c r="Y77" s="397"/>
      <c r="Z77" s="397"/>
      <c r="AA77" s="397"/>
      <c r="AB77" s="397"/>
      <c r="AC77" s="397"/>
    </row>
    <row r="78" ht="15.75" customHeight="1">
      <c r="A78" s="413">
        <v>69.0</v>
      </c>
      <c r="B78" s="125" t="s">
        <v>193</v>
      </c>
      <c r="C78" s="127" t="s">
        <v>194</v>
      </c>
      <c r="D78" s="399"/>
      <c r="E78" s="391"/>
      <c r="F78" s="400"/>
      <c r="G78" s="414">
        <f>'401'!D78</f>
        <v>11</v>
      </c>
      <c r="H78" s="394">
        <f>'402'!D78</f>
        <v>11</v>
      </c>
      <c r="I78" s="395">
        <f>'402 L'!D79</f>
        <v>3</v>
      </c>
      <c r="J78" s="394">
        <f>'403'!D78</f>
        <v>10</v>
      </c>
      <c r="K78" s="395">
        <f>'403 L'!D79</f>
        <v>1</v>
      </c>
      <c r="L78" s="394">
        <f>'404'!D78</f>
        <v>7</v>
      </c>
      <c r="M78" s="395">
        <f>'404 L'!D79</f>
        <v>5</v>
      </c>
      <c r="N78" s="395">
        <f>'405'!D78</f>
        <v>5</v>
      </c>
      <c r="O78" s="395">
        <f>'405 L'!D79</f>
        <v>3</v>
      </c>
      <c r="P78" s="394">
        <f>'406 L'!D79</f>
        <v>2</v>
      </c>
      <c r="Q78" s="395">
        <f t="shared" si="1"/>
        <v>44</v>
      </c>
      <c r="R78" s="395">
        <f t="shared" si="2"/>
        <v>14</v>
      </c>
      <c r="S78" s="394">
        <f t="shared" si="3"/>
        <v>58</v>
      </c>
      <c r="T78" s="415">
        <f t="shared" si="5"/>
        <v>22</v>
      </c>
      <c r="U78" s="397"/>
      <c r="V78" s="397"/>
      <c r="W78" s="397"/>
      <c r="X78" s="397"/>
      <c r="Y78" s="397"/>
      <c r="Z78" s="397"/>
      <c r="AA78" s="397"/>
      <c r="AB78" s="397"/>
      <c r="AC78" s="397"/>
    </row>
    <row r="79" ht="15.75" customHeight="1">
      <c r="A79" s="416">
        <v>70.0</v>
      </c>
      <c r="B79" s="125" t="s">
        <v>195</v>
      </c>
      <c r="C79" s="127" t="s">
        <v>196</v>
      </c>
      <c r="D79" s="391"/>
      <c r="E79" s="391"/>
      <c r="F79" s="392"/>
      <c r="G79" s="414">
        <f>'401'!D79</f>
        <v>5</v>
      </c>
      <c r="H79" s="394">
        <f>'402'!D79</f>
        <v>2</v>
      </c>
      <c r="I79" s="395">
        <f>'402 L'!D80</f>
        <v>1</v>
      </c>
      <c r="J79" s="394">
        <f>'403'!D79</f>
        <v>5</v>
      </c>
      <c r="K79" s="395">
        <f>'403 L'!D80</f>
        <v>1</v>
      </c>
      <c r="L79" s="394">
        <f>'404'!D79</f>
        <v>3</v>
      </c>
      <c r="M79" s="395">
        <f>'404 L'!D80</f>
        <v>0</v>
      </c>
      <c r="N79" s="395">
        <f>'405'!D79</f>
        <v>5</v>
      </c>
      <c r="O79" s="395">
        <f>'405 L'!D80</f>
        <v>0</v>
      </c>
      <c r="P79" s="394">
        <f>'406 L'!D80</f>
        <v>3</v>
      </c>
      <c r="Q79" s="395">
        <f t="shared" si="1"/>
        <v>20</v>
      </c>
      <c r="R79" s="395">
        <f t="shared" si="2"/>
        <v>5</v>
      </c>
      <c r="S79" s="394">
        <f t="shared" si="3"/>
        <v>25</v>
      </c>
      <c r="T79" s="415">
        <f t="shared" si="5"/>
        <v>10</v>
      </c>
      <c r="U79" s="397"/>
      <c r="V79" s="397"/>
      <c r="W79" s="397"/>
      <c r="X79" s="397"/>
      <c r="Y79" s="397"/>
      <c r="Z79" s="397"/>
      <c r="AA79" s="397"/>
      <c r="AB79" s="397"/>
      <c r="AC79" s="397"/>
    </row>
    <row r="80" ht="15.75" customHeight="1">
      <c r="A80" s="417">
        <v>71.0</v>
      </c>
      <c r="B80" s="125" t="s">
        <v>197</v>
      </c>
      <c r="C80" s="127" t="s">
        <v>198</v>
      </c>
      <c r="D80" s="391"/>
      <c r="E80" s="391"/>
      <c r="F80" s="392"/>
      <c r="G80" s="414">
        <f>'401'!D80</f>
        <v>23</v>
      </c>
      <c r="H80" s="394">
        <f>'402'!D80</f>
        <v>18</v>
      </c>
      <c r="I80" s="395">
        <f>'402 L'!D81</f>
        <v>6</v>
      </c>
      <c r="J80" s="394">
        <f>'403'!D80</f>
        <v>30</v>
      </c>
      <c r="K80" s="395">
        <f>'403 L'!D81</f>
        <v>8</v>
      </c>
      <c r="L80" s="394">
        <f>'404'!D80</f>
        <v>16</v>
      </c>
      <c r="M80" s="395">
        <f>'404 L'!D81</f>
        <v>9</v>
      </c>
      <c r="N80" s="395">
        <f>'405'!D80</f>
        <v>21</v>
      </c>
      <c r="O80" s="395">
        <f>'405 L'!D81</f>
        <v>2</v>
      </c>
      <c r="P80" s="394">
        <f>'406 L'!D81</f>
        <v>12</v>
      </c>
      <c r="Q80" s="395">
        <f t="shared" si="1"/>
        <v>108</v>
      </c>
      <c r="R80" s="395">
        <f t="shared" si="2"/>
        <v>37</v>
      </c>
      <c r="S80" s="394">
        <f t="shared" si="3"/>
        <v>145</v>
      </c>
      <c r="T80" s="415">
        <f t="shared" si="5"/>
        <v>56</v>
      </c>
      <c r="U80" s="397"/>
      <c r="V80" s="397"/>
      <c r="W80" s="397"/>
      <c r="X80" s="397"/>
      <c r="Y80" s="397"/>
      <c r="Z80" s="397"/>
      <c r="AA80" s="397"/>
      <c r="AB80" s="397"/>
      <c r="AC80" s="397"/>
    </row>
    <row r="81" ht="15.75" customHeight="1">
      <c r="A81" s="413">
        <v>72.0</v>
      </c>
      <c r="B81" s="125" t="s">
        <v>199</v>
      </c>
      <c r="C81" s="127" t="s">
        <v>200</v>
      </c>
      <c r="D81" s="391"/>
      <c r="E81" s="391"/>
      <c r="F81" s="392"/>
      <c r="G81" s="414">
        <f>'401'!D81</f>
        <v>17</v>
      </c>
      <c r="H81" s="394">
        <f>'402'!D81</f>
        <v>21</v>
      </c>
      <c r="I81" s="395">
        <f>'402 L'!D82</f>
        <v>2</v>
      </c>
      <c r="J81" s="394">
        <f>'403'!D81</f>
        <v>11</v>
      </c>
      <c r="K81" s="395">
        <f>'403 L'!D82</f>
        <v>3</v>
      </c>
      <c r="L81" s="394">
        <f>'404'!D81</f>
        <v>12</v>
      </c>
      <c r="M81" s="395">
        <f>'404 L'!D82</f>
        <v>3</v>
      </c>
      <c r="N81" s="395">
        <f>'405'!D81</f>
        <v>14</v>
      </c>
      <c r="O81" s="395">
        <f>'405 L'!D82</f>
        <v>2</v>
      </c>
      <c r="P81" s="394">
        <f>'406 L'!D82</f>
        <v>2</v>
      </c>
      <c r="Q81" s="395">
        <f t="shared" si="1"/>
        <v>75</v>
      </c>
      <c r="R81" s="395">
        <f t="shared" si="2"/>
        <v>12</v>
      </c>
      <c r="S81" s="394">
        <f t="shared" si="3"/>
        <v>87</v>
      </c>
      <c r="T81" s="415">
        <f t="shared" si="5"/>
        <v>33</v>
      </c>
      <c r="U81" s="397"/>
      <c r="V81" s="397"/>
      <c r="W81" s="397"/>
      <c r="X81" s="397"/>
      <c r="Y81" s="397"/>
      <c r="Z81" s="397"/>
      <c r="AA81" s="397"/>
      <c r="AB81" s="397"/>
      <c r="AC81" s="397"/>
    </row>
    <row r="82" ht="15.75" customHeight="1">
      <c r="A82" s="416">
        <v>73.0</v>
      </c>
      <c r="B82" s="125" t="s">
        <v>201</v>
      </c>
      <c r="C82" s="127" t="s">
        <v>202</v>
      </c>
      <c r="D82" s="399"/>
      <c r="E82" s="391"/>
      <c r="F82" s="400"/>
      <c r="G82" s="414">
        <f>'401'!D82</f>
        <v>21</v>
      </c>
      <c r="H82" s="394">
        <f>'402'!D82</f>
        <v>12</v>
      </c>
      <c r="I82" s="395">
        <f>'402 L'!D83</f>
        <v>4</v>
      </c>
      <c r="J82" s="394">
        <f>'403'!D82</f>
        <v>27</v>
      </c>
      <c r="K82" s="395">
        <f>'403 L'!D83</f>
        <v>8</v>
      </c>
      <c r="L82" s="394">
        <f>'404'!D82</f>
        <v>13</v>
      </c>
      <c r="M82" s="395">
        <f>'404 L'!D83</f>
        <v>6</v>
      </c>
      <c r="N82" s="395">
        <f>'405'!D82</f>
        <v>20</v>
      </c>
      <c r="O82" s="395">
        <f>'405 L'!D83</f>
        <v>2</v>
      </c>
      <c r="P82" s="394">
        <f>'406 L'!D83</f>
        <v>9</v>
      </c>
      <c r="Q82" s="395">
        <f t="shared" si="1"/>
        <v>93</v>
      </c>
      <c r="R82" s="395">
        <f t="shared" si="2"/>
        <v>29</v>
      </c>
      <c r="S82" s="394">
        <f t="shared" si="3"/>
        <v>122</v>
      </c>
      <c r="T82" s="415">
        <f t="shared" si="5"/>
        <v>47</v>
      </c>
      <c r="U82" s="397"/>
      <c r="V82" s="397"/>
      <c r="W82" s="397"/>
      <c r="X82" s="397"/>
      <c r="Y82" s="397"/>
      <c r="Z82" s="397"/>
      <c r="AA82" s="397"/>
      <c r="AB82" s="397"/>
      <c r="AC82" s="397"/>
    </row>
    <row r="83" ht="15.75" customHeight="1">
      <c r="A83" s="417">
        <v>74.0</v>
      </c>
      <c r="B83" s="282" t="s">
        <v>203</v>
      </c>
      <c r="C83" s="283" t="s">
        <v>204</v>
      </c>
      <c r="D83" s="399"/>
      <c r="E83" s="391"/>
      <c r="F83" s="392"/>
      <c r="G83" s="414">
        <f>'401'!D83</f>
        <v>14</v>
      </c>
      <c r="H83" s="394">
        <f>'402'!D83</f>
        <v>13</v>
      </c>
      <c r="I83" s="395">
        <f>'402 L'!D84</f>
        <v>3</v>
      </c>
      <c r="J83" s="394">
        <f>'403'!D83</f>
        <v>14</v>
      </c>
      <c r="K83" s="395">
        <f>'403 L'!D84</f>
        <v>2</v>
      </c>
      <c r="L83" s="394">
        <f>'404'!D83</f>
        <v>12</v>
      </c>
      <c r="M83" s="395">
        <f>'404 L'!D84</f>
        <v>5</v>
      </c>
      <c r="N83" s="395">
        <f>'405'!D83</f>
        <v>9</v>
      </c>
      <c r="O83" s="395">
        <f>'405 L'!D84</f>
        <v>2</v>
      </c>
      <c r="P83" s="394">
        <f>'406 L'!D84</f>
        <v>4</v>
      </c>
      <c r="Q83" s="395">
        <f t="shared" si="1"/>
        <v>62</v>
      </c>
      <c r="R83" s="395">
        <f t="shared" si="2"/>
        <v>16</v>
      </c>
      <c r="S83" s="394">
        <f t="shared" si="3"/>
        <v>78</v>
      </c>
      <c r="T83" s="415">
        <f t="shared" si="5"/>
        <v>30</v>
      </c>
      <c r="U83" s="397"/>
      <c r="V83" s="397"/>
      <c r="W83" s="397"/>
      <c r="X83" s="397"/>
      <c r="Y83" s="397"/>
      <c r="Z83" s="397"/>
      <c r="AA83" s="397"/>
      <c r="AB83" s="397"/>
      <c r="AC83" s="397"/>
    </row>
    <row r="84" ht="15.75" customHeight="1">
      <c r="A84" s="413">
        <v>75.0</v>
      </c>
      <c r="B84" s="284" t="s">
        <v>205</v>
      </c>
      <c r="C84" s="285" t="s">
        <v>206</v>
      </c>
      <c r="D84" s="399"/>
      <c r="E84" s="391"/>
      <c r="F84" s="392"/>
      <c r="G84" s="414">
        <f>'401'!D84</f>
        <v>11</v>
      </c>
      <c r="H84" s="394">
        <f>'402'!D84</f>
        <v>11</v>
      </c>
      <c r="I84" s="395">
        <f>'402 L'!D85</f>
        <v>5</v>
      </c>
      <c r="J84" s="394">
        <f>'403'!D84</f>
        <v>15</v>
      </c>
      <c r="K84" s="395">
        <f>'403 L'!D85</f>
        <v>1</v>
      </c>
      <c r="L84" s="394">
        <f>'404'!D84</f>
        <v>11</v>
      </c>
      <c r="M84" s="395">
        <f>'404 L'!D85</f>
        <v>2</v>
      </c>
      <c r="N84" s="395">
        <f>'405'!D84</f>
        <v>12</v>
      </c>
      <c r="O84" s="395">
        <f>'405 L'!D85</f>
        <v>2</v>
      </c>
      <c r="P84" s="394">
        <f>'406 L'!D85</f>
        <v>3</v>
      </c>
      <c r="Q84" s="395">
        <f t="shared" si="1"/>
        <v>60</v>
      </c>
      <c r="R84" s="395">
        <f t="shared" si="2"/>
        <v>13</v>
      </c>
      <c r="S84" s="394">
        <f t="shared" si="3"/>
        <v>73</v>
      </c>
      <c r="T84" s="415">
        <f t="shared" si="5"/>
        <v>28</v>
      </c>
      <c r="U84" s="397"/>
      <c r="V84" s="397"/>
      <c r="W84" s="397"/>
      <c r="X84" s="397"/>
      <c r="Y84" s="397"/>
      <c r="Z84" s="397"/>
      <c r="AA84" s="397"/>
      <c r="AB84" s="397"/>
      <c r="AC84" s="397"/>
    </row>
    <row r="85" ht="15.75" customHeight="1">
      <c r="A85" s="416">
        <v>76.0</v>
      </c>
      <c r="B85" s="284" t="s">
        <v>207</v>
      </c>
      <c r="C85" s="287" t="s">
        <v>208</v>
      </c>
      <c r="D85" s="399"/>
      <c r="E85" s="391"/>
      <c r="F85" s="392"/>
      <c r="G85" s="414">
        <f>'401'!D85</f>
        <v>10</v>
      </c>
      <c r="H85" s="394">
        <f>'402'!D85</f>
        <v>12</v>
      </c>
      <c r="I85" s="395">
        <f>'402 L'!D86</f>
        <v>4</v>
      </c>
      <c r="J85" s="394">
        <f>'403'!D85</f>
        <v>15</v>
      </c>
      <c r="K85" s="395">
        <f>'403 L'!D86</f>
        <v>2</v>
      </c>
      <c r="L85" s="394">
        <f>'404'!D85</f>
        <v>10</v>
      </c>
      <c r="M85" s="395">
        <f>'404 L'!D86</f>
        <v>3</v>
      </c>
      <c r="N85" s="395">
        <f>'405'!D85</f>
        <v>11</v>
      </c>
      <c r="O85" s="395">
        <f>'405 L'!D86</f>
        <v>1</v>
      </c>
      <c r="P85" s="394">
        <f>'406 L'!D86</f>
        <v>3</v>
      </c>
      <c r="Q85" s="395">
        <f t="shared" si="1"/>
        <v>58</v>
      </c>
      <c r="R85" s="395">
        <f t="shared" si="2"/>
        <v>13</v>
      </c>
      <c r="S85" s="394">
        <f t="shared" si="3"/>
        <v>71</v>
      </c>
      <c r="T85" s="415">
        <f t="shared" si="5"/>
        <v>27</v>
      </c>
      <c r="U85" s="397"/>
      <c r="V85" s="397"/>
      <c r="W85" s="397"/>
      <c r="X85" s="397"/>
      <c r="Y85" s="397"/>
      <c r="Z85" s="397"/>
      <c r="AA85" s="397"/>
      <c r="AB85" s="397"/>
      <c r="AC85" s="397"/>
    </row>
    <row r="86" ht="15.75" customHeight="1">
      <c r="A86" s="417">
        <v>77.0</v>
      </c>
      <c r="B86" s="284" t="s">
        <v>209</v>
      </c>
      <c r="C86" s="285" t="s">
        <v>210</v>
      </c>
      <c r="D86" s="399"/>
      <c r="E86" s="391"/>
      <c r="F86" s="400"/>
      <c r="G86" s="414">
        <f>'401'!D86</f>
        <v>20</v>
      </c>
      <c r="H86" s="394">
        <f>'402'!D86</f>
        <v>21</v>
      </c>
      <c r="I86" s="395">
        <f>'402 L'!D87</f>
        <v>3</v>
      </c>
      <c r="J86" s="394">
        <f>'403'!D86</f>
        <v>37</v>
      </c>
      <c r="K86" s="395">
        <f>'403 L'!D87</f>
        <v>9</v>
      </c>
      <c r="L86" s="394">
        <f>'404'!D86</f>
        <v>18</v>
      </c>
      <c r="M86" s="395">
        <f>'404 L'!D87</f>
        <v>9</v>
      </c>
      <c r="N86" s="395">
        <f>'405'!D86</f>
        <v>23</v>
      </c>
      <c r="O86" s="395">
        <f>'405 L'!D87</f>
        <v>3</v>
      </c>
      <c r="P86" s="394">
        <f>'406 L'!D87</f>
        <v>11</v>
      </c>
      <c r="Q86" s="395">
        <f t="shared" si="1"/>
        <v>119</v>
      </c>
      <c r="R86" s="395">
        <f t="shared" si="2"/>
        <v>35</v>
      </c>
      <c r="S86" s="394">
        <f t="shared" si="3"/>
        <v>154</v>
      </c>
      <c r="T86" s="415">
        <f t="shared" si="5"/>
        <v>59</v>
      </c>
      <c r="U86" s="397"/>
      <c r="V86" s="397"/>
      <c r="W86" s="397"/>
      <c r="X86" s="397"/>
      <c r="Y86" s="397"/>
      <c r="Z86" s="397"/>
      <c r="AA86" s="397"/>
      <c r="AB86" s="397"/>
      <c r="AC86" s="397"/>
    </row>
    <row r="87" ht="15.75" customHeight="1">
      <c r="A87" s="413">
        <v>78.0</v>
      </c>
      <c r="B87" s="284" t="s">
        <v>211</v>
      </c>
      <c r="C87" s="285" t="s">
        <v>212</v>
      </c>
      <c r="D87" s="391"/>
      <c r="E87" s="391"/>
      <c r="F87" s="392"/>
      <c r="G87" s="414">
        <f>'401'!D87</f>
        <v>11</v>
      </c>
      <c r="H87" s="394">
        <f>'402'!D87</f>
        <v>14</v>
      </c>
      <c r="I87" s="395">
        <f>'402 L'!D88</f>
        <v>5</v>
      </c>
      <c r="J87" s="394">
        <f>'403'!D87</f>
        <v>17</v>
      </c>
      <c r="K87" s="395">
        <f>'403 L'!D88</f>
        <v>2</v>
      </c>
      <c r="L87" s="394">
        <f>'404'!D87</f>
        <v>14</v>
      </c>
      <c r="M87" s="395">
        <f>'404 L'!D88</f>
        <v>4</v>
      </c>
      <c r="N87" s="395">
        <f>'405'!D87</f>
        <v>11</v>
      </c>
      <c r="O87" s="395">
        <f>'405 L'!D88</f>
        <v>2</v>
      </c>
      <c r="P87" s="394">
        <f>'406 L'!D88</f>
        <v>4</v>
      </c>
      <c r="Q87" s="395">
        <f t="shared" si="1"/>
        <v>67</v>
      </c>
      <c r="R87" s="395">
        <f t="shared" si="2"/>
        <v>17</v>
      </c>
      <c r="S87" s="394">
        <f t="shared" si="3"/>
        <v>84</v>
      </c>
      <c r="T87" s="415">
        <f t="shared" si="5"/>
        <v>32</v>
      </c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416">
        <v>79.0</v>
      </c>
      <c r="B88" s="284" t="s">
        <v>213</v>
      </c>
      <c r="C88" s="290" t="s">
        <v>214</v>
      </c>
      <c r="D88" s="391"/>
      <c r="E88" s="391"/>
      <c r="F88" s="392"/>
      <c r="G88" s="414">
        <f>'401'!D88</f>
        <v>12</v>
      </c>
      <c r="H88" s="394">
        <f>'402'!D88</f>
        <v>13</v>
      </c>
      <c r="I88" s="395">
        <f>'402 L'!D89</f>
        <v>5</v>
      </c>
      <c r="J88" s="394">
        <f>'403'!D88</f>
        <v>14</v>
      </c>
      <c r="K88" s="395">
        <f>'403 L'!D89</f>
        <v>1</v>
      </c>
      <c r="L88" s="394">
        <f>'404'!D88</f>
        <v>12</v>
      </c>
      <c r="M88" s="395">
        <f>'404 L'!D89</f>
        <v>4</v>
      </c>
      <c r="N88" s="395">
        <f>'405'!D88</f>
        <v>10</v>
      </c>
      <c r="O88" s="395">
        <f>'405 L'!D89</f>
        <v>1</v>
      </c>
      <c r="P88" s="394">
        <f>'406 L'!D89</f>
        <v>3</v>
      </c>
      <c r="Q88" s="395">
        <f t="shared" si="1"/>
        <v>61</v>
      </c>
      <c r="R88" s="395">
        <f t="shared" si="2"/>
        <v>14</v>
      </c>
      <c r="S88" s="394">
        <f t="shared" si="3"/>
        <v>75</v>
      </c>
      <c r="T88" s="415">
        <f t="shared" si="5"/>
        <v>29</v>
      </c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417">
        <v>80.0</v>
      </c>
      <c r="B89" s="284" t="s">
        <v>215</v>
      </c>
      <c r="C89" s="290" t="s">
        <v>216</v>
      </c>
      <c r="D89" s="391"/>
      <c r="E89" s="391"/>
      <c r="F89" s="392"/>
      <c r="G89" s="414">
        <f>'401'!D89</f>
        <v>15</v>
      </c>
      <c r="H89" s="394">
        <f>'402'!D89</f>
        <v>17</v>
      </c>
      <c r="I89" s="395">
        <f>'402 L'!D90</f>
        <v>4</v>
      </c>
      <c r="J89" s="394">
        <f>'403'!D89</f>
        <v>18</v>
      </c>
      <c r="K89" s="395">
        <f>'403 L'!D90</f>
        <v>2</v>
      </c>
      <c r="L89" s="394">
        <f>'404'!D89</f>
        <v>16</v>
      </c>
      <c r="M89" s="395">
        <f>'404 L'!D90</f>
        <v>3</v>
      </c>
      <c r="N89" s="395">
        <f>'405'!D89</f>
        <v>13</v>
      </c>
      <c r="O89" s="395">
        <f>'405 L'!D90</f>
        <v>2</v>
      </c>
      <c r="P89" s="394">
        <f>'406 L'!D90</f>
        <v>5</v>
      </c>
      <c r="Q89" s="395">
        <f t="shared" si="1"/>
        <v>79</v>
      </c>
      <c r="R89" s="395">
        <f t="shared" si="2"/>
        <v>16</v>
      </c>
      <c r="S89" s="394">
        <f t="shared" si="3"/>
        <v>95</v>
      </c>
      <c r="T89" s="415">
        <f t="shared" si="5"/>
        <v>36</v>
      </c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413">
        <v>81.0</v>
      </c>
      <c r="B90" s="291" t="s">
        <v>217</v>
      </c>
      <c r="C90" s="292" t="s">
        <v>218</v>
      </c>
      <c r="D90" s="391"/>
      <c r="E90" s="391"/>
      <c r="F90" s="392"/>
      <c r="G90" s="414">
        <f>'401'!D90</f>
        <v>0</v>
      </c>
      <c r="H90" s="394">
        <f>'402'!D90</f>
        <v>0</v>
      </c>
      <c r="I90" s="395">
        <f>'402 L'!D91</f>
        <v>0</v>
      </c>
      <c r="J90" s="394">
        <f>'403'!D90</f>
        <v>2</v>
      </c>
      <c r="K90" s="395">
        <f>'403 L'!D91</f>
        <v>0</v>
      </c>
      <c r="L90" s="394">
        <f>'404'!D90</f>
        <v>0</v>
      </c>
      <c r="M90" s="395">
        <f>'404 L'!D91</f>
        <v>0</v>
      </c>
      <c r="N90" s="395">
        <f>'405'!D90</f>
        <v>0</v>
      </c>
      <c r="O90" s="395">
        <f>'405 L'!D91</f>
        <v>0</v>
      </c>
      <c r="P90" s="394">
        <f>'406 L'!D91</f>
        <v>0</v>
      </c>
      <c r="Q90" s="395">
        <f t="shared" si="1"/>
        <v>2</v>
      </c>
      <c r="R90" s="395">
        <f t="shared" si="2"/>
        <v>0</v>
      </c>
      <c r="S90" s="394">
        <f t="shared" si="3"/>
        <v>2</v>
      </c>
      <c r="T90" s="415">
        <f t="shared" si="5"/>
        <v>1</v>
      </c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416"/>
      <c r="B91" s="293"/>
      <c r="C91" s="290"/>
      <c r="D91" s="399"/>
      <c r="E91" s="391"/>
      <c r="F91" s="400"/>
      <c r="G91" s="414">
        <f>'401'!D91</f>
        <v>0</v>
      </c>
      <c r="H91" s="394">
        <f>'402'!D91</f>
        <v>0</v>
      </c>
      <c r="I91" s="395">
        <f>'402 L'!D92</f>
        <v>0</v>
      </c>
      <c r="J91" s="394">
        <f>'403'!D91</f>
        <v>0</v>
      </c>
      <c r="K91" s="395">
        <f>'403 L'!D92</f>
        <v>0</v>
      </c>
      <c r="L91" s="394">
        <f>'404'!D91</f>
        <v>0</v>
      </c>
      <c r="M91" s="395">
        <f>'404 L'!D92</f>
        <v>0</v>
      </c>
      <c r="N91" s="395">
        <f>'405'!D91</f>
        <v>0</v>
      </c>
      <c r="O91" s="395">
        <f>'405 L'!D92</f>
        <v>0</v>
      </c>
      <c r="P91" s="394">
        <f>'406 L'!D92</f>
        <v>0</v>
      </c>
      <c r="Q91" s="395">
        <f t="shared" si="1"/>
        <v>0</v>
      </c>
      <c r="R91" s="395">
        <f t="shared" si="2"/>
        <v>0</v>
      </c>
      <c r="S91" s="394">
        <f t="shared" si="3"/>
        <v>0</v>
      </c>
      <c r="T91" s="415">
        <f t="shared" si="5"/>
        <v>0</v>
      </c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417"/>
      <c r="B92" s="244"/>
      <c r="C92" s="244"/>
      <c r="D92" s="399"/>
      <c r="E92" s="391"/>
      <c r="F92" s="400"/>
      <c r="G92" s="414">
        <f>'401'!D92</f>
        <v>0</v>
      </c>
      <c r="H92" s="394">
        <f>'402'!D92</f>
        <v>0</v>
      </c>
      <c r="I92" s="395">
        <f>'402 L'!D93</f>
        <v>0</v>
      </c>
      <c r="J92" s="394">
        <f>'403'!D92</f>
        <v>0</v>
      </c>
      <c r="K92" s="395">
        <f>'403 L'!D93</f>
        <v>0</v>
      </c>
      <c r="L92" s="394">
        <f>'404'!D92</f>
        <v>0</v>
      </c>
      <c r="M92" s="395">
        <f>'404 L'!D93</f>
        <v>0</v>
      </c>
      <c r="N92" s="395">
        <f>'405'!D92</f>
        <v>0</v>
      </c>
      <c r="O92" s="395">
        <f>'405 L'!D93</f>
        <v>0</v>
      </c>
      <c r="P92" s="394">
        <f>'406 L'!D93</f>
        <v>0</v>
      </c>
      <c r="Q92" s="395">
        <f t="shared" si="1"/>
        <v>0</v>
      </c>
      <c r="R92" s="395">
        <f t="shared" si="2"/>
        <v>0</v>
      </c>
      <c r="S92" s="394">
        <f t="shared" si="3"/>
        <v>0</v>
      </c>
      <c r="T92" s="415">
        <f t="shared" si="5"/>
        <v>0</v>
      </c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413"/>
      <c r="B93" s="244"/>
      <c r="C93" s="244"/>
      <c r="D93" s="399"/>
      <c r="E93" s="391"/>
      <c r="F93" s="400"/>
      <c r="G93" s="414">
        <f>'401'!D93</f>
        <v>0</v>
      </c>
      <c r="H93" s="394">
        <f>'402'!D93</f>
        <v>0</v>
      </c>
      <c r="I93" s="395">
        <f>'402 L'!D94</f>
        <v>0</v>
      </c>
      <c r="J93" s="394">
        <f>'403'!D93</f>
        <v>0</v>
      </c>
      <c r="K93" s="395">
        <f>'403 L'!D94</f>
        <v>0</v>
      </c>
      <c r="L93" s="394">
        <f>'404'!D93</f>
        <v>0</v>
      </c>
      <c r="M93" s="395">
        <f>'404 L'!D94</f>
        <v>0</v>
      </c>
      <c r="N93" s="395">
        <f>'405'!D93</f>
        <v>0</v>
      </c>
      <c r="O93" s="395">
        <f>'405 L'!D94</f>
        <v>0</v>
      </c>
      <c r="P93" s="394">
        <f>'406 L'!D94</f>
        <v>0</v>
      </c>
      <c r="Q93" s="395">
        <f t="shared" si="1"/>
        <v>0</v>
      </c>
      <c r="R93" s="395">
        <f t="shared" si="2"/>
        <v>0</v>
      </c>
      <c r="S93" s="418">
        <f t="shared" si="3"/>
        <v>0</v>
      </c>
      <c r="T93" s="415">
        <f t="shared" si="5"/>
        <v>0</v>
      </c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244"/>
      <c r="B94" s="244"/>
      <c r="C94" s="244"/>
      <c r="D94" s="260"/>
      <c r="E94" s="260"/>
      <c r="F94" s="419"/>
      <c r="G94" s="414">
        <f>'401'!D94</f>
        <v>0</v>
      </c>
      <c r="H94" s="394">
        <f>'402'!D94</f>
        <v>0</v>
      </c>
      <c r="I94" s="395">
        <f>'402 L'!D95</f>
        <v>0</v>
      </c>
      <c r="J94" s="394">
        <f>'403'!D94</f>
        <v>0</v>
      </c>
      <c r="K94" s="395">
        <f>'403 L'!D95</f>
        <v>0</v>
      </c>
      <c r="L94" s="394">
        <f>'404'!D94</f>
        <v>0</v>
      </c>
      <c r="M94" s="395">
        <f>'404 L'!D95</f>
        <v>0</v>
      </c>
      <c r="N94" s="395">
        <f>'405'!D94</f>
        <v>0</v>
      </c>
      <c r="O94" s="395">
        <f>'405 L'!D95</f>
        <v>0</v>
      </c>
      <c r="P94" s="394">
        <f>'406 L'!D95</f>
        <v>0</v>
      </c>
      <c r="Q94" s="395">
        <f t="shared" si="1"/>
        <v>0</v>
      </c>
      <c r="R94" s="395">
        <f t="shared" si="2"/>
        <v>0</v>
      </c>
      <c r="S94" s="418">
        <f t="shared" si="3"/>
        <v>0</v>
      </c>
      <c r="T94" s="415">
        <f t="shared" si="5"/>
        <v>0</v>
      </c>
      <c r="U94" s="361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9"/>
      <c r="B95" s="9"/>
      <c r="C95" s="9"/>
      <c r="D95" s="22"/>
      <c r="E95" s="22"/>
      <c r="F95" s="360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9"/>
      <c r="R95" s="9"/>
      <c r="S95" s="9"/>
      <c r="T95" s="361"/>
      <c r="U95" s="361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9"/>
      <c r="B96" s="9"/>
      <c r="C96" s="9"/>
      <c r="D96" s="22"/>
      <c r="E96" s="22"/>
      <c r="F96" s="360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9"/>
      <c r="R96" s="9"/>
      <c r="S96" s="9"/>
      <c r="T96" s="361"/>
      <c r="U96" s="361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9"/>
      <c r="B97" s="9"/>
      <c r="C97" s="9"/>
      <c r="D97" s="22"/>
      <c r="E97" s="22"/>
      <c r="F97" s="360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9"/>
      <c r="R97" s="9"/>
      <c r="S97" s="9"/>
      <c r="T97" s="361"/>
      <c r="U97" s="361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9"/>
      <c r="B98" s="9"/>
      <c r="C98" s="9"/>
      <c r="D98" s="22"/>
      <c r="E98" s="22"/>
      <c r="F98" s="360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9"/>
      <c r="R98" s="9"/>
      <c r="S98" s="9"/>
      <c r="T98" s="361"/>
      <c r="U98" s="361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9"/>
      <c r="B99" s="9"/>
      <c r="C99" s="9"/>
      <c r="D99" s="22"/>
      <c r="E99" s="22"/>
      <c r="F99" s="360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9"/>
      <c r="R99" s="9"/>
      <c r="S99" s="9"/>
      <c r="T99" s="361"/>
      <c r="U99" s="361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9"/>
      <c r="B100" s="9"/>
      <c r="C100" s="9"/>
      <c r="D100" s="22"/>
      <c r="E100" s="22"/>
      <c r="F100" s="360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9"/>
      <c r="R100" s="9"/>
      <c r="S100" s="9"/>
      <c r="T100" s="361"/>
      <c r="U100" s="361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9"/>
      <c r="B101" s="9"/>
      <c r="C101" s="9"/>
      <c r="D101" s="22"/>
      <c r="E101" s="22"/>
      <c r="F101" s="360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9"/>
      <c r="R101" s="9"/>
      <c r="S101" s="9"/>
      <c r="T101" s="361"/>
      <c r="U101" s="361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9"/>
      <c r="B102" s="9"/>
      <c r="C102" s="9"/>
      <c r="D102" s="22"/>
      <c r="E102" s="22"/>
      <c r="F102" s="360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9"/>
      <c r="R102" s="9"/>
      <c r="S102" s="9"/>
      <c r="T102" s="361"/>
      <c r="U102" s="361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9"/>
      <c r="B103" s="9"/>
      <c r="C103" s="9"/>
      <c r="D103" s="22"/>
      <c r="E103" s="22"/>
      <c r="F103" s="360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9"/>
      <c r="R103" s="9"/>
      <c r="S103" s="9"/>
      <c r="T103" s="361"/>
      <c r="U103" s="361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9"/>
      <c r="B104" s="9"/>
      <c r="C104" s="9"/>
      <c r="D104" s="22"/>
      <c r="E104" s="22"/>
      <c r="F104" s="360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9"/>
      <c r="R104" s="9"/>
      <c r="S104" s="9"/>
      <c r="T104" s="361"/>
      <c r="U104" s="361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9"/>
      <c r="B105" s="9"/>
      <c r="C105" s="9"/>
      <c r="D105" s="22"/>
      <c r="E105" s="22"/>
      <c r="F105" s="360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9"/>
      <c r="R105" s="9"/>
      <c r="S105" s="9"/>
      <c r="T105" s="361"/>
      <c r="U105" s="361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9"/>
      <c r="B106" s="9"/>
      <c r="C106" s="9"/>
      <c r="D106" s="22"/>
      <c r="E106" s="22"/>
      <c r="F106" s="36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9"/>
      <c r="R106" s="9"/>
      <c r="S106" s="9"/>
      <c r="T106" s="361"/>
      <c r="U106" s="361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9"/>
      <c r="B107" s="9"/>
      <c r="C107" s="9"/>
      <c r="D107" s="22"/>
      <c r="E107" s="22"/>
      <c r="F107" s="360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9"/>
      <c r="R107" s="9"/>
      <c r="S107" s="9"/>
      <c r="T107" s="361"/>
      <c r="U107" s="361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9"/>
      <c r="B108" s="9"/>
      <c r="C108" s="9"/>
      <c r="D108" s="22"/>
      <c r="E108" s="22"/>
      <c r="F108" s="360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9"/>
      <c r="R108" s="9"/>
      <c r="S108" s="9"/>
      <c r="T108" s="361"/>
      <c r="U108" s="361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9"/>
      <c r="B109" s="9"/>
      <c r="C109" s="9"/>
      <c r="D109" s="22"/>
      <c r="E109" s="22"/>
      <c r="F109" s="360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9"/>
      <c r="R109" s="9"/>
      <c r="S109" s="9"/>
      <c r="T109" s="361"/>
      <c r="U109" s="361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9"/>
      <c r="B110" s="9"/>
      <c r="C110" s="9"/>
      <c r="D110" s="22"/>
      <c r="E110" s="22"/>
      <c r="F110" s="360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9"/>
      <c r="R110" s="9"/>
      <c r="S110" s="9"/>
      <c r="T110" s="361"/>
      <c r="U110" s="361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9"/>
      <c r="B111" s="9"/>
      <c r="C111" s="9"/>
      <c r="D111" s="22"/>
      <c r="E111" s="22"/>
      <c r="F111" s="360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9"/>
      <c r="R111" s="9"/>
      <c r="S111" s="9"/>
      <c r="T111" s="361"/>
      <c r="U111" s="361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9"/>
      <c r="B112" s="9"/>
      <c r="C112" s="9"/>
      <c r="D112" s="22"/>
      <c r="E112" s="22"/>
      <c r="F112" s="360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9"/>
      <c r="R112" s="9"/>
      <c r="S112" s="9"/>
      <c r="T112" s="361"/>
      <c r="U112" s="361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9"/>
      <c r="B113" s="9"/>
      <c r="C113" s="9"/>
      <c r="D113" s="22"/>
      <c r="E113" s="22"/>
      <c r="F113" s="360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9"/>
      <c r="R113" s="9"/>
      <c r="S113" s="9"/>
      <c r="T113" s="361"/>
      <c r="U113" s="361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9"/>
      <c r="B114" s="9"/>
      <c r="C114" s="9"/>
      <c r="D114" s="22"/>
      <c r="E114" s="22"/>
      <c r="F114" s="360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9"/>
      <c r="R114" s="9"/>
      <c r="S114" s="9"/>
      <c r="T114" s="361"/>
      <c r="U114" s="361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9"/>
      <c r="B115" s="9"/>
      <c r="C115" s="9"/>
      <c r="D115" s="22"/>
      <c r="E115" s="22"/>
      <c r="F115" s="360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9"/>
      <c r="R115" s="9"/>
      <c r="S115" s="9"/>
      <c r="T115" s="361"/>
      <c r="U115" s="361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9"/>
      <c r="B116" s="9"/>
      <c r="C116" s="9"/>
      <c r="D116" s="22"/>
      <c r="E116" s="22"/>
      <c r="F116" s="360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9"/>
      <c r="R116" s="9"/>
      <c r="S116" s="9"/>
      <c r="T116" s="361"/>
      <c r="U116" s="361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9"/>
      <c r="B117" s="9"/>
      <c r="C117" s="9"/>
      <c r="D117" s="22"/>
      <c r="E117" s="22"/>
      <c r="F117" s="360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9"/>
      <c r="R117" s="9"/>
      <c r="S117" s="9"/>
      <c r="T117" s="361"/>
      <c r="U117" s="361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9"/>
      <c r="B118" s="9"/>
      <c r="C118" s="9"/>
      <c r="D118" s="22"/>
      <c r="E118" s="22"/>
      <c r="F118" s="360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9"/>
      <c r="R118" s="9"/>
      <c r="S118" s="9"/>
      <c r="T118" s="361"/>
      <c r="U118" s="361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9"/>
      <c r="B119" s="9"/>
      <c r="C119" s="9"/>
      <c r="D119" s="22"/>
      <c r="E119" s="22"/>
      <c r="F119" s="360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9"/>
      <c r="R119" s="9"/>
      <c r="S119" s="9"/>
      <c r="T119" s="361"/>
      <c r="U119" s="361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9"/>
      <c r="B120" s="9"/>
      <c r="C120" s="9"/>
      <c r="D120" s="22"/>
      <c r="E120" s="22"/>
      <c r="F120" s="360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9"/>
      <c r="R120" s="9"/>
      <c r="S120" s="9"/>
      <c r="T120" s="361"/>
      <c r="U120" s="361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9"/>
      <c r="B121" s="9"/>
      <c r="C121" s="9"/>
      <c r="D121" s="22"/>
      <c r="E121" s="22"/>
      <c r="F121" s="360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9"/>
      <c r="R121" s="9"/>
      <c r="S121" s="9"/>
      <c r="T121" s="361"/>
      <c r="U121" s="361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9"/>
      <c r="B122" s="9"/>
      <c r="C122" s="9"/>
      <c r="D122" s="22"/>
      <c r="E122" s="22"/>
      <c r="F122" s="360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9"/>
      <c r="R122" s="9"/>
      <c r="S122" s="9"/>
      <c r="T122" s="361"/>
      <c r="U122" s="361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9"/>
      <c r="B123" s="9"/>
      <c r="C123" s="9"/>
      <c r="D123" s="22"/>
      <c r="E123" s="22"/>
      <c r="F123" s="360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9"/>
      <c r="R123" s="9"/>
      <c r="S123" s="9"/>
      <c r="T123" s="361"/>
      <c r="U123" s="361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9"/>
      <c r="B124" s="9"/>
      <c r="C124" s="9"/>
      <c r="D124" s="22"/>
      <c r="E124" s="22"/>
      <c r="F124" s="36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9"/>
      <c r="R124" s="9"/>
      <c r="S124" s="9"/>
      <c r="T124" s="361"/>
      <c r="U124" s="361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9"/>
      <c r="B125" s="9"/>
      <c r="C125" s="9"/>
      <c r="D125" s="22"/>
      <c r="E125" s="22"/>
      <c r="F125" s="360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9"/>
      <c r="R125" s="9"/>
      <c r="S125" s="9"/>
      <c r="T125" s="361"/>
      <c r="U125" s="361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9"/>
      <c r="B126" s="9"/>
      <c r="C126" s="9"/>
      <c r="D126" s="22"/>
      <c r="E126" s="22"/>
      <c r="F126" s="360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9"/>
      <c r="R126" s="9"/>
      <c r="S126" s="9"/>
      <c r="T126" s="361"/>
      <c r="U126" s="361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9"/>
      <c r="B127" s="9"/>
      <c r="C127" s="9"/>
      <c r="D127" s="22"/>
      <c r="E127" s="22"/>
      <c r="F127" s="360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9"/>
      <c r="R127" s="9"/>
      <c r="S127" s="9"/>
      <c r="T127" s="361"/>
      <c r="U127" s="361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9"/>
      <c r="B128" s="9"/>
      <c r="C128" s="9"/>
      <c r="D128" s="22"/>
      <c r="E128" s="22"/>
      <c r="F128" s="360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9"/>
      <c r="R128" s="9"/>
      <c r="S128" s="9"/>
      <c r="T128" s="361"/>
      <c r="U128" s="361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9"/>
      <c r="B129" s="9"/>
      <c r="C129" s="9"/>
      <c r="D129" s="22"/>
      <c r="E129" s="22"/>
      <c r="F129" s="360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9"/>
      <c r="R129" s="9"/>
      <c r="S129" s="9"/>
      <c r="T129" s="361"/>
      <c r="U129" s="361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9"/>
      <c r="B130" s="9"/>
      <c r="C130" s="9"/>
      <c r="D130" s="22"/>
      <c r="E130" s="22"/>
      <c r="F130" s="360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9"/>
      <c r="R130" s="9"/>
      <c r="S130" s="9"/>
      <c r="T130" s="361"/>
      <c r="U130" s="361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9"/>
      <c r="B131" s="9"/>
      <c r="C131" s="9"/>
      <c r="D131" s="22"/>
      <c r="E131" s="22"/>
      <c r="F131" s="360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9"/>
      <c r="R131" s="9"/>
      <c r="S131" s="9"/>
      <c r="T131" s="361"/>
      <c r="U131" s="361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9"/>
      <c r="B132" s="9"/>
      <c r="C132" s="9"/>
      <c r="D132" s="22"/>
      <c r="E132" s="22"/>
      <c r="F132" s="360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9"/>
      <c r="R132" s="9"/>
      <c r="S132" s="9"/>
      <c r="T132" s="361"/>
      <c r="U132" s="361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9"/>
      <c r="B133" s="9"/>
      <c r="C133" s="9"/>
      <c r="D133" s="22"/>
      <c r="E133" s="22"/>
      <c r="F133" s="360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9"/>
      <c r="R133" s="9"/>
      <c r="S133" s="9"/>
      <c r="T133" s="361"/>
      <c r="U133" s="361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9"/>
      <c r="B134" s="9"/>
      <c r="C134" s="9"/>
      <c r="D134" s="9"/>
      <c r="E134" s="8"/>
      <c r="F134" s="36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361"/>
      <c r="U134" s="361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9"/>
      <c r="B135" s="9"/>
      <c r="C135" s="9"/>
      <c r="D135" s="9"/>
      <c r="E135" s="8"/>
      <c r="F135" s="36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361"/>
      <c r="U135" s="361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9"/>
      <c r="B136" s="9"/>
      <c r="C136" s="9"/>
      <c r="D136" s="9"/>
      <c r="E136" s="8"/>
      <c r="F136" s="36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361"/>
      <c r="U136" s="361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9"/>
      <c r="B137" s="9"/>
      <c r="C137" s="9"/>
      <c r="D137" s="9"/>
      <c r="E137" s="8"/>
      <c r="F137" s="36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361"/>
      <c r="U137" s="361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9"/>
      <c r="B138" s="9"/>
      <c r="C138" s="9"/>
      <c r="D138" s="9"/>
      <c r="E138" s="8"/>
      <c r="F138" s="36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361"/>
      <c r="U138" s="361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9"/>
      <c r="B139" s="9"/>
      <c r="C139" s="9"/>
      <c r="D139" s="9"/>
      <c r="E139" s="8"/>
      <c r="F139" s="36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361"/>
      <c r="U139" s="361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9"/>
      <c r="B140" s="9"/>
      <c r="C140" s="9"/>
      <c r="D140" s="9"/>
      <c r="E140" s="8"/>
      <c r="F140" s="36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361"/>
      <c r="U140" s="361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9"/>
      <c r="B141" s="9"/>
      <c r="C141" s="9"/>
      <c r="D141" s="9"/>
      <c r="E141" s="8"/>
      <c r="F141" s="36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361"/>
      <c r="U141" s="361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9"/>
      <c r="B142" s="9"/>
      <c r="C142" s="9"/>
      <c r="D142" s="9"/>
      <c r="E142" s="8"/>
      <c r="F142" s="36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361"/>
      <c r="U142" s="361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9"/>
      <c r="B143" s="9"/>
      <c r="C143" s="9"/>
      <c r="D143" s="9"/>
      <c r="E143" s="8"/>
      <c r="F143" s="36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361"/>
      <c r="U143" s="361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9"/>
      <c r="B144" s="9"/>
      <c r="C144" s="9"/>
      <c r="D144" s="9"/>
      <c r="E144" s="8"/>
      <c r="F144" s="36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361"/>
      <c r="U144" s="361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9"/>
      <c r="B145" s="9"/>
      <c r="C145" s="9"/>
      <c r="D145" s="9"/>
      <c r="E145" s="8"/>
      <c r="F145" s="36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361"/>
      <c r="U145" s="361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9"/>
      <c r="B146" s="9"/>
      <c r="C146" s="9"/>
      <c r="D146" s="9"/>
      <c r="E146" s="8"/>
      <c r="F146" s="36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361"/>
      <c r="U146" s="361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9"/>
      <c r="B147" s="9"/>
      <c r="C147" s="9"/>
      <c r="D147" s="9"/>
      <c r="E147" s="8"/>
      <c r="F147" s="36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361"/>
      <c r="U147" s="361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9"/>
      <c r="B148" s="9"/>
      <c r="C148" s="9"/>
      <c r="D148" s="9"/>
      <c r="E148" s="8"/>
      <c r="F148" s="36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361"/>
      <c r="U148" s="361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9"/>
      <c r="B149" s="9"/>
      <c r="C149" s="9"/>
      <c r="D149" s="9"/>
      <c r="E149" s="8"/>
      <c r="F149" s="36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361"/>
      <c r="U149" s="361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9"/>
      <c r="B150" s="9"/>
      <c r="C150" s="9"/>
      <c r="D150" s="9"/>
      <c r="E150" s="8"/>
      <c r="F150" s="36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361"/>
      <c r="U150" s="361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9"/>
      <c r="B151" s="9"/>
      <c r="C151" s="9"/>
      <c r="D151" s="9"/>
      <c r="E151" s="8"/>
      <c r="F151" s="36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361"/>
      <c r="U151" s="361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9"/>
      <c r="B152" s="9"/>
      <c r="C152" s="9"/>
      <c r="D152" s="9"/>
      <c r="E152" s="8"/>
      <c r="F152" s="36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361"/>
      <c r="U152" s="361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9"/>
      <c r="B153" s="9"/>
      <c r="C153" s="9"/>
      <c r="D153" s="9"/>
      <c r="E153" s="8"/>
      <c r="F153" s="36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361"/>
      <c r="U153" s="361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9"/>
      <c r="B154" s="9"/>
      <c r="C154" s="9"/>
      <c r="D154" s="9"/>
      <c r="E154" s="8"/>
      <c r="F154" s="36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361"/>
      <c r="U154" s="361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9"/>
      <c r="B155" s="9"/>
      <c r="C155" s="9"/>
      <c r="D155" s="9"/>
      <c r="E155" s="8"/>
      <c r="F155" s="36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361"/>
      <c r="U155" s="361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9"/>
      <c r="B156" s="9"/>
      <c r="C156" s="9"/>
      <c r="D156" s="9"/>
      <c r="E156" s="8"/>
      <c r="F156" s="36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361"/>
      <c r="U156" s="361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9"/>
      <c r="B157" s="9"/>
      <c r="C157" s="9"/>
      <c r="D157" s="9"/>
      <c r="E157" s="8"/>
      <c r="F157" s="36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361"/>
      <c r="U157" s="361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9"/>
      <c r="B158" s="9"/>
      <c r="C158" s="9"/>
      <c r="D158" s="9"/>
      <c r="E158" s="8"/>
      <c r="F158" s="36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361"/>
      <c r="U158" s="361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9"/>
      <c r="B159" s="9"/>
      <c r="C159" s="9"/>
      <c r="D159" s="9"/>
      <c r="E159" s="8"/>
      <c r="F159" s="36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361"/>
      <c r="U159" s="361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9"/>
      <c r="B160" s="9"/>
      <c r="C160" s="9"/>
      <c r="D160" s="9"/>
      <c r="E160" s="8"/>
      <c r="F160" s="36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361"/>
      <c r="U160" s="361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9"/>
      <c r="B161" s="9"/>
      <c r="C161" s="9"/>
      <c r="D161" s="9"/>
      <c r="E161" s="8"/>
      <c r="F161" s="36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361"/>
      <c r="U161" s="361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9"/>
      <c r="B162" s="9"/>
      <c r="C162" s="9"/>
      <c r="D162" s="9"/>
      <c r="E162" s="8"/>
      <c r="F162" s="36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361"/>
      <c r="U162" s="361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9"/>
      <c r="B163" s="9"/>
      <c r="C163" s="9"/>
      <c r="D163" s="9"/>
      <c r="E163" s="8"/>
      <c r="F163" s="36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361"/>
      <c r="U163" s="361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9"/>
      <c r="B164" s="9"/>
      <c r="C164" s="9"/>
      <c r="D164" s="9"/>
      <c r="E164" s="8"/>
      <c r="F164" s="36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361"/>
      <c r="U164" s="361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9"/>
      <c r="B165" s="9"/>
      <c r="C165" s="9"/>
      <c r="D165" s="9"/>
      <c r="E165" s="8"/>
      <c r="F165" s="36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361"/>
      <c r="U165" s="361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9"/>
      <c r="B166" s="9"/>
      <c r="C166" s="9"/>
      <c r="D166" s="9"/>
      <c r="E166" s="8"/>
      <c r="F166" s="36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361"/>
      <c r="U166" s="361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9"/>
      <c r="B167" s="9"/>
      <c r="C167" s="9"/>
      <c r="D167" s="9"/>
      <c r="E167" s="8"/>
      <c r="F167" s="36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361"/>
      <c r="U167" s="361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9"/>
      <c r="B168" s="9"/>
      <c r="C168" s="9"/>
      <c r="D168" s="9"/>
      <c r="E168" s="8"/>
      <c r="F168" s="36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361"/>
      <c r="U168" s="361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9"/>
      <c r="B169" s="9"/>
      <c r="C169" s="9"/>
      <c r="D169" s="9"/>
      <c r="E169" s="8"/>
      <c r="F169" s="36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361"/>
      <c r="U169" s="361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9"/>
      <c r="B170" s="9"/>
      <c r="C170" s="9"/>
      <c r="D170" s="9"/>
      <c r="E170" s="8"/>
      <c r="F170" s="36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361"/>
      <c r="U170" s="361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9"/>
      <c r="B171" s="9"/>
      <c r="C171" s="9"/>
      <c r="D171" s="9"/>
      <c r="E171" s="8"/>
      <c r="F171" s="36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361"/>
      <c r="U171" s="361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9"/>
      <c r="B172" s="9"/>
      <c r="C172" s="9"/>
      <c r="D172" s="9"/>
      <c r="E172" s="8"/>
      <c r="F172" s="36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361"/>
      <c r="U172" s="361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9"/>
      <c r="B173" s="9"/>
      <c r="C173" s="9"/>
      <c r="D173" s="9"/>
      <c r="E173" s="8"/>
      <c r="F173" s="36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361"/>
      <c r="U173" s="361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9"/>
      <c r="B174" s="9"/>
      <c r="C174" s="9"/>
      <c r="D174" s="9"/>
      <c r="E174" s="8"/>
      <c r="F174" s="36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361"/>
      <c r="U174" s="361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9"/>
      <c r="B175" s="9"/>
      <c r="C175" s="9"/>
      <c r="D175" s="9"/>
      <c r="E175" s="8"/>
      <c r="F175" s="36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361"/>
      <c r="U175" s="361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9"/>
      <c r="B176" s="9"/>
      <c r="C176" s="9"/>
      <c r="D176" s="9"/>
      <c r="E176" s="8"/>
      <c r="F176" s="36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361"/>
      <c r="U176" s="361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9"/>
      <c r="B177" s="9"/>
      <c r="C177" s="9"/>
      <c r="D177" s="9"/>
      <c r="E177" s="8"/>
      <c r="F177" s="36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361"/>
      <c r="U177" s="361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9"/>
      <c r="B178" s="9"/>
      <c r="C178" s="9"/>
      <c r="D178" s="9"/>
      <c r="E178" s="8"/>
      <c r="F178" s="36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361"/>
      <c r="U178" s="361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9"/>
      <c r="B179" s="9"/>
      <c r="C179" s="9"/>
      <c r="D179" s="9"/>
      <c r="E179" s="8"/>
      <c r="F179" s="36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361"/>
      <c r="U179" s="361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9"/>
      <c r="B180" s="9"/>
      <c r="C180" s="9"/>
      <c r="D180" s="9"/>
      <c r="E180" s="8"/>
      <c r="F180" s="36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361"/>
      <c r="U180" s="361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9"/>
      <c r="B181" s="9"/>
      <c r="C181" s="9"/>
      <c r="D181" s="9"/>
      <c r="E181" s="8"/>
      <c r="F181" s="36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361"/>
      <c r="U181" s="361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9"/>
      <c r="B182" s="9"/>
      <c r="C182" s="9"/>
      <c r="D182" s="9"/>
      <c r="E182" s="8"/>
      <c r="F182" s="36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361"/>
      <c r="U182" s="361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9"/>
      <c r="B183" s="9"/>
      <c r="C183" s="9"/>
      <c r="D183" s="9"/>
      <c r="E183" s="8"/>
      <c r="F183" s="36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361"/>
      <c r="U183" s="361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9"/>
      <c r="B184" s="9"/>
      <c r="C184" s="9"/>
      <c r="D184" s="9"/>
      <c r="E184" s="8"/>
      <c r="F184" s="36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361"/>
      <c r="U184" s="361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9"/>
      <c r="B185" s="9"/>
      <c r="C185" s="9"/>
      <c r="D185" s="9"/>
      <c r="E185" s="8"/>
      <c r="F185" s="36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361"/>
      <c r="U185" s="361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9"/>
      <c r="B186" s="9"/>
      <c r="C186" s="9"/>
      <c r="D186" s="9"/>
      <c r="E186" s="8"/>
      <c r="F186" s="36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361"/>
      <c r="U186" s="361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9"/>
      <c r="B187" s="9"/>
      <c r="C187" s="9"/>
      <c r="D187" s="9"/>
      <c r="E187" s="8"/>
      <c r="F187" s="36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361"/>
      <c r="U187" s="361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9"/>
      <c r="B188" s="9"/>
      <c r="C188" s="9"/>
      <c r="D188" s="9"/>
      <c r="E188" s="8"/>
      <c r="F188" s="36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361"/>
      <c r="U188" s="361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9"/>
      <c r="B189" s="9"/>
      <c r="C189" s="9"/>
      <c r="D189" s="9"/>
      <c r="E189" s="8"/>
      <c r="F189" s="36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361"/>
      <c r="U189" s="361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9"/>
      <c r="B190" s="9"/>
      <c r="C190" s="9"/>
      <c r="D190" s="9"/>
      <c r="E190" s="8"/>
      <c r="F190" s="36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361"/>
      <c r="U190" s="361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9"/>
      <c r="B191" s="9"/>
      <c r="C191" s="9"/>
      <c r="D191" s="9"/>
      <c r="E191" s="8"/>
      <c r="F191" s="36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361"/>
      <c r="U191" s="361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9"/>
      <c r="B192" s="9"/>
      <c r="C192" s="9"/>
      <c r="D192" s="9"/>
      <c r="E192" s="8"/>
      <c r="F192" s="36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361"/>
      <c r="U192" s="361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9"/>
      <c r="B193" s="9"/>
      <c r="C193" s="9"/>
      <c r="D193" s="9"/>
      <c r="E193" s="8"/>
      <c r="F193" s="36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361"/>
      <c r="U193" s="361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9"/>
      <c r="B194" s="9"/>
      <c r="C194" s="9"/>
      <c r="D194" s="9"/>
      <c r="E194" s="8"/>
      <c r="F194" s="36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361"/>
      <c r="U194" s="361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9"/>
      <c r="B195" s="9"/>
      <c r="C195" s="9"/>
      <c r="D195" s="9"/>
      <c r="E195" s="8"/>
      <c r="F195" s="36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9"/>
      <c r="B196" s="9"/>
      <c r="C196" s="9"/>
      <c r="D196" s="9"/>
      <c r="E196" s="8"/>
      <c r="F196" s="36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9"/>
      <c r="B197" s="9"/>
      <c r="C197" s="9"/>
      <c r="D197" s="9"/>
      <c r="E197" s="8"/>
      <c r="F197" s="36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9"/>
      <c r="B198" s="9"/>
      <c r="C198" s="9"/>
      <c r="D198" s="9"/>
      <c r="E198" s="8"/>
      <c r="F198" s="36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9"/>
      <c r="B199" s="9"/>
      <c r="C199" s="9"/>
      <c r="D199" s="9"/>
      <c r="E199" s="8"/>
      <c r="F199" s="36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9"/>
      <c r="B200" s="9"/>
      <c r="C200" s="9"/>
      <c r="D200" s="9"/>
      <c r="E200" s="8"/>
      <c r="F200" s="36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9"/>
      <c r="B201" s="9"/>
      <c r="C201" s="9"/>
      <c r="D201" s="9"/>
      <c r="E201" s="8"/>
      <c r="F201" s="36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9"/>
      <c r="B202" s="9"/>
      <c r="C202" s="9"/>
      <c r="D202" s="9"/>
      <c r="E202" s="8"/>
      <c r="F202" s="36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9"/>
      <c r="B203" s="9"/>
      <c r="C203" s="9"/>
      <c r="D203" s="9"/>
      <c r="E203" s="8"/>
      <c r="F203" s="36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9"/>
      <c r="B204" s="9"/>
      <c r="C204" s="9"/>
      <c r="D204" s="9"/>
      <c r="E204" s="8"/>
      <c r="F204" s="36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9"/>
      <c r="B205" s="9"/>
      <c r="C205" s="9"/>
      <c r="D205" s="9"/>
      <c r="E205" s="8"/>
      <c r="F205" s="36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9"/>
      <c r="B206" s="9"/>
      <c r="C206" s="9"/>
      <c r="D206" s="9"/>
      <c r="E206" s="8"/>
      <c r="F206" s="36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9"/>
      <c r="B207" s="9"/>
      <c r="C207" s="9"/>
      <c r="D207" s="9"/>
      <c r="E207" s="8"/>
      <c r="F207" s="36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9"/>
      <c r="B208" s="9"/>
      <c r="C208" s="9"/>
      <c r="D208" s="9"/>
      <c r="E208" s="8"/>
      <c r="F208" s="36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9"/>
      <c r="B209" s="9"/>
      <c r="C209" s="9"/>
      <c r="D209" s="9"/>
      <c r="E209" s="8"/>
      <c r="F209" s="36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9"/>
      <c r="B210" s="9"/>
      <c r="C210" s="9"/>
      <c r="D210" s="9"/>
      <c r="E210" s="8"/>
      <c r="F210" s="36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9"/>
      <c r="B211" s="9"/>
      <c r="C211" s="9"/>
      <c r="D211" s="9"/>
      <c r="E211" s="8"/>
      <c r="F211" s="36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9"/>
      <c r="B212" s="9"/>
      <c r="C212" s="9"/>
      <c r="D212" s="9"/>
      <c r="E212" s="8"/>
      <c r="F212" s="36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9"/>
      <c r="B213" s="9"/>
      <c r="C213" s="9"/>
      <c r="D213" s="9"/>
      <c r="E213" s="8"/>
      <c r="F213" s="36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9"/>
      <c r="B214" s="9"/>
      <c r="C214" s="9"/>
      <c r="D214" s="9"/>
      <c r="E214" s="8"/>
      <c r="F214" s="36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9"/>
      <c r="B215" s="9"/>
      <c r="C215" s="9"/>
      <c r="D215" s="9"/>
      <c r="E215" s="8"/>
      <c r="F215" s="36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9"/>
      <c r="B216" s="9"/>
      <c r="C216" s="9"/>
      <c r="D216" s="9"/>
      <c r="E216" s="8"/>
      <c r="F216" s="36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9"/>
      <c r="B217" s="9"/>
      <c r="C217" s="9"/>
      <c r="D217" s="9"/>
      <c r="E217" s="8"/>
      <c r="F217" s="36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9"/>
      <c r="B218" s="9"/>
      <c r="C218" s="9"/>
      <c r="D218" s="9"/>
      <c r="E218" s="8"/>
      <c r="F218" s="36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9"/>
      <c r="B219" s="9"/>
      <c r="C219" s="9"/>
      <c r="D219" s="9"/>
      <c r="E219" s="8"/>
      <c r="F219" s="36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9"/>
      <c r="B220" s="9"/>
      <c r="C220" s="9"/>
      <c r="D220" s="9"/>
      <c r="E220" s="8"/>
      <c r="F220" s="36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>
      <c r="A221" s="9"/>
      <c r="B221" s="9"/>
      <c r="C221" s="9"/>
      <c r="D221" s="9"/>
      <c r="E221" s="8"/>
      <c r="F221" s="36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5.75" customHeight="1">
      <c r="A222" s="9"/>
      <c r="B222" s="9"/>
      <c r="C222" s="9"/>
      <c r="D222" s="9"/>
      <c r="E222" s="8"/>
      <c r="F222" s="36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customHeight="1">
      <c r="A223" s="9"/>
      <c r="B223" s="9"/>
      <c r="C223" s="9"/>
      <c r="D223" s="9"/>
      <c r="E223" s="8"/>
      <c r="F223" s="36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5.75" customHeight="1">
      <c r="A224" s="9"/>
      <c r="B224" s="9"/>
      <c r="C224" s="9"/>
      <c r="D224" s="9"/>
      <c r="E224" s="8"/>
      <c r="F224" s="36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customHeight="1">
      <c r="A225" s="9"/>
      <c r="B225" s="9"/>
      <c r="C225" s="9"/>
      <c r="D225" s="9"/>
      <c r="E225" s="8"/>
      <c r="F225" s="36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5.75" customHeight="1">
      <c r="A226" s="9"/>
      <c r="B226" s="9"/>
      <c r="C226" s="9"/>
      <c r="D226" s="9"/>
      <c r="E226" s="8"/>
      <c r="F226" s="36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customHeight="1">
      <c r="A227" s="9"/>
      <c r="B227" s="9"/>
      <c r="C227" s="9"/>
      <c r="D227" s="9"/>
      <c r="E227" s="8"/>
      <c r="F227" s="36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5.75" customHeight="1">
      <c r="A228" s="9"/>
      <c r="B228" s="9"/>
      <c r="C228" s="9"/>
      <c r="D228" s="9"/>
      <c r="E228" s="8"/>
      <c r="F228" s="36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customHeight="1">
      <c r="A229" s="9"/>
      <c r="B229" s="9"/>
      <c r="C229" s="9"/>
      <c r="D229" s="9"/>
      <c r="E229" s="8"/>
      <c r="F229" s="36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5.75" customHeight="1">
      <c r="A230" s="9"/>
      <c r="B230" s="9"/>
      <c r="C230" s="9"/>
      <c r="D230" s="9"/>
      <c r="E230" s="8"/>
      <c r="F230" s="36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customHeight="1">
      <c r="A231" s="9"/>
      <c r="B231" s="9"/>
      <c r="C231" s="9"/>
      <c r="D231" s="9"/>
      <c r="E231" s="8"/>
      <c r="F231" s="36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5.75" customHeight="1">
      <c r="A232" s="9"/>
      <c r="B232" s="9"/>
      <c r="C232" s="9"/>
      <c r="D232" s="9"/>
      <c r="E232" s="8"/>
      <c r="F232" s="36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customHeight="1">
      <c r="A233" s="9"/>
      <c r="B233" s="9"/>
      <c r="C233" s="9"/>
      <c r="D233" s="9"/>
      <c r="E233" s="8"/>
      <c r="F233" s="36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5.75" customHeight="1">
      <c r="A234" s="9"/>
      <c r="B234" s="9"/>
      <c r="C234" s="9"/>
      <c r="D234" s="9"/>
      <c r="E234" s="8"/>
      <c r="F234" s="36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customHeight="1">
      <c r="A235" s="9"/>
      <c r="B235" s="9"/>
      <c r="C235" s="9"/>
      <c r="D235" s="9"/>
      <c r="E235" s="8"/>
      <c r="F235" s="36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5.75" customHeight="1">
      <c r="A236" s="9"/>
      <c r="B236" s="9"/>
      <c r="C236" s="9"/>
      <c r="D236" s="9"/>
      <c r="E236" s="8"/>
      <c r="F236" s="36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customHeight="1">
      <c r="A237" s="9"/>
      <c r="B237" s="9"/>
      <c r="C237" s="9"/>
      <c r="D237" s="9"/>
      <c r="E237" s="8"/>
      <c r="F237" s="36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5.75" customHeight="1">
      <c r="A238" s="9"/>
      <c r="B238" s="9"/>
      <c r="C238" s="9"/>
      <c r="D238" s="9"/>
      <c r="E238" s="8"/>
      <c r="F238" s="36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customHeight="1">
      <c r="A239" s="9"/>
      <c r="B239" s="9"/>
      <c r="C239" s="9"/>
      <c r="D239" s="9"/>
      <c r="E239" s="8"/>
      <c r="F239" s="36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5.75" customHeight="1">
      <c r="A240" s="9"/>
      <c r="B240" s="9"/>
      <c r="C240" s="9"/>
      <c r="D240" s="9"/>
      <c r="E240" s="8"/>
      <c r="F240" s="36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customHeight="1">
      <c r="A241" s="9"/>
      <c r="B241" s="9"/>
      <c r="C241" s="9"/>
      <c r="D241" s="9"/>
      <c r="E241" s="8"/>
      <c r="F241" s="36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5.75" customHeight="1">
      <c r="A242" s="9"/>
      <c r="B242" s="9"/>
      <c r="C242" s="9"/>
      <c r="D242" s="9"/>
      <c r="E242" s="8"/>
      <c r="F242" s="36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customHeight="1">
      <c r="A243" s="9"/>
      <c r="B243" s="9"/>
      <c r="C243" s="9"/>
      <c r="D243" s="9"/>
      <c r="E243" s="8"/>
      <c r="F243" s="36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5.75" customHeight="1">
      <c r="A244" s="9"/>
      <c r="B244" s="9"/>
      <c r="C244" s="9"/>
      <c r="D244" s="9"/>
      <c r="E244" s="8"/>
      <c r="F244" s="36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customHeight="1">
      <c r="A245" s="9"/>
      <c r="B245" s="9"/>
      <c r="C245" s="9"/>
      <c r="D245" s="9"/>
      <c r="E245" s="8"/>
      <c r="F245" s="36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5.75" customHeight="1">
      <c r="A246" s="9"/>
      <c r="B246" s="9"/>
      <c r="C246" s="9"/>
      <c r="D246" s="9"/>
      <c r="E246" s="8"/>
      <c r="F246" s="36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customHeight="1">
      <c r="A247" s="9"/>
      <c r="B247" s="9"/>
      <c r="C247" s="9"/>
      <c r="D247" s="9"/>
      <c r="E247" s="8"/>
      <c r="F247" s="36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>
      <c r="A248" s="9"/>
      <c r="B248" s="9"/>
      <c r="C248" s="9"/>
      <c r="D248" s="9"/>
      <c r="E248" s="8"/>
      <c r="F248" s="36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customHeight="1">
      <c r="A249" s="9"/>
      <c r="B249" s="9"/>
      <c r="C249" s="9"/>
      <c r="D249" s="9"/>
      <c r="E249" s="8"/>
      <c r="F249" s="36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9"/>
      <c r="B250" s="9"/>
      <c r="C250" s="9"/>
      <c r="D250" s="9"/>
      <c r="E250" s="8"/>
      <c r="F250" s="36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customHeight="1">
      <c r="A251" s="9"/>
      <c r="B251" s="9"/>
      <c r="C251" s="9"/>
      <c r="D251" s="9"/>
      <c r="E251" s="8"/>
      <c r="F251" s="36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5.75" customHeight="1">
      <c r="A252" s="9"/>
      <c r="B252" s="9"/>
      <c r="C252" s="9"/>
      <c r="D252" s="9"/>
      <c r="E252" s="8"/>
      <c r="F252" s="36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customHeight="1">
      <c r="A253" s="9"/>
      <c r="B253" s="9"/>
      <c r="C253" s="9"/>
      <c r="D253" s="9"/>
      <c r="E253" s="8"/>
      <c r="F253" s="36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5.75" customHeight="1">
      <c r="A254" s="9"/>
      <c r="B254" s="9"/>
      <c r="C254" s="9"/>
      <c r="D254" s="9"/>
      <c r="E254" s="8"/>
      <c r="F254" s="36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customHeight="1">
      <c r="A255" s="9"/>
      <c r="B255" s="9"/>
      <c r="C255" s="9"/>
      <c r="D255" s="9"/>
      <c r="E255" s="8"/>
      <c r="F255" s="36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5.75" customHeight="1">
      <c r="A256" s="9"/>
      <c r="B256" s="9"/>
      <c r="C256" s="9"/>
      <c r="D256" s="9"/>
      <c r="E256" s="8"/>
      <c r="F256" s="36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customHeight="1">
      <c r="A257" s="9"/>
      <c r="B257" s="9"/>
      <c r="C257" s="9"/>
      <c r="D257" s="9"/>
      <c r="E257" s="8"/>
      <c r="F257" s="36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5.75" customHeight="1">
      <c r="A258" s="9"/>
      <c r="B258" s="9"/>
      <c r="C258" s="9"/>
      <c r="D258" s="9"/>
      <c r="E258" s="8"/>
      <c r="F258" s="36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customHeight="1">
      <c r="A259" s="9"/>
      <c r="B259" s="9"/>
      <c r="C259" s="9"/>
      <c r="D259" s="9"/>
      <c r="E259" s="8"/>
      <c r="F259" s="36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5.75" customHeight="1">
      <c r="A260" s="9"/>
      <c r="B260" s="9"/>
      <c r="C260" s="9"/>
      <c r="D260" s="9"/>
      <c r="E260" s="8"/>
      <c r="F260" s="36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customHeight="1">
      <c r="A261" s="9"/>
      <c r="B261" s="9"/>
      <c r="C261" s="9"/>
      <c r="D261" s="9"/>
      <c r="E261" s="8"/>
      <c r="F261" s="36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5.75" customHeight="1">
      <c r="A262" s="9"/>
      <c r="B262" s="9"/>
      <c r="C262" s="9"/>
      <c r="D262" s="9"/>
      <c r="E262" s="8"/>
      <c r="F262" s="36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5.75" customHeight="1">
      <c r="A263" s="9"/>
      <c r="B263" s="9"/>
      <c r="C263" s="9"/>
      <c r="D263" s="9"/>
      <c r="E263" s="8"/>
      <c r="F263" s="36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5.75" customHeight="1">
      <c r="A264" s="9"/>
      <c r="B264" s="9"/>
      <c r="C264" s="9"/>
      <c r="D264" s="9"/>
      <c r="E264" s="8"/>
      <c r="F264" s="36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5.75" customHeight="1">
      <c r="A265" s="9"/>
      <c r="B265" s="9"/>
      <c r="C265" s="9"/>
      <c r="D265" s="9"/>
      <c r="E265" s="8"/>
      <c r="F265" s="36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5.75" customHeight="1">
      <c r="A266" s="9"/>
      <c r="B266" s="9"/>
      <c r="C266" s="9"/>
      <c r="D266" s="9"/>
      <c r="E266" s="8"/>
      <c r="F266" s="36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5.75" customHeight="1">
      <c r="A267" s="9"/>
      <c r="B267" s="9"/>
      <c r="C267" s="9"/>
      <c r="D267" s="9"/>
      <c r="E267" s="8"/>
      <c r="F267" s="36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5.75" customHeight="1">
      <c r="A268" s="9"/>
      <c r="B268" s="9"/>
      <c r="C268" s="9"/>
      <c r="D268" s="9"/>
      <c r="E268" s="8"/>
      <c r="F268" s="36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5.75" customHeight="1">
      <c r="A269" s="9"/>
      <c r="B269" s="9"/>
      <c r="C269" s="9"/>
      <c r="D269" s="9"/>
      <c r="E269" s="8"/>
      <c r="F269" s="36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5.75" customHeight="1">
      <c r="A270" s="9"/>
      <c r="B270" s="9"/>
      <c r="C270" s="9"/>
      <c r="D270" s="9"/>
      <c r="E270" s="8"/>
      <c r="F270" s="36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5.75" customHeight="1">
      <c r="A271" s="9"/>
      <c r="B271" s="9"/>
      <c r="C271" s="9"/>
      <c r="D271" s="9"/>
      <c r="E271" s="8"/>
      <c r="F271" s="36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5.75" customHeight="1">
      <c r="A272" s="9"/>
      <c r="B272" s="9"/>
      <c r="C272" s="9"/>
      <c r="D272" s="9"/>
      <c r="E272" s="8"/>
      <c r="F272" s="36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5.75" customHeight="1">
      <c r="A273" s="9"/>
      <c r="B273" s="9"/>
      <c r="C273" s="9"/>
      <c r="D273" s="9"/>
      <c r="E273" s="8"/>
      <c r="F273" s="36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5.75" customHeight="1">
      <c r="A274" s="9"/>
      <c r="B274" s="9"/>
      <c r="C274" s="9"/>
      <c r="D274" s="9"/>
      <c r="E274" s="8"/>
      <c r="F274" s="36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5.75" customHeight="1">
      <c r="A275" s="9"/>
      <c r="B275" s="9"/>
      <c r="C275" s="9"/>
      <c r="D275" s="9"/>
      <c r="E275" s="8"/>
      <c r="F275" s="36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5.75" customHeight="1">
      <c r="A276" s="9"/>
      <c r="B276" s="9"/>
      <c r="C276" s="9"/>
      <c r="D276" s="9"/>
      <c r="E276" s="8"/>
      <c r="F276" s="36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5.75" customHeight="1">
      <c r="A277" s="9"/>
      <c r="B277" s="9"/>
      <c r="C277" s="9"/>
      <c r="D277" s="9"/>
      <c r="E277" s="8"/>
      <c r="F277" s="36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5.75" customHeight="1">
      <c r="A278" s="9"/>
      <c r="B278" s="9"/>
      <c r="C278" s="9"/>
      <c r="D278" s="9"/>
      <c r="E278" s="8"/>
      <c r="F278" s="36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5.75" customHeight="1">
      <c r="A279" s="9"/>
      <c r="B279" s="9"/>
      <c r="C279" s="9"/>
      <c r="D279" s="9"/>
      <c r="E279" s="8"/>
      <c r="F279" s="36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5.75" customHeight="1">
      <c r="A280" s="9"/>
      <c r="B280" s="9"/>
      <c r="C280" s="9"/>
      <c r="D280" s="9"/>
      <c r="E280" s="8"/>
      <c r="F280" s="36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5.75" customHeight="1">
      <c r="A281" s="9"/>
      <c r="B281" s="9"/>
      <c r="C281" s="9"/>
      <c r="D281" s="9"/>
      <c r="E281" s="8"/>
      <c r="F281" s="36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5.75" customHeight="1">
      <c r="A282" s="9"/>
      <c r="B282" s="9"/>
      <c r="C282" s="9"/>
      <c r="D282" s="9"/>
      <c r="E282" s="8"/>
      <c r="F282" s="36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5.75" customHeight="1">
      <c r="A283" s="9"/>
      <c r="B283" s="9"/>
      <c r="C283" s="9"/>
      <c r="D283" s="9"/>
      <c r="E283" s="8"/>
      <c r="F283" s="36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5.75" customHeight="1">
      <c r="A284" s="9"/>
      <c r="B284" s="9"/>
      <c r="C284" s="9"/>
      <c r="D284" s="9"/>
      <c r="E284" s="8"/>
      <c r="F284" s="36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5.75" customHeight="1">
      <c r="E285" s="420"/>
    </row>
    <row r="286" ht="15.75" customHeight="1">
      <c r="E286" s="420"/>
    </row>
    <row r="287" ht="15.75" customHeight="1">
      <c r="E287" s="420"/>
    </row>
    <row r="288" ht="15.75" customHeight="1">
      <c r="E288" s="420"/>
    </row>
    <row r="289" ht="15.75" customHeight="1">
      <c r="E289" s="420"/>
    </row>
    <row r="290" ht="15.75" customHeight="1">
      <c r="E290" s="420"/>
    </row>
    <row r="291" ht="15.75" customHeight="1">
      <c r="E291" s="420"/>
    </row>
    <row r="292" ht="15.75" customHeight="1">
      <c r="E292" s="420"/>
    </row>
    <row r="293" ht="15.75" customHeight="1">
      <c r="E293" s="420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$T$1:$T$981"/>
  <mergeCells count="1">
    <mergeCell ref="A50:C50"/>
  </mergeCells>
  <conditionalFormatting sqref="D8:F93 G8:P94 S8:S94 T9:T94">
    <cfRule type="cellIs" dxfId="1" priority="1" operator="lessThan">
      <formula>1</formula>
    </cfRule>
  </conditionalFormatting>
  <conditionalFormatting sqref="T1:T981">
    <cfRule type="cellIs" dxfId="2" priority="2" operator="lessThan">
      <formula>49.9</formula>
    </cfRule>
  </conditionalFormatting>
  <conditionalFormatting sqref="T1:T981">
    <cfRule type="cellIs" dxfId="3" priority="3" operator="greaterThanOrEqual">
      <formula>50</formula>
    </cfRule>
  </conditionalFormatting>
  <hyperlinks>
    <hyperlink r:id="rId1" ref="A8"/>
  </hyperlinks>
  <printOptions/>
  <pageMargins bottom="0.75" footer="0.0" header="0.0" left="0.7" right="0.7" top="0.75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1.71"/>
    <col customWidth="1" min="4" max="4" width="12.29"/>
    <col customWidth="1" min="5" max="5" width="13.14"/>
    <col customWidth="1" min="6" max="6" width="18.43"/>
    <col customWidth="1" min="7" max="7" width="9.14"/>
    <col customWidth="1" min="8" max="8" width="8.57"/>
    <col customWidth="1" min="9" max="11" width="9.29"/>
    <col customWidth="1" min="12" max="12" width="8.14"/>
    <col customWidth="1" min="13" max="13" width="7.71"/>
    <col customWidth="1" min="14" max="14" width="8.0"/>
    <col customWidth="1" min="15" max="15" width="7.71"/>
    <col customWidth="1" min="16" max="16" width="7.29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9" t="s">
        <v>456</v>
      </c>
      <c r="B1" s="358" t="s">
        <v>457</v>
      </c>
      <c r="C1" s="359" t="s">
        <v>458</v>
      </c>
      <c r="D1" s="22"/>
      <c r="E1" s="22"/>
      <c r="F1" s="360"/>
      <c r="G1" s="22"/>
      <c r="H1" s="22"/>
      <c r="I1" s="22"/>
      <c r="J1" s="22"/>
      <c r="K1" s="22"/>
      <c r="L1" s="22"/>
      <c r="M1" s="9"/>
      <c r="N1" s="9"/>
      <c r="O1" s="9"/>
      <c r="P1" s="22"/>
      <c r="Q1" s="9"/>
      <c r="R1" s="9"/>
      <c r="S1" s="9"/>
      <c r="T1" s="361"/>
      <c r="U1" s="361"/>
      <c r="V1" s="9"/>
      <c r="W1" s="9"/>
      <c r="X1" s="9"/>
      <c r="Y1" s="9"/>
      <c r="Z1" s="9"/>
      <c r="AA1" s="9"/>
      <c r="AB1" s="9"/>
      <c r="AC1" s="9"/>
    </row>
    <row r="2">
      <c r="A2" s="9"/>
      <c r="B2" s="362" t="s">
        <v>459</v>
      </c>
      <c r="C2" s="363" t="s">
        <v>460</v>
      </c>
      <c r="D2" s="22"/>
      <c r="E2" s="22"/>
      <c r="F2" s="360"/>
      <c r="G2" s="22"/>
      <c r="H2" s="22"/>
      <c r="I2" s="22"/>
      <c r="J2" s="22"/>
      <c r="K2" s="22"/>
      <c r="L2" s="22"/>
      <c r="M2" s="9"/>
      <c r="N2" s="9"/>
      <c r="O2" s="9"/>
      <c r="P2" s="22"/>
      <c r="Q2" s="9"/>
      <c r="R2" s="9"/>
      <c r="S2" s="9"/>
      <c r="T2" s="361"/>
      <c r="U2" s="361"/>
      <c r="V2" s="9"/>
      <c r="W2" s="9"/>
      <c r="X2" s="9"/>
      <c r="Y2" s="9"/>
      <c r="Z2" s="9"/>
      <c r="AA2" s="9"/>
      <c r="AB2" s="9"/>
      <c r="AC2" s="9"/>
    </row>
    <row r="3">
      <c r="A3" s="9"/>
      <c r="B3" s="362" t="s">
        <v>461</v>
      </c>
      <c r="C3" s="364">
        <v>45894.0</v>
      </c>
      <c r="D3" s="8"/>
      <c r="E3" s="8"/>
      <c r="F3" s="365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361"/>
      <c r="U3" s="361"/>
      <c r="V3" s="9"/>
      <c r="W3" s="9"/>
      <c r="X3" s="9"/>
      <c r="Y3" s="9"/>
      <c r="Z3" s="9"/>
      <c r="AA3" s="9"/>
      <c r="AB3" s="9"/>
      <c r="AC3" s="9"/>
    </row>
    <row r="4">
      <c r="A4" s="9"/>
      <c r="B4" s="366" t="s">
        <v>462</v>
      </c>
      <c r="C4" s="367"/>
      <c r="D4" s="8"/>
      <c r="E4" s="8"/>
      <c r="F4" s="36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361"/>
      <c r="U4" s="361"/>
      <c r="V4" s="9"/>
      <c r="W4" s="9"/>
      <c r="X4" s="9"/>
      <c r="Y4" s="9"/>
      <c r="Z4" s="9"/>
      <c r="AA4" s="9"/>
      <c r="AB4" s="9"/>
      <c r="AC4" s="9"/>
    </row>
    <row r="5" ht="28.5" customHeight="1">
      <c r="A5" s="368"/>
      <c r="B5" s="368"/>
      <c r="C5" s="369"/>
      <c r="D5" s="370" t="s">
        <v>464</v>
      </c>
      <c r="E5" s="371" t="s">
        <v>465</v>
      </c>
      <c r="F5" s="370" t="s">
        <v>466</v>
      </c>
      <c r="G5" s="372">
        <v>401.0</v>
      </c>
      <c r="H5" s="373">
        <v>402.0</v>
      </c>
      <c r="I5" s="374" t="s">
        <v>467</v>
      </c>
      <c r="J5" s="373">
        <v>403.0</v>
      </c>
      <c r="K5" s="374" t="s">
        <v>468</v>
      </c>
      <c r="L5" s="375">
        <v>404.0</v>
      </c>
      <c r="M5" s="376" t="s">
        <v>469</v>
      </c>
      <c r="N5" s="377">
        <v>405.0</v>
      </c>
      <c r="O5" s="376" t="s">
        <v>470</v>
      </c>
      <c r="P5" s="378" t="s">
        <v>471</v>
      </c>
      <c r="Q5" s="379" t="s">
        <v>472</v>
      </c>
      <c r="R5" s="379" t="s">
        <v>473</v>
      </c>
      <c r="S5" s="380" t="s">
        <v>474</v>
      </c>
      <c r="T5" s="381" t="s">
        <v>475</v>
      </c>
      <c r="U5" s="382"/>
      <c r="V5" s="382"/>
      <c r="W5" s="382"/>
      <c r="X5" s="382"/>
      <c r="Y5" s="382"/>
      <c r="Z5" s="382"/>
      <c r="AA5" s="382"/>
      <c r="AB5" s="382"/>
      <c r="AC5" s="382"/>
    </row>
    <row r="6">
      <c r="A6" s="383" t="s">
        <v>479</v>
      </c>
      <c r="B6" s="384" t="s">
        <v>40</v>
      </c>
      <c r="C6" s="385" t="s">
        <v>41</v>
      </c>
      <c r="D6" s="386"/>
      <c r="E6" s="386"/>
      <c r="F6" s="387"/>
      <c r="G6" s="388">
        <f>'401'!D9</f>
        <v>39</v>
      </c>
      <c r="H6" s="43">
        <f>'402'!D9</f>
        <v>36</v>
      </c>
      <c r="I6" s="331">
        <f>'402 L'!D9</f>
        <v>10</v>
      </c>
      <c r="J6" s="43">
        <f>'403'!D9</f>
        <v>52</v>
      </c>
      <c r="K6" s="331">
        <f>'403 L'!D9</f>
        <v>14</v>
      </c>
      <c r="L6" s="43">
        <f>'404'!D9</f>
        <v>36</v>
      </c>
      <c r="M6" s="331">
        <f>'404 L'!D9</f>
        <v>6</v>
      </c>
      <c r="N6" s="331">
        <f>'405'!D9</f>
        <v>42</v>
      </c>
      <c r="O6" s="43">
        <f>'405 L'!D9</f>
        <v>9</v>
      </c>
      <c r="P6" s="43">
        <f>'406 L'!D9</f>
        <v>22</v>
      </c>
      <c r="Q6" s="331">
        <f t="shared" ref="Q6:Q92" si="1">SUM(G6+H6+J6+L6+N6)</f>
        <v>205</v>
      </c>
      <c r="R6" s="331">
        <f t="shared" ref="R6:R92" si="2">SUM(K6+M6+P6+I6+O6)</f>
        <v>61</v>
      </c>
      <c r="S6" s="43">
        <f t="shared" ref="S6:S92" si="3">Q6+R6+D6+E6</f>
        <v>266</v>
      </c>
      <c r="T6" s="389" t="s">
        <v>477</v>
      </c>
      <c r="U6" s="9"/>
      <c r="V6" s="9"/>
      <c r="W6" s="9"/>
      <c r="X6" s="9"/>
      <c r="Y6" s="9"/>
      <c r="Z6" s="9"/>
      <c r="AA6" s="9"/>
      <c r="AB6" s="9"/>
      <c r="AC6" s="9"/>
    </row>
    <row r="7">
      <c r="A7" s="390">
        <v>1.0</v>
      </c>
      <c r="B7" s="125" t="s">
        <v>55</v>
      </c>
      <c r="C7" s="127" t="s">
        <v>56</v>
      </c>
      <c r="D7" s="391"/>
      <c r="E7" s="391"/>
      <c r="F7" s="392"/>
      <c r="G7" s="393">
        <f>'401'!D10</f>
        <v>23</v>
      </c>
      <c r="H7" s="394">
        <f>'402'!D10</f>
        <v>23</v>
      </c>
      <c r="I7" s="395">
        <f>'402 L'!D10</f>
        <v>5</v>
      </c>
      <c r="J7" s="394">
        <f>'403'!D10</f>
        <v>30</v>
      </c>
      <c r="K7" s="395">
        <f>'403 L'!D10</f>
        <v>7</v>
      </c>
      <c r="L7" s="394">
        <f>'404'!D10</f>
        <v>20</v>
      </c>
      <c r="M7" s="395">
        <f>'404 L'!D10</f>
        <v>4</v>
      </c>
      <c r="N7" s="395">
        <f>'405'!D10</f>
        <v>23</v>
      </c>
      <c r="O7" s="394">
        <f>'405 L'!D10</f>
        <v>6</v>
      </c>
      <c r="P7" s="394">
        <f>'406 L'!D10</f>
        <v>12</v>
      </c>
      <c r="Q7" s="395">
        <f t="shared" si="1"/>
        <v>119</v>
      </c>
      <c r="R7" s="395">
        <f t="shared" si="2"/>
        <v>34</v>
      </c>
      <c r="S7" s="394">
        <f t="shared" si="3"/>
        <v>153</v>
      </c>
      <c r="T7" s="396">
        <f t="shared" ref="T7:T47" si="4">ROUND(S7/S$6*100,0)</f>
        <v>58</v>
      </c>
      <c r="U7" s="397"/>
      <c r="V7" s="397"/>
      <c r="W7" s="397"/>
      <c r="X7" s="397"/>
      <c r="Y7" s="397"/>
      <c r="Z7" s="397"/>
      <c r="AA7" s="397"/>
      <c r="AB7" s="397"/>
      <c r="AC7" s="397"/>
    </row>
    <row r="8" ht="15.75" customHeight="1">
      <c r="A8" s="398">
        <v>2.0</v>
      </c>
      <c r="B8" s="125" t="s">
        <v>58</v>
      </c>
      <c r="C8" s="127" t="s">
        <v>59</v>
      </c>
      <c r="D8" s="399"/>
      <c r="E8" s="391"/>
      <c r="F8" s="400"/>
      <c r="G8" s="393">
        <f>'401'!D11</f>
        <v>28</v>
      </c>
      <c r="H8" s="394">
        <f>'402'!D11</f>
        <v>21</v>
      </c>
      <c r="I8" s="395">
        <f>'402 L'!D11</f>
        <v>7</v>
      </c>
      <c r="J8" s="394">
        <f>'403'!D11</f>
        <v>35</v>
      </c>
      <c r="K8" s="395">
        <f>'403 L'!D11</f>
        <v>9</v>
      </c>
      <c r="L8" s="394">
        <f>'404'!D11</f>
        <v>20</v>
      </c>
      <c r="M8" s="395">
        <f>'404 L'!D11</f>
        <v>5</v>
      </c>
      <c r="N8" s="395">
        <f>'405'!D11</f>
        <v>27</v>
      </c>
      <c r="O8" s="394">
        <f>'405 L'!D11</f>
        <v>7</v>
      </c>
      <c r="P8" s="394">
        <f>'406 L'!D11</f>
        <v>14</v>
      </c>
      <c r="Q8" s="395">
        <f t="shared" si="1"/>
        <v>131</v>
      </c>
      <c r="R8" s="395">
        <f t="shared" si="2"/>
        <v>42</v>
      </c>
      <c r="S8" s="394">
        <f t="shared" si="3"/>
        <v>173</v>
      </c>
      <c r="T8" s="396">
        <f t="shared" si="4"/>
        <v>65</v>
      </c>
      <c r="U8" s="397"/>
      <c r="V8" s="397"/>
      <c r="W8" s="397"/>
      <c r="X8" s="397"/>
      <c r="Y8" s="397"/>
      <c r="Z8" s="397"/>
      <c r="AA8" s="397"/>
      <c r="AB8" s="397"/>
      <c r="AC8" s="397"/>
    </row>
    <row r="9">
      <c r="A9" s="390">
        <v>3.0</v>
      </c>
      <c r="B9" s="125" t="s">
        <v>60</v>
      </c>
      <c r="C9" s="127" t="s">
        <v>59</v>
      </c>
      <c r="D9" s="421">
        <v>7.0</v>
      </c>
      <c r="E9" s="401"/>
      <c r="F9" s="422" t="s">
        <v>480</v>
      </c>
      <c r="G9" s="393">
        <f>'401'!D12</f>
        <v>2</v>
      </c>
      <c r="H9" s="394">
        <f>'402'!D12</f>
        <v>0</v>
      </c>
      <c r="I9" s="395">
        <f>'402 L'!D12</f>
        <v>1</v>
      </c>
      <c r="J9" s="394">
        <f>'403'!D12</f>
        <v>11</v>
      </c>
      <c r="K9" s="395">
        <f>'403 L'!D12</f>
        <v>1</v>
      </c>
      <c r="L9" s="394">
        <f>'404'!D12</f>
        <v>0</v>
      </c>
      <c r="M9" s="395">
        <f>'404 L'!D12</f>
        <v>0</v>
      </c>
      <c r="N9" s="395">
        <f>'405'!D12</f>
        <v>5</v>
      </c>
      <c r="O9" s="394">
        <f>'405 L'!D12</f>
        <v>0</v>
      </c>
      <c r="P9" s="394">
        <f>'406 L'!D12</f>
        <v>0</v>
      </c>
      <c r="Q9" s="395">
        <f t="shared" si="1"/>
        <v>18</v>
      </c>
      <c r="R9" s="395">
        <f t="shared" si="2"/>
        <v>2</v>
      </c>
      <c r="S9" s="394">
        <f t="shared" si="3"/>
        <v>27</v>
      </c>
      <c r="T9" s="396">
        <f t="shared" si="4"/>
        <v>10</v>
      </c>
      <c r="U9" s="397"/>
      <c r="V9" s="397"/>
      <c r="W9" s="397"/>
      <c r="X9" s="397"/>
      <c r="Y9" s="397"/>
      <c r="Z9" s="397"/>
      <c r="AA9" s="397"/>
      <c r="AB9" s="397"/>
      <c r="AC9" s="397"/>
    </row>
    <row r="10">
      <c r="A10" s="390">
        <v>4.0</v>
      </c>
      <c r="B10" s="125" t="s">
        <v>61</v>
      </c>
      <c r="C10" s="127" t="s">
        <v>62</v>
      </c>
      <c r="D10" s="399"/>
      <c r="E10" s="391"/>
      <c r="F10" s="400"/>
      <c r="G10" s="393">
        <f>'401'!D13</f>
        <v>0</v>
      </c>
      <c r="H10" s="394">
        <f>'402'!D13</f>
        <v>0</v>
      </c>
      <c r="I10" s="395">
        <f>'402 L'!D13</f>
        <v>1</v>
      </c>
      <c r="J10" s="394">
        <f>'403'!D13</f>
        <v>6</v>
      </c>
      <c r="K10" s="395">
        <f>'403 L'!D13</f>
        <v>3</v>
      </c>
      <c r="L10" s="394">
        <f>'404'!D13</f>
        <v>0</v>
      </c>
      <c r="M10" s="395">
        <f>'404 L'!D13</f>
        <v>1</v>
      </c>
      <c r="N10" s="395">
        <f>'405'!D13</f>
        <v>7</v>
      </c>
      <c r="O10" s="394">
        <f>'405 L'!D13</f>
        <v>0</v>
      </c>
      <c r="P10" s="394">
        <f>'406 L'!D13</f>
        <v>0</v>
      </c>
      <c r="Q10" s="395">
        <f t="shared" si="1"/>
        <v>13</v>
      </c>
      <c r="R10" s="395">
        <f t="shared" si="2"/>
        <v>5</v>
      </c>
      <c r="S10" s="394">
        <f t="shared" si="3"/>
        <v>18</v>
      </c>
      <c r="T10" s="396">
        <f t="shared" si="4"/>
        <v>7</v>
      </c>
      <c r="U10" s="397"/>
      <c r="V10" s="397"/>
      <c r="W10" s="397"/>
      <c r="X10" s="397"/>
      <c r="Y10" s="397"/>
      <c r="Z10" s="397"/>
      <c r="AA10" s="397"/>
      <c r="AB10" s="397"/>
      <c r="AC10" s="397"/>
    </row>
    <row r="11">
      <c r="A11" s="398">
        <v>5.0</v>
      </c>
      <c r="B11" s="125" t="s">
        <v>63</v>
      </c>
      <c r="C11" s="127" t="s">
        <v>64</v>
      </c>
      <c r="D11" s="421">
        <v>7.0</v>
      </c>
      <c r="E11" s="401"/>
      <c r="F11" s="422" t="s">
        <v>480</v>
      </c>
      <c r="G11" s="393">
        <f>'401'!D14</f>
        <v>21</v>
      </c>
      <c r="H11" s="394">
        <f>'402'!D14</f>
        <v>16</v>
      </c>
      <c r="I11" s="395">
        <f>'402 L'!D14</f>
        <v>6</v>
      </c>
      <c r="J11" s="394">
        <f>'403'!D14</f>
        <v>26</v>
      </c>
      <c r="K11" s="395">
        <f>'403 L'!D14</f>
        <v>6</v>
      </c>
      <c r="L11" s="394">
        <f>'404'!D14</f>
        <v>16</v>
      </c>
      <c r="M11" s="395">
        <f>'404 L'!D14</f>
        <v>4</v>
      </c>
      <c r="N11" s="395">
        <f>'405'!D14</f>
        <v>18</v>
      </c>
      <c r="O11" s="394">
        <f>'405 L'!D14</f>
        <v>3</v>
      </c>
      <c r="P11" s="394">
        <f>'406 L'!D14</f>
        <v>10</v>
      </c>
      <c r="Q11" s="395">
        <f t="shared" si="1"/>
        <v>97</v>
      </c>
      <c r="R11" s="395">
        <f t="shared" si="2"/>
        <v>29</v>
      </c>
      <c r="S11" s="394">
        <f t="shared" si="3"/>
        <v>133</v>
      </c>
      <c r="T11" s="396">
        <f t="shared" si="4"/>
        <v>50</v>
      </c>
      <c r="U11" s="397"/>
      <c r="V11" s="397"/>
      <c r="W11" s="397"/>
      <c r="X11" s="397"/>
      <c r="Y11" s="397"/>
      <c r="Z11" s="397"/>
      <c r="AA11" s="397"/>
      <c r="AB11" s="397"/>
      <c r="AC11" s="397"/>
    </row>
    <row r="12">
      <c r="A12" s="390">
        <v>6.0</v>
      </c>
      <c r="B12" s="125" t="s">
        <v>65</v>
      </c>
      <c r="C12" s="127" t="s">
        <v>66</v>
      </c>
      <c r="D12" s="421">
        <v>14.0</v>
      </c>
      <c r="E12" s="401"/>
      <c r="F12" s="422" t="s">
        <v>481</v>
      </c>
      <c r="G12" s="393">
        <f>'401'!D15</f>
        <v>22</v>
      </c>
      <c r="H12" s="394">
        <f>'402'!D15</f>
        <v>18</v>
      </c>
      <c r="I12" s="395">
        <f>'402 L'!D15</f>
        <v>7</v>
      </c>
      <c r="J12" s="394">
        <f>'403'!D15</f>
        <v>20</v>
      </c>
      <c r="K12" s="395">
        <f>'403 L'!D15</f>
        <v>4</v>
      </c>
      <c r="L12" s="394">
        <f>'404'!D15</f>
        <v>17</v>
      </c>
      <c r="M12" s="395">
        <f>'404 L'!D15</f>
        <v>4</v>
      </c>
      <c r="N12" s="395">
        <f>'405'!D15</f>
        <v>12</v>
      </c>
      <c r="O12" s="394">
        <f>'405 L'!D15</f>
        <v>2</v>
      </c>
      <c r="P12" s="394">
        <f>'406 L'!D15</f>
        <v>13</v>
      </c>
      <c r="Q12" s="395">
        <f t="shared" si="1"/>
        <v>89</v>
      </c>
      <c r="R12" s="395">
        <f t="shared" si="2"/>
        <v>30</v>
      </c>
      <c r="S12" s="394">
        <f t="shared" si="3"/>
        <v>133</v>
      </c>
      <c r="T12" s="396">
        <f t="shared" si="4"/>
        <v>50</v>
      </c>
      <c r="U12" s="397"/>
      <c r="V12" s="397"/>
      <c r="W12" s="397"/>
      <c r="X12" s="397"/>
      <c r="Y12" s="397"/>
      <c r="Z12" s="397"/>
      <c r="AA12" s="397"/>
      <c r="AB12" s="397"/>
      <c r="AC12" s="397"/>
    </row>
    <row r="13">
      <c r="A13" s="390">
        <v>7.0</v>
      </c>
      <c r="B13" s="125" t="s">
        <v>67</v>
      </c>
      <c r="C13" s="127" t="s">
        <v>68</v>
      </c>
      <c r="D13" s="399"/>
      <c r="E13" s="391"/>
      <c r="F13" s="392"/>
      <c r="G13" s="393">
        <f>'401'!D16</f>
        <v>13</v>
      </c>
      <c r="H13" s="394">
        <f>'402'!D16</f>
        <v>4</v>
      </c>
      <c r="I13" s="395">
        <f>'402 L'!D16</f>
        <v>2</v>
      </c>
      <c r="J13" s="394">
        <f>'403'!D16</f>
        <v>12</v>
      </c>
      <c r="K13" s="395">
        <f>'403 L'!D16</f>
        <v>2</v>
      </c>
      <c r="L13" s="394">
        <f>'404'!D16</f>
        <v>8</v>
      </c>
      <c r="M13" s="395">
        <f>'404 L'!D16</f>
        <v>0</v>
      </c>
      <c r="N13" s="395">
        <f>'405'!D16</f>
        <v>6</v>
      </c>
      <c r="O13" s="394">
        <f>'405 L'!D16</f>
        <v>2</v>
      </c>
      <c r="P13" s="394">
        <f>'406 L'!D16</f>
        <v>6</v>
      </c>
      <c r="Q13" s="395">
        <f t="shared" si="1"/>
        <v>43</v>
      </c>
      <c r="R13" s="395">
        <f t="shared" si="2"/>
        <v>12</v>
      </c>
      <c r="S13" s="394">
        <f t="shared" si="3"/>
        <v>55</v>
      </c>
      <c r="T13" s="396">
        <f t="shared" si="4"/>
        <v>21</v>
      </c>
      <c r="U13" s="397"/>
      <c r="V13" s="397"/>
      <c r="W13" s="397"/>
      <c r="X13" s="397"/>
      <c r="Y13" s="397"/>
      <c r="Z13" s="397"/>
      <c r="AA13" s="397"/>
      <c r="AB13" s="397"/>
      <c r="AC13" s="397"/>
    </row>
    <row r="14">
      <c r="A14" s="398">
        <v>8.0</v>
      </c>
      <c r="B14" s="125" t="s">
        <v>69</v>
      </c>
      <c r="C14" s="127" t="s">
        <v>70</v>
      </c>
      <c r="D14" s="399"/>
      <c r="E14" s="391"/>
      <c r="F14" s="400"/>
      <c r="G14" s="393">
        <f>'401'!D17</f>
        <v>7</v>
      </c>
      <c r="H14" s="394">
        <f>'402'!D17</f>
        <v>6</v>
      </c>
      <c r="I14" s="395">
        <f>'402 L'!D17</f>
        <v>0</v>
      </c>
      <c r="J14" s="394">
        <f>'403'!D17</f>
        <v>3</v>
      </c>
      <c r="K14" s="395">
        <f>'403 L'!D17</f>
        <v>0</v>
      </c>
      <c r="L14" s="394">
        <f>'404'!D17</f>
        <v>3</v>
      </c>
      <c r="M14" s="395">
        <f>'404 L'!D17</f>
        <v>1</v>
      </c>
      <c r="N14" s="395">
        <f>'405'!D17</f>
        <v>3</v>
      </c>
      <c r="O14" s="394">
        <f>'405 L'!D17</f>
        <v>0</v>
      </c>
      <c r="P14" s="394">
        <f>'406 L'!D17</f>
        <v>4</v>
      </c>
      <c r="Q14" s="395">
        <f t="shared" si="1"/>
        <v>22</v>
      </c>
      <c r="R14" s="395">
        <f t="shared" si="2"/>
        <v>5</v>
      </c>
      <c r="S14" s="394">
        <f t="shared" si="3"/>
        <v>27</v>
      </c>
      <c r="T14" s="396">
        <f t="shared" si="4"/>
        <v>10</v>
      </c>
      <c r="U14" s="397"/>
      <c r="V14" s="397"/>
      <c r="W14" s="397"/>
      <c r="X14" s="397"/>
      <c r="Y14" s="397"/>
      <c r="Z14" s="397"/>
      <c r="AA14" s="397"/>
      <c r="AB14" s="397"/>
      <c r="AC14" s="397"/>
    </row>
    <row r="15">
      <c r="A15" s="390">
        <v>9.0</v>
      </c>
      <c r="B15" s="125" t="s">
        <v>71</v>
      </c>
      <c r="C15" s="127" t="s">
        <v>72</v>
      </c>
      <c r="D15" s="421">
        <v>21.0</v>
      </c>
      <c r="E15" s="401"/>
      <c r="F15" s="422" t="s">
        <v>482</v>
      </c>
      <c r="G15" s="393">
        <f>'401'!D18</f>
        <v>17</v>
      </c>
      <c r="H15" s="394">
        <f>'402'!D18</f>
        <v>21</v>
      </c>
      <c r="I15" s="395">
        <f>'402 L'!D18</f>
        <v>5</v>
      </c>
      <c r="J15" s="394">
        <f>'403'!D18</f>
        <v>18</v>
      </c>
      <c r="K15" s="395">
        <f>'403 L'!D18</f>
        <v>2</v>
      </c>
      <c r="L15" s="394">
        <f>'404'!D18</f>
        <v>18</v>
      </c>
      <c r="M15" s="395">
        <f>'404 L'!D18</f>
        <v>1</v>
      </c>
      <c r="N15" s="395">
        <f>'405'!D18</f>
        <v>11</v>
      </c>
      <c r="O15" s="394">
        <f>'405 L'!D18</f>
        <v>2</v>
      </c>
      <c r="P15" s="394">
        <f>'406 L'!D18</f>
        <v>15</v>
      </c>
      <c r="Q15" s="395">
        <f t="shared" si="1"/>
        <v>85</v>
      </c>
      <c r="R15" s="395">
        <f t="shared" si="2"/>
        <v>25</v>
      </c>
      <c r="S15" s="394">
        <f t="shared" si="3"/>
        <v>131</v>
      </c>
      <c r="T15" s="396">
        <f t="shared" si="4"/>
        <v>49</v>
      </c>
      <c r="U15" s="397"/>
      <c r="V15" s="397"/>
      <c r="W15" s="397"/>
      <c r="X15" s="397"/>
      <c r="Y15" s="397"/>
      <c r="Z15" s="397"/>
      <c r="AA15" s="397"/>
      <c r="AB15" s="397"/>
      <c r="AC15" s="397"/>
    </row>
    <row r="16">
      <c r="A16" s="390">
        <v>10.0</v>
      </c>
      <c r="B16" s="125" t="s">
        <v>73</v>
      </c>
      <c r="C16" s="127" t="s">
        <v>74</v>
      </c>
      <c r="D16" s="391"/>
      <c r="E16" s="391"/>
      <c r="F16" s="392"/>
      <c r="G16" s="393">
        <f>'401'!D19</f>
        <v>6</v>
      </c>
      <c r="H16" s="394">
        <f>'402'!D19</f>
        <v>7</v>
      </c>
      <c r="I16" s="395">
        <f>'402 L'!D19</f>
        <v>1</v>
      </c>
      <c r="J16" s="394">
        <f>'403'!D19</f>
        <v>14</v>
      </c>
      <c r="K16" s="395">
        <f>'403 L'!D19</f>
        <v>2</v>
      </c>
      <c r="L16" s="394">
        <f>'404'!D19</f>
        <v>9</v>
      </c>
      <c r="M16" s="395">
        <f>'404 L'!D19</f>
        <v>0</v>
      </c>
      <c r="N16" s="395">
        <f>'405'!D19</f>
        <v>6</v>
      </c>
      <c r="O16" s="394">
        <f>'405 L'!D19</f>
        <v>4</v>
      </c>
      <c r="P16" s="394">
        <f>'406 L'!D19</f>
        <v>4</v>
      </c>
      <c r="Q16" s="395">
        <f t="shared" si="1"/>
        <v>42</v>
      </c>
      <c r="R16" s="395">
        <f t="shared" si="2"/>
        <v>11</v>
      </c>
      <c r="S16" s="394">
        <f t="shared" si="3"/>
        <v>53</v>
      </c>
      <c r="T16" s="396">
        <f t="shared" si="4"/>
        <v>20</v>
      </c>
      <c r="U16" s="397"/>
      <c r="V16" s="397"/>
      <c r="W16" s="397"/>
      <c r="X16" s="397"/>
      <c r="Y16" s="397"/>
      <c r="Z16" s="397"/>
      <c r="AA16" s="397"/>
      <c r="AB16" s="397"/>
      <c r="AC16" s="397"/>
    </row>
    <row r="17">
      <c r="A17" s="398">
        <v>11.0</v>
      </c>
      <c r="B17" s="125" t="s">
        <v>75</v>
      </c>
      <c r="C17" s="127" t="s">
        <v>76</v>
      </c>
      <c r="D17" s="399"/>
      <c r="E17" s="391"/>
      <c r="F17" s="400"/>
      <c r="G17" s="393">
        <f>'401'!D20</f>
        <v>26</v>
      </c>
      <c r="H17" s="394">
        <f>'402'!D20</f>
        <v>26</v>
      </c>
      <c r="I17" s="395">
        <f>'402 L'!D20</f>
        <v>6</v>
      </c>
      <c r="J17" s="394">
        <f>'403'!D20</f>
        <v>36</v>
      </c>
      <c r="K17" s="395">
        <f>'403 L'!D20</f>
        <v>8</v>
      </c>
      <c r="L17" s="394">
        <f>'404'!D20</f>
        <v>24</v>
      </c>
      <c r="M17" s="395">
        <f>'404 L'!D20</f>
        <v>4</v>
      </c>
      <c r="N17" s="395">
        <f>'405'!D20</f>
        <v>25</v>
      </c>
      <c r="O17" s="394">
        <f>'405 L'!D20</f>
        <v>7</v>
      </c>
      <c r="P17" s="394">
        <f>'406 L'!D20</f>
        <v>12</v>
      </c>
      <c r="Q17" s="395">
        <f t="shared" si="1"/>
        <v>137</v>
      </c>
      <c r="R17" s="395">
        <f t="shared" si="2"/>
        <v>37</v>
      </c>
      <c r="S17" s="394">
        <f t="shared" si="3"/>
        <v>174</v>
      </c>
      <c r="T17" s="396">
        <f t="shared" si="4"/>
        <v>65</v>
      </c>
      <c r="U17" s="397"/>
      <c r="V17" s="397"/>
      <c r="W17" s="397"/>
      <c r="X17" s="397"/>
      <c r="Y17" s="397"/>
      <c r="Z17" s="397"/>
      <c r="AA17" s="397"/>
      <c r="AB17" s="397"/>
      <c r="AC17" s="397"/>
    </row>
    <row r="18" ht="15.75" customHeight="1">
      <c r="A18" s="390">
        <v>12.0</v>
      </c>
      <c r="B18" s="125" t="s">
        <v>77</v>
      </c>
      <c r="C18" s="127" t="s">
        <v>78</v>
      </c>
      <c r="D18" s="399"/>
      <c r="E18" s="391"/>
      <c r="F18" s="400"/>
      <c r="G18" s="393">
        <f>'401'!D21</f>
        <v>32</v>
      </c>
      <c r="H18" s="394">
        <f>'402'!D21</f>
        <v>26</v>
      </c>
      <c r="I18" s="395">
        <f>'402 L'!D21</f>
        <v>9</v>
      </c>
      <c r="J18" s="394">
        <f>'403'!D21</f>
        <v>40</v>
      </c>
      <c r="K18" s="395">
        <f>'403 L'!D21</f>
        <v>8</v>
      </c>
      <c r="L18" s="394">
        <f>'404'!D21</f>
        <v>27</v>
      </c>
      <c r="M18" s="395">
        <f>'404 L'!D21</f>
        <v>5</v>
      </c>
      <c r="N18" s="395">
        <f>'405'!D21</f>
        <v>31</v>
      </c>
      <c r="O18" s="394">
        <f>'405 L'!D21</f>
        <v>7</v>
      </c>
      <c r="P18" s="394">
        <f>'406 L'!D21</f>
        <v>18</v>
      </c>
      <c r="Q18" s="395">
        <f t="shared" si="1"/>
        <v>156</v>
      </c>
      <c r="R18" s="395">
        <f t="shared" si="2"/>
        <v>47</v>
      </c>
      <c r="S18" s="394">
        <f t="shared" si="3"/>
        <v>203</v>
      </c>
      <c r="T18" s="396">
        <f t="shared" si="4"/>
        <v>76</v>
      </c>
      <c r="U18" s="397"/>
      <c r="V18" s="397"/>
      <c r="W18" s="397"/>
      <c r="X18" s="397"/>
      <c r="Y18" s="397"/>
      <c r="Z18" s="397"/>
      <c r="AA18" s="397"/>
      <c r="AB18" s="397"/>
      <c r="AC18" s="397"/>
    </row>
    <row r="19" ht="15.75" customHeight="1">
      <c r="A19" s="390">
        <v>13.0</v>
      </c>
      <c r="B19" s="125" t="s">
        <v>79</v>
      </c>
      <c r="C19" s="127" t="s">
        <v>80</v>
      </c>
      <c r="D19" s="421">
        <v>7.0</v>
      </c>
      <c r="E19" s="391"/>
      <c r="F19" s="422" t="s">
        <v>480</v>
      </c>
      <c r="G19" s="393">
        <f>'401'!D22</f>
        <v>25</v>
      </c>
      <c r="H19" s="394">
        <f>'402'!D22</f>
        <v>19</v>
      </c>
      <c r="I19" s="395">
        <f>'402 L'!D22</f>
        <v>6</v>
      </c>
      <c r="J19" s="394">
        <f>'403'!D22</f>
        <v>25</v>
      </c>
      <c r="K19" s="395">
        <f>'403 L'!D22</f>
        <v>3</v>
      </c>
      <c r="L19" s="394">
        <f>'404'!D22</f>
        <v>19</v>
      </c>
      <c r="M19" s="395">
        <f>'404 L'!D22</f>
        <v>3</v>
      </c>
      <c r="N19" s="395">
        <f>'405'!D22</f>
        <v>20</v>
      </c>
      <c r="O19" s="394">
        <f>'405 L'!D22</f>
        <v>5</v>
      </c>
      <c r="P19" s="394">
        <f>'406 L'!D22</f>
        <v>10</v>
      </c>
      <c r="Q19" s="395">
        <f t="shared" si="1"/>
        <v>108</v>
      </c>
      <c r="R19" s="395">
        <f t="shared" si="2"/>
        <v>27</v>
      </c>
      <c r="S19" s="394">
        <f t="shared" si="3"/>
        <v>142</v>
      </c>
      <c r="T19" s="396">
        <f t="shared" si="4"/>
        <v>53</v>
      </c>
      <c r="U19" s="397"/>
      <c r="V19" s="397"/>
      <c r="W19" s="397"/>
      <c r="X19" s="397"/>
      <c r="Y19" s="397"/>
      <c r="Z19" s="397"/>
      <c r="AA19" s="397"/>
      <c r="AB19" s="397"/>
      <c r="AC19" s="397"/>
    </row>
    <row r="20" ht="15.75" customHeight="1">
      <c r="A20" s="398">
        <v>14.0</v>
      </c>
      <c r="B20" s="125" t="s">
        <v>81</v>
      </c>
      <c r="C20" s="127" t="s">
        <v>82</v>
      </c>
      <c r="D20" s="421">
        <v>42.0</v>
      </c>
      <c r="E20" s="391"/>
      <c r="F20" s="423" t="s">
        <v>483</v>
      </c>
      <c r="G20" s="393">
        <f>'401'!D23</f>
        <v>21</v>
      </c>
      <c r="H20" s="394">
        <f>'402'!D23</f>
        <v>17</v>
      </c>
      <c r="I20" s="395">
        <f>'402 L'!D23</f>
        <v>5</v>
      </c>
      <c r="J20" s="394">
        <f>'403'!D23</f>
        <v>22</v>
      </c>
      <c r="K20" s="395">
        <f>'403 L'!D23</f>
        <v>7</v>
      </c>
      <c r="L20" s="394">
        <f>'404'!D23</f>
        <v>13</v>
      </c>
      <c r="M20" s="395">
        <f>'404 L'!D23</f>
        <v>3</v>
      </c>
      <c r="N20" s="395">
        <f>'405'!D23</f>
        <v>10</v>
      </c>
      <c r="O20" s="394">
        <f>'405 L'!D23</f>
        <v>1</v>
      </c>
      <c r="P20" s="394">
        <f>'406 L'!D23</f>
        <v>10</v>
      </c>
      <c r="Q20" s="395">
        <f t="shared" si="1"/>
        <v>83</v>
      </c>
      <c r="R20" s="395">
        <f t="shared" si="2"/>
        <v>26</v>
      </c>
      <c r="S20" s="394">
        <f t="shared" si="3"/>
        <v>151</v>
      </c>
      <c r="T20" s="396">
        <f t="shared" si="4"/>
        <v>57</v>
      </c>
      <c r="U20" s="397"/>
      <c r="V20" s="397"/>
      <c r="W20" s="397"/>
      <c r="X20" s="397"/>
      <c r="Y20" s="397"/>
      <c r="Z20" s="397"/>
      <c r="AA20" s="397"/>
      <c r="AB20" s="397"/>
      <c r="AC20" s="397"/>
    </row>
    <row r="21" ht="15.75" customHeight="1">
      <c r="A21" s="390">
        <v>15.0</v>
      </c>
      <c r="B21" s="125" t="s">
        <v>83</v>
      </c>
      <c r="C21" s="127" t="s">
        <v>84</v>
      </c>
      <c r="D21" s="422">
        <v>14.0</v>
      </c>
      <c r="E21" s="391"/>
      <c r="F21" s="422" t="s">
        <v>481</v>
      </c>
      <c r="G21" s="393">
        <f>'401'!D24</f>
        <v>15</v>
      </c>
      <c r="H21" s="394">
        <f>'402'!D24</f>
        <v>20</v>
      </c>
      <c r="I21" s="395">
        <f>'402 L'!D24</f>
        <v>4</v>
      </c>
      <c r="J21" s="394">
        <f>'403'!D24</f>
        <v>20</v>
      </c>
      <c r="K21" s="395">
        <f>'403 L'!D24</f>
        <v>2</v>
      </c>
      <c r="L21" s="394">
        <f>'404'!D24</f>
        <v>15</v>
      </c>
      <c r="M21" s="395">
        <f>'404 L'!D24</f>
        <v>2</v>
      </c>
      <c r="N21" s="395">
        <f>'405'!D24</f>
        <v>14</v>
      </c>
      <c r="O21" s="394">
        <f>'405 L'!D24</f>
        <v>4</v>
      </c>
      <c r="P21" s="394">
        <f>'406 L'!D24</f>
        <v>10</v>
      </c>
      <c r="Q21" s="395">
        <f t="shared" si="1"/>
        <v>84</v>
      </c>
      <c r="R21" s="395">
        <f t="shared" si="2"/>
        <v>22</v>
      </c>
      <c r="S21" s="394">
        <f t="shared" si="3"/>
        <v>120</v>
      </c>
      <c r="T21" s="396">
        <f t="shared" si="4"/>
        <v>45</v>
      </c>
      <c r="U21" s="397"/>
      <c r="V21" s="397"/>
      <c r="W21" s="397"/>
      <c r="X21" s="397"/>
      <c r="Y21" s="397"/>
      <c r="Z21" s="397"/>
      <c r="AA21" s="397"/>
      <c r="AB21" s="397"/>
      <c r="AC21" s="397"/>
    </row>
    <row r="22" ht="15.75" customHeight="1">
      <c r="A22" s="390">
        <v>16.0</v>
      </c>
      <c r="B22" s="125" t="s">
        <v>85</v>
      </c>
      <c r="C22" s="127" t="s">
        <v>86</v>
      </c>
      <c r="D22" s="421">
        <v>21.0</v>
      </c>
      <c r="E22" s="391"/>
      <c r="F22" s="422" t="s">
        <v>482</v>
      </c>
      <c r="G22" s="393">
        <f>'401'!D25</f>
        <v>19</v>
      </c>
      <c r="H22" s="394">
        <f>'402'!D25</f>
        <v>17</v>
      </c>
      <c r="I22" s="395">
        <f>'402 L'!D25</f>
        <v>5</v>
      </c>
      <c r="J22" s="394">
        <f>'403'!D25</f>
        <v>23</v>
      </c>
      <c r="K22" s="395">
        <f>'403 L'!D25</f>
        <v>5</v>
      </c>
      <c r="L22" s="394">
        <f>'404'!D25</f>
        <v>14</v>
      </c>
      <c r="M22" s="395">
        <f>'404 L'!D25</f>
        <v>2</v>
      </c>
      <c r="N22" s="395">
        <f>'405'!D25</f>
        <v>15</v>
      </c>
      <c r="O22" s="394">
        <f>'405 L'!D25</f>
        <v>4</v>
      </c>
      <c r="P22" s="394">
        <f>'406 L'!D25</f>
        <v>9</v>
      </c>
      <c r="Q22" s="395">
        <f t="shared" si="1"/>
        <v>88</v>
      </c>
      <c r="R22" s="395">
        <f t="shared" si="2"/>
        <v>25</v>
      </c>
      <c r="S22" s="394">
        <f t="shared" si="3"/>
        <v>134</v>
      </c>
      <c r="T22" s="396">
        <f t="shared" si="4"/>
        <v>50</v>
      </c>
      <c r="U22" s="397"/>
      <c r="V22" s="397"/>
      <c r="W22" s="397"/>
      <c r="X22" s="397"/>
      <c r="Y22" s="397"/>
      <c r="Z22" s="397"/>
      <c r="AA22" s="397"/>
      <c r="AB22" s="397"/>
      <c r="AC22" s="397"/>
    </row>
    <row r="23" ht="15.75" customHeight="1">
      <c r="A23" s="398">
        <v>17.0</v>
      </c>
      <c r="B23" s="125" t="s">
        <v>87</v>
      </c>
      <c r="C23" s="127" t="s">
        <v>88</v>
      </c>
      <c r="D23" s="399"/>
      <c r="E23" s="401"/>
      <c r="F23" s="392"/>
      <c r="G23" s="393">
        <f>'401'!D26</f>
        <v>19</v>
      </c>
      <c r="H23" s="394">
        <f>'402'!D26</f>
        <v>21</v>
      </c>
      <c r="I23" s="395">
        <f>'402 L'!D26</f>
        <v>4</v>
      </c>
      <c r="J23" s="394">
        <f>'403'!D26</f>
        <v>30</v>
      </c>
      <c r="K23" s="395">
        <f>'403 L'!D26</f>
        <v>6</v>
      </c>
      <c r="L23" s="394">
        <f>'404'!D26</f>
        <v>18</v>
      </c>
      <c r="M23" s="395">
        <f>'404 L'!D26</f>
        <v>3</v>
      </c>
      <c r="N23" s="395">
        <f>'405'!D26</f>
        <v>17</v>
      </c>
      <c r="O23" s="394">
        <f>'405 L'!D26</f>
        <v>6</v>
      </c>
      <c r="P23" s="394">
        <f>'406 L'!D26</f>
        <v>10</v>
      </c>
      <c r="Q23" s="395">
        <f t="shared" si="1"/>
        <v>105</v>
      </c>
      <c r="R23" s="395">
        <f t="shared" si="2"/>
        <v>29</v>
      </c>
      <c r="S23" s="394">
        <f t="shared" si="3"/>
        <v>134</v>
      </c>
      <c r="T23" s="396">
        <f t="shared" si="4"/>
        <v>50</v>
      </c>
      <c r="U23" s="397"/>
      <c r="V23" s="397"/>
      <c r="W23" s="397"/>
      <c r="X23" s="397"/>
      <c r="Y23" s="397"/>
      <c r="Z23" s="397"/>
      <c r="AA23" s="397"/>
      <c r="AB23" s="397"/>
      <c r="AC23" s="397"/>
    </row>
    <row r="24" ht="15.75" customHeight="1">
      <c r="A24" s="390">
        <v>18.0</v>
      </c>
      <c r="B24" s="125" t="s">
        <v>89</v>
      </c>
      <c r="C24" s="127" t="s">
        <v>90</v>
      </c>
      <c r="D24" s="391">
        <v>7.0</v>
      </c>
      <c r="E24" s="392"/>
      <c r="F24" s="391" t="s">
        <v>480</v>
      </c>
      <c r="G24" s="393">
        <f>'401'!D27</f>
        <v>16</v>
      </c>
      <c r="H24" s="394">
        <f>'402'!D27</f>
        <v>16</v>
      </c>
      <c r="I24" s="395">
        <f>'402 L'!D27</f>
        <v>5</v>
      </c>
      <c r="J24" s="394">
        <f>'403'!D27</f>
        <v>19</v>
      </c>
      <c r="K24" s="395">
        <f>'403 L'!D27</f>
        <v>3</v>
      </c>
      <c r="L24" s="394">
        <f>'404'!D27</f>
        <v>10</v>
      </c>
      <c r="M24" s="395">
        <f>'404 L'!D27</f>
        <v>2</v>
      </c>
      <c r="N24" s="395">
        <f>'405'!D27</f>
        <v>12</v>
      </c>
      <c r="O24" s="394">
        <f>'405 L'!D27</f>
        <v>6</v>
      </c>
      <c r="P24" s="394">
        <f>'406 L'!D27</f>
        <v>9</v>
      </c>
      <c r="Q24" s="395">
        <f t="shared" si="1"/>
        <v>73</v>
      </c>
      <c r="R24" s="395">
        <f t="shared" si="2"/>
        <v>25</v>
      </c>
      <c r="S24" s="394">
        <f t="shared" si="3"/>
        <v>105</v>
      </c>
      <c r="T24" s="396">
        <f t="shared" si="4"/>
        <v>39</v>
      </c>
      <c r="U24" s="397"/>
      <c r="V24" s="397"/>
      <c r="W24" s="397"/>
      <c r="X24" s="397"/>
      <c r="Y24" s="397"/>
      <c r="Z24" s="397"/>
      <c r="AA24" s="397"/>
      <c r="AB24" s="397"/>
      <c r="AC24" s="397"/>
    </row>
    <row r="25" ht="15.75" customHeight="1">
      <c r="A25" s="390">
        <v>19.0</v>
      </c>
      <c r="B25" s="125" t="s">
        <v>91</v>
      </c>
      <c r="C25" s="127" t="s">
        <v>92</v>
      </c>
      <c r="D25" s="421">
        <v>28.0</v>
      </c>
      <c r="E25" s="391"/>
      <c r="F25" s="422" t="s">
        <v>484</v>
      </c>
      <c r="G25" s="393">
        <f>'401'!D28</f>
        <v>11</v>
      </c>
      <c r="H25" s="394">
        <f>'402'!D28</f>
        <v>14</v>
      </c>
      <c r="I25" s="395">
        <f>'402 L'!D28</f>
        <v>2</v>
      </c>
      <c r="J25" s="394">
        <f>'403'!D28</f>
        <v>27</v>
      </c>
      <c r="K25" s="395">
        <f>'403 L'!D28</f>
        <v>7</v>
      </c>
      <c r="L25" s="394">
        <f>'404'!D28</f>
        <v>17</v>
      </c>
      <c r="M25" s="395">
        <f>'404 L'!D28</f>
        <v>3</v>
      </c>
      <c r="N25" s="395">
        <f>'405'!D28</f>
        <v>15</v>
      </c>
      <c r="O25" s="394">
        <f>'405 L'!D28</f>
        <v>3</v>
      </c>
      <c r="P25" s="394">
        <f>'406 L'!D28</f>
        <v>5</v>
      </c>
      <c r="Q25" s="395">
        <f t="shared" si="1"/>
        <v>84</v>
      </c>
      <c r="R25" s="395">
        <f t="shared" si="2"/>
        <v>20</v>
      </c>
      <c r="S25" s="394">
        <f t="shared" si="3"/>
        <v>132</v>
      </c>
      <c r="T25" s="396">
        <f t="shared" si="4"/>
        <v>50</v>
      </c>
      <c r="U25" s="397"/>
      <c r="V25" s="397"/>
      <c r="W25" s="397"/>
      <c r="X25" s="397"/>
      <c r="Y25" s="397"/>
      <c r="Z25" s="397"/>
      <c r="AA25" s="397"/>
      <c r="AB25" s="397"/>
      <c r="AC25" s="397"/>
    </row>
    <row r="26" ht="15.75" customHeight="1">
      <c r="A26" s="398">
        <v>20.0</v>
      </c>
      <c r="B26" s="125" t="s">
        <v>93</v>
      </c>
      <c r="C26" s="127" t="s">
        <v>94</v>
      </c>
      <c r="D26" s="421">
        <v>14.0</v>
      </c>
      <c r="E26" s="401"/>
      <c r="F26" s="422" t="s">
        <v>481</v>
      </c>
      <c r="G26" s="393">
        <f>'401'!D29</f>
        <v>6</v>
      </c>
      <c r="H26" s="394">
        <f>'402'!D29</f>
        <v>4</v>
      </c>
      <c r="I26" s="395">
        <f>'402 L'!D29</f>
        <v>0</v>
      </c>
      <c r="J26" s="394">
        <f>'403'!D29</f>
        <v>4</v>
      </c>
      <c r="K26" s="395">
        <f>'403 L'!D29</f>
        <v>0</v>
      </c>
      <c r="L26" s="394">
        <f>'404'!D29</f>
        <v>3</v>
      </c>
      <c r="M26" s="395">
        <f>'404 L'!D29</f>
        <v>1</v>
      </c>
      <c r="N26" s="395">
        <f>'405'!D29</f>
        <v>3</v>
      </c>
      <c r="O26" s="394">
        <f>'405 L'!D29</f>
        <v>0</v>
      </c>
      <c r="P26" s="394">
        <f>'406 L'!D29</f>
        <v>3</v>
      </c>
      <c r="Q26" s="395">
        <f t="shared" si="1"/>
        <v>20</v>
      </c>
      <c r="R26" s="395">
        <f t="shared" si="2"/>
        <v>4</v>
      </c>
      <c r="S26" s="394">
        <f t="shared" si="3"/>
        <v>38</v>
      </c>
      <c r="T26" s="396">
        <f t="shared" si="4"/>
        <v>14</v>
      </c>
      <c r="U26" s="397"/>
      <c r="V26" s="397"/>
      <c r="W26" s="397"/>
      <c r="X26" s="397"/>
      <c r="Y26" s="397"/>
      <c r="Z26" s="397"/>
      <c r="AA26" s="397"/>
      <c r="AB26" s="397"/>
      <c r="AC26" s="397"/>
    </row>
    <row r="27" ht="15.75" customHeight="1">
      <c r="A27" s="390">
        <v>21.0</v>
      </c>
      <c r="B27" s="125" t="s">
        <v>95</v>
      </c>
      <c r="C27" s="127" t="s">
        <v>96</v>
      </c>
      <c r="D27" s="399"/>
      <c r="E27" s="391"/>
      <c r="F27" s="392"/>
      <c r="G27" s="393">
        <f>'401'!D30</f>
        <v>21</v>
      </c>
      <c r="H27" s="394">
        <f>'402'!D30</f>
        <v>20</v>
      </c>
      <c r="I27" s="395">
        <f>'402 L'!D30</f>
        <v>6</v>
      </c>
      <c r="J27" s="394">
        <f>'403'!D30</f>
        <v>37</v>
      </c>
      <c r="K27" s="395">
        <f>'403 L'!D30</f>
        <v>10</v>
      </c>
      <c r="L27" s="394">
        <f>'404'!D30</f>
        <v>18</v>
      </c>
      <c r="M27" s="395">
        <f>'404 L'!D30</f>
        <v>5</v>
      </c>
      <c r="N27" s="395">
        <f>'405'!D30</f>
        <v>25</v>
      </c>
      <c r="O27" s="394">
        <f>'405 L'!D30</f>
        <v>6</v>
      </c>
      <c r="P27" s="394">
        <f>'406 L'!D30</f>
        <v>14</v>
      </c>
      <c r="Q27" s="395">
        <f t="shared" si="1"/>
        <v>121</v>
      </c>
      <c r="R27" s="395">
        <f t="shared" si="2"/>
        <v>41</v>
      </c>
      <c r="S27" s="394">
        <f t="shared" si="3"/>
        <v>162</v>
      </c>
      <c r="T27" s="396">
        <f t="shared" si="4"/>
        <v>61</v>
      </c>
      <c r="U27" s="397"/>
      <c r="V27" s="397"/>
      <c r="W27" s="397"/>
      <c r="X27" s="397"/>
      <c r="Y27" s="397"/>
      <c r="Z27" s="397"/>
      <c r="AA27" s="397"/>
      <c r="AB27" s="397"/>
      <c r="AC27" s="397"/>
    </row>
    <row r="28" ht="15.75" customHeight="1">
      <c r="A28" s="390">
        <v>22.0</v>
      </c>
      <c r="B28" s="125" t="s">
        <v>97</v>
      </c>
      <c r="C28" s="127" t="s">
        <v>98</v>
      </c>
      <c r="D28" s="399"/>
      <c r="E28" s="399"/>
      <c r="F28" s="400"/>
      <c r="G28" s="393">
        <f>'401'!D31</f>
        <v>5</v>
      </c>
      <c r="H28" s="394">
        <f>'402'!D31</f>
        <v>0</v>
      </c>
      <c r="I28" s="395">
        <f>'402 L'!D31</f>
        <v>1</v>
      </c>
      <c r="J28" s="394">
        <f>'403'!D31</f>
        <v>8</v>
      </c>
      <c r="K28" s="395">
        <f>'403 L'!D31</f>
        <v>1</v>
      </c>
      <c r="L28" s="394">
        <f>'404'!D31</f>
        <v>2</v>
      </c>
      <c r="M28" s="395">
        <f>'404 L'!D31</f>
        <v>0</v>
      </c>
      <c r="N28" s="395">
        <f>'405'!D31</f>
        <v>2</v>
      </c>
      <c r="O28" s="394">
        <f>'405 L'!D31</f>
        <v>0</v>
      </c>
      <c r="P28" s="394">
        <f>'406 L'!D31</f>
        <v>2</v>
      </c>
      <c r="Q28" s="395">
        <f t="shared" si="1"/>
        <v>17</v>
      </c>
      <c r="R28" s="395">
        <f t="shared" si="2"/>
        <v>4</v>
      </c>
      <c r="S28" s="394">
        <f t="shared" si="3"/>
        <v>21</v>
      </c>
      <c r="T28" s="396">
        <f t="shared" si="4"/>
        <v>8</v>
      </c>
      <c r="U28" s="397"/>
      <c r="V28" s="397"/>
      <c r="W28" s="397"/>
      <c r="X28" s="397"/>
      <c r="Y28" s="397"/>
      <c r="Z28" s="397"/>
      <c r="AA28" s="397"/>
      <c r="AB28" s="397"/>
      <c r="AC28" s="397"/>
    </row>
    <row r="29" ht="15.75" customHeight="1">
      <c r="A29" s="398">
        <v>23.0</v>
      </c>
      <c r="B29" s="125" t="s">
        <v>99</v>
      </c>
      <c r="C29" s="127" t="s">
        <v>100</v>
      </c>
      <c r="D29" s="421">
        <v>20.0</v>
      </c>
      <c r="E29" s="391"/>
      <c r="F29" s="392"/>
      <c r="G29" s="393">
        <f>'401'!D32</f>
        <v>25</v>
      </c>
      <c r="H29" s="394">
        <f>'402'!D32</f>
        <v>22</v>
      </c>
      <c r="I29" s="395">
        <f>'402 L'!D32</f>
        <v>5</v>
      </c>
      <c r="J29" s="394">
        <f>'403'!D32</f>
        <v>25</v>
      </c>
      <c r="K29" s="395">
        <f>'403 L'!D32</f>
        <v>7</v>
      </c>
      <c r="L29" s="394">
        <f>'404'!D32</f>
        <v>20</v>
      </c>
      <c r="M29" s="395">
        <f>'404 L'!D32</f>
        <v>2</v>
      </c>
      <c r="N29" s="395">
        <f>'405'!D32</f>
        <v>17</v>
      </c>
      <c r="O29" s="394">
        <f>'405 L'!D32</f>
        <v>6</v>
      </c>
      <c r="P29" s="394">
        <f>'406 L'!D32</f>
        <v>9</v>
      </c>
      <c r="Q29" s="395">
        <f t="shared" si="1"/>
        <v>109</v>
      </c>
      <c r="R29" s="395">
        <f t="shared" si="2"/>
        <v>29</v>
      </c>
      <c r="S29" s="394">
        <f t="shared" si="3"/>
        <v>158</v>
      </c>
      <c r="T29" s="396">
        <f t="shared" si="4"/>
        <v>59</v>
      </c>
      <c r="U29" s="397"/>
      <c r="V29" s="397"/>
      <c r="W29" s="397"/>
      <c r="X29" s="397"/>
      <c r="Y29" s="397"/>
      <c r="Z29" s="397"/>
      <c r="AA29" s="397"/>
      <c r="AB29" s="397"/>
      <c r="AC29" s="397"/>
    </row>
    <row r="30" ht="15.75" customHeight="1">
      <c r="A30" s="390">
        <v>24.0</v>
      </c>
      <c r="B30" s="125" t="s">
        <v>101</v>
      </c>
      <c r="C30" s="127" t="s">
        <v>102</v>
      </c>
      <c r="D30" s="399"/>
      <c r="E30" s="402"/>
      <c r="F30" s="392"/>
      <c r="G30" s="393">
        <f>'401'!D33</f>
        <v>22</v>
      </c>
      <c r="H30" s="394">
        <f>'402'!D33</f>
        <v>19</v>
      </c>
      <c r="I30" s="395">
        <f>'402 L'!D33</f>
        <v>5</v>
      </c>
      <c r="J30" s="394">
        <f>'403'!D33</f>
        <v>27</v>
      </c>
      <c r="K30" s="395">
        <f>'403 L'!D33</f>
        <v>6</v>
      </c>
      <c r="L30" s="394">
        <f>'404'!D33</f>
        <v>17</v>
      </c>
      <c r="M30" s="395">
        <f>'404 L'!D33</f>
        <v>2</v>
      </c>
      <c r="N30" s="395">
        <f>'405'!D33</f>
        <v>21</v>
      </c>
      <c r="O30" s="394">
        <f>'405 L'!D33</f>
        <v>5</v>
      </c>
      <c r="P30" s="394">
        <f>'406 L'!D33</f>
        <v>11</v>
      </c>
      <c r="Q30" s="395">
        <f t="shared" si="1"/>
        <v>106</v>
      </c>
      <c r="R30" s="395">
        <f t="shared" si="2"/>
        <v>29</v>
      </c>
      <c r="S30" s="394">
        <f t="shared" si="3"/>
        <v>135</v>
      </c>
      <c r="T30" s="396">
        <f t="shared" si="4"/>
        <v>51</v>
      </c>
      <c r="U30" s="397"/>
      <c r="V30" s="397"/>
      <c r="W30" s="397"/>
      <c r="X30" s="397"/>
      <c r="Y30" s="397"/>
      <c r="Z30" s="397"/>
      <c r="AA30" s="397"/>
      <c r="AB30" s="397"/>
      <c r="AC30" s="397"/>
    </row>
    <row r="31" ht="15.75" customHeight="1">
      <c r="A31" s="390">
        <v>25.0</v>
      </c>
      <c r="B31" s="125" t="s">
        <v>103</v>
      </c>
      <c r="C31" s="127" t="s">
        <v>104</v>
      </c>
      <c r="D31" s="422">
        <v>7.0</v>
      </c>
      <c r="E31" s="391"/>
      <c r="F31" s="422" t="s">
        <v>480</v>
      </c>
      <c r="G31" s="393">
        <f>'401'!D34</f>
        <v>3</v>
      </c>
      <c r="H31" s="394">
        <f>'402'!D34</f>
        <v>0</v>
      </c>
      <c r="I31" s="395">
        <f>'402 L'!D34</f>
        <v>1</v>
      </c>
      <c r="J31" s="394">
        <f>'403'!D34</f>
        <v>0</v>
      </c>
      <c r="K31" s="395">
        <f>'403 L'!D34</f>
        <v>0</v>
      </c>
      <c r="L31" s="394">
        <f>'404'!D34</f>
        <v>2</v>
      </c>
      <c r="M31" s="395">
        <f>'404 L'!D34</f>
        <v>1</v>
      </c>
      <c r="N31" s="395">
        <f>'405'!D34</f>
        <v>1</v>
      </c>
      <c r="O31" s="394">
        <f>'405 L'!D34</f>
        <v>0</v>
      </c>
      <c r="P31" s="394">
        <f>'406 L'!D34</f>
        <v>0</v>
      </c>
      <c r="Q31" s="395">
        <f t="shared" si="1"/>
        <v>6</v>
      </c>
      <c r="R31" s="395">
        <f t="shared" si="2"/>
        <v>2</v>
      </c>
      <c r="S31" s="394">
        <f t="shared" si="3"/>
        <v>15</v>
      </c>
      <c r="T31" s="396">
        <f t="shared" si="4"/>
        <v>6</v>
      </c>
      <c r="U31" s="397"/>
      <c r="V31" s="397"/>
      <c r="W31" s="397"/>
      <c r="X31" s="397"/>
      <c r="Y31" s="397"/>
      <c r="Z31" s="397"/>
      <c r="AA31" s="397"/>
      <c r="AB31" s="397"/>
      <c r="AC31" s="397"/>
    </row>
    <row r="32" ht="15.75" customHeight="1">
      <c r="A32" s="398">
        <v>26.0</v>
      </c>
      <c r="B32" s="125" t="s">
        <v>105</v>
      </c>
      <c r="C32" s="127" t="s">
        <v>106</v>
      </c>
      <c r="D32" s="421">
        <v>35.0</v>
      </c>
      <c r="E32" s="391"/>
      <c r="F32" s="422" t="s">
        <v>489</v>
      </c>
      <c r="G32" s="393">
        <f>'401'!D35</f>
        <v>12</v>
      </c>
      <c r="H32" s="394">
        <f>'402'!D35</f>
        <v>12</v>
      </c>
      <c r="I32" s="395">
        <f>'402 L'!D35</f>
        <v>4</v>
      </c>
      <c r="J32" s="394">
        <f>'403'!D35</f>
        <v>23</v>
      </c>
      <c r="K32" s="395">
        <f>'403 L'!D35</f>
        <v>6</v>
      </c>
      <c r="L32" s="394">
        <f>'404'!D35</f>
        <v>12</v>
      </c>
      <c r="M32" s="395">
        <f>'404 L'!D35</f>
        <v>2</v>
      </c>
      <c r="N32" s="395">
        <f>'405'!D35</f>
        <v>14</v>
      </c>
      <c r="O32" s="394">
        <f>'405 L'!D35</f>
        <v>1</v>
      </c>
      <c r="P32" s="394">
        <f>'406 L'!D35</f>
        <v>10</v>
      </c>
      <c r="Q32" s="395">
        <f t="shared" si="1"/>
        <v>73</v>
      </c>
      <c r="R32" s="395">
        <f t="shared" si="2"/>
        <v>23</v>
      </c>
      <c r="S32" s="394">
        <f t="shared" si="3"/>
        <v>131</v>
      </c>
      <c r="T32" s="396">
        <f t="shared" si="4"/>
        <v>49</v>
      </c>
      <c r="U32" s="397"/>
      <c r="V32" s="397"/>
      <c r="W32" s="397"/>
      <c r="X32" s="397"/>
      <c r="Y32" s="397"/>
      <c r="Z32" s="397"/>
      <c r="AA32" s="397"/>
      <c r="AB32" s="397"/>
      <c r="AC32" s="397"/>
    </row>
    <row r="33" ht="15.75" customHeight="1">
      <c r="A33" s="390">
        <v>27.0</v>
      </c>
      <c r="B33" s="125" t="s">
        <v>107</v>
      </c>
      <c r="C33" s="127" t="s">
        <v>108</v>
      </c>
      <c r="D33" s="421">
        <v>42.0</v>
      </c>
      <c r="E33" s="391"/>
      <c r="F33" s="422" t="s">
        <v>484</v>
      </c>
      <c r="G33" s="393">
        <f>'401'!D36</f>
        <v>20</v>
      </c>
      <c r="H33" s="394">
        <f>'402'!D36</f>
        <v>19</v>
      </c>
      <c r="I33" s="395">
        <f>'402 L'!D36</f>
        <v>3</v>
      </c>
      <c r="J33" s="394">
        <f>'403'!D36</f>
        <v>15</v>
      </c>
      <c r="K33" s="395">
        <f>'403 L'!D36</f>
        <v>3</v>
      </c>
      <c r="L33" s="394">
        <f>'404'!D36</f>
        <v>13</v>
      </c>
      <c r="M33" s="395">
        <f>'404 L'!D36</f>
        <v>1</v>
      </c>
      <c r="N33" s="395">
        <f>'405'!D36</f>
        <v>9</v>
      </c>
      <c r="O33" s="394">
        <f>'405 L'!D36</f>
        <v>4</v>
      </c>
      <c r="P33" s="394">
        <f>'406 L'!D36</f>
        <v>8</v>
      </c>
      <c r="Q33" s="395">
        <f t="shared" si="1"/>
        <v>76</v>
      </c>
      <c r="R33" s="395">
        <f t="shared" si="2"/>
        <v>19</v>
      </c>
      <c r="S33" s="394">
        <f t="shared" si="3"/>
        <v>137</v>
      </c>
      <c r="T33" s="396">
        <f t="shared" si="4"/>
        <v>52</v>
      </c>
      <c r="U33" s="397"/>
      <c r="V33" s="397"/>
      <c r="W33" s="397"/>
      <c r="X33" s="397"/>
      <c r="Y33" s="397"/>
      <c r="Z33" s="397"/>
      <c r="AA33" s="397"/>
      <c r="AB33" s="397"/>
      <c r="AC33" s="397"/>
    </row>
    <row r="34" ht="15.75" customHeight="1">
      <c r="A34" s="390">
        <v>28.0</v>
      </c>
      <c r="B34" s="125" t="s">
        <v>109</v>
      </c>
      <c r="C34" s="127" t="s">
        <v>110</v>
      </c>
      <c r="D34" s="399"/>
      <c r="E34" s="391"/>
      <c r="F34" s="392"/>
      <c r="G34" s="393">
        <f>'401'!D37</f>
        <v>25</v>
      </c>
      <c r="H34" s="394">
        <f>'402'!D37</f>
        <v>18</v>
      </c>
      <c r="I34" s="395">
        <f>'402 L'!D37</f>
        <v>5</v>
      </c>
      <c r="J34" s="394">
        <f>'403'!D37</f>
        <v>33</v>
      </c>
      <c r="K34" s="395">
        <f>'403 L'!D37</f>
        <v>8</v>
      </c>
      <c r="L34" s="394">
        <f>'404'!D37</f>
        <v>19</v>
      </c>
      <c r="M34" s="395">
        <f>'404 L'!D37</f>
        <v>5</v>
      </c>
      <c r="N34" s="395">
        <f>'405'!D37</f>
        <v>27</v>
      </c>
      <c r="O34" s="394">
        <f>'405 L'!D37</f>
        <v>5</v>
      </c>
      <c r="P34" s="394">
        <f>'406 L'!D37</f>
        <v>14</v>
      </c>
      <c r="Q34" s="395">
        <f t="shared" si="1"/>
        <v>122</v>
      </c>
      <c r="R34" s="395">
        <f t="shared" si="2"/>
        <v>37</v>
      </c>
      <c r="S34" s="394">
        <f t="shared" si="3"/>
        <v>159</v>
      </c>
      <c r="T34" s="396">
        <f t="shared" si="4"/>
        <v>60</v>
      </c>
      <c r="U34" s="397"/>
      <c r="V34" s="397"/>
      <c r="W34" s="397"/>
      <c r="X34" s="397"/>
      <c r="Y34" s="397"/>
      <c r="Z34" s="397"/>
      <c r="AA34" s="397"/>
      <c r="AB34" s="397"/>
      <c r="AC34" s="397"/>
    </row>
    <row r="35" ht="15.75" customHeight="1">
      <c r="A35" s="398">
        <v>29.0</v>
      </c>
      <c r="B35" s="125" t="s">
        <v>111</v>
      </c>
      <c r="C35" s="127" t="s">
        <v>112</v>
      </c>
      <c r="D35" s="421">
        <v>7.0</v>
      </c>
      <c r="E35" s="391"/>
      <c r="F35" s="392"/>
      <c r="G35" s="393">
        <f>'401'!D38</f>
        <v>24</v>
      </c>
      <c r="H35" s="394">
        <f>'402'!D38</f>
        <v>19</v>
      </c>
      <c r="I35" s="395">
        <f>'402 L'!D38</f>
        <v>6</v>
      </c>
      <c r="J35" s="394">
        <f>'403'!D38</f>
        <v>29</v>
      </c>
      <c r="K35" s="395">
        <f>'403 L'!D38</f>
        <v>8</v>
      </c>
      <c r="L35" s="394">
        <f>'404'!D38</f>
        <v>18</v>
      </c>
      <c r="M35" s="395">
        <f>'404 L'!D38</f>
        <v>4</v>
      </c>
      <c r="N35" s="395">
        <f>'405'!D38</f>
        <v>21</v>
      </c>
      <c r="O35" s="394">
        <f>'405 L'!D38</f>
        <v>6</v>
      </c>
      <c r="P35" s="394">
        <f>'406 L'!D38</f>
        <v>12</v>
      </c>
      <c r="Q35" s="395">
        <f t="shared" si="1"/>
        <v>111</v>
      </c>
      <c r="R35" s="395">
        <f t="shared" si="2"/>
        <v>36</v>
      </c>
      <c r="S35" s="394">
        <f t="shared" si="3"/>
        <v>154</v>
      </c>
      <c r="T35" s="396">
        <f t="shared" si="4"/>
        <v>58</v>
      </c>
      <c r="U35" s="397"/>
      <c r="V35" s="397"/>
      <c r="W35" s="397"/>
      <c r="X35" s="397"/>
      <c r="Y35" s="397"/>
      <c r="Z35" s="397"/>
      <c r="AA35" s="397"/>
      <c r="AB35" s="397"/>
      <c r="AC35" s="397"/>
    </row>
    <row r="36" ht="15.75" customHeight="1">
      <c r="A36" s="390">
        <v>30.0</v>
      </c>
      <c r="B36" s="125" t="s">
        <v>113</v>
      </c>
      <c r="C36" s="127" t="s">
        <v>114</v>
      </c>
      <c r="D36" s="391"/>
      <c r="E36" s="391"/>
      <c r="F36" s="392"/>
      <c r="G36" s="393">
        <f>'401'!D39</f>
        <v>28</v>
      </c>
      <c r="H36" s="394">
        <f>'402'!D39</f>
        <v>22</v>
      </c>
      <c r="I36" s="395">
        <f>'402 L'!D39</f>
        <v>7</v>
      </c>
      <c r="J36" s="394">
        <f>'403'!D39</f>
        <v>29</v>
      </c>
      <c r="K36" s="395">
        <f>'403 L'!D39</f>
        <v>6</v>
      </c>
      <c r="L36" s="394">
        <f>'404'!D39</f>
        <v>18</v>
      </c>
      <c r="M36" s="395">
        <f>'404 L'!D39</f>
        <v>3</v>
      </c>
      <c r="N36" s="395">
        <f>'405'!D39</f>
        <v>22</v>
      </c>
      <c r="O36" s="394">
        <f>'405 L'!D39</f>
        <v>6</v>
      </c>
      <c r="P36" s="394">
        <f>'406 L'!D39</f>
        <v>13</v>
      </c>
      <c r="Q36" s="395">
        <f t="shared" si="1"/>
        <v>119</v>
      </c>
      <c r="R36" s="395">
        <f t="shared" si="2"/>
        <v>35</v>
      </c>
      <c r="S36" s="394">
        <f t="shared" si="3"/>
        <v>154</v>
      </c>
      <c r="T36" s="396">
        <f t="shared" si="4"/>
        <v>58</v>
      </c>
      <c r="U36" s="397"/>
      <c r="V36" s="397"/>
      <c r="W36" s="397"/>
      <c r="X36" s="397"/>
      <c r="Y36" s="397"/>
      <c r="Z36" s="397"/>
      <c r="AA36" s="397"/>
      <c r="AB36" s="397"/>
      <c r="AC36" s="397"/>
    </row>
    <row r="37" ht="15.75" customHeight="1">
      <c r="A37" s="390">
        <v>31.0</v>
      </c>
      <c r="B37" s="125" t="s">
        <v>115</v>
      </c>
      <c r="C37" s="127" t="s">
        <v>116</v>
      </c>
      <c r="D37" s="422">
        <v>42.0</v>
      </c>
      <c r="E37" s="392"/>
      <c r="F37" s="422" t="s">
        <v>490</v>
      </c>
      <c r="G37" s="393">
        <f>'401'!D40</f>
        <v>10</v>
      </c>
      <c r="H37" s="394">
        <f>'402'!D40</f>
        <v>8</v>
      </c>
      <c r="I37" s="395">
        <f>'402 L'!D40</f>
        <v>2</v>
      </c>
      <c r="J37" s="394">
        <f>'403'!D40</f>
        <v>8</v>
      </c>
      <c r="K37" s="395">
        <f>'403 L'!D40</f>
        <v>0</v>
      </c>
      <c r="L37" s="394">
        <f>'404'!D40</f>
        <v>8</v>
      </c>
      <c r="M37" s="395">
        <f>'404 L'!D40</f>
        <v>0</v>
      </c>
      <c r="N37" s="395">
        <f>'405'!D40</f>
        <v>5</v>
      </c>
      <c r="O37" s="394">
        <f>'405 L'!D40</f>
        <v>0</v>
      </c>
      <c r="P37" s="394">
        <f>'406 L'!D40</f>
        <v>5</v>
      </c>
      <c r="Q37" s="395">
        <f t="shared" si="1"/>
        <v>39</v>
      </c>
      <c r="R37" s="395">
        <f t="shared" si="2"/>
        <v>7</v>
      </c>
      <c r="S37" s="394">
        <f t="shared" si="3"/>
        <v>88</v>
      </c>
      <c r="T37" s="396">
        <f t="shared" si="4"/>
        <v>33</v>
      </c>
      <c r="U37" s="397"/>
      <c r="V37" s="397"/>
      <c r="W37" s="397"/>
      <c r="X37" s="397"/>
      <c r="Y37" s="397"/>
      <c r="Z37" s="397"/>
      <c r="AA37" s="397"/>
      <c r="AB37" s="397"/>
      <c r="AC37" s="397"/>
    </row>
    <row r="38" ht="15.75" customHeight="1">
      <c r="A38" s="398">
        <v>32.0</v>
      </c>
      <c r="B38" s="125" t="s">
        <v>117</v>
      </c>
      <c r="C38" s="127" t="s">
        <v>118</v>
      </c>
      <c r="D38" s="399"/>
      <c r="E38" s="401"/>
      <c r="F38" s="392"/>
      <c r="G38" s="393">
        <f>'401'!D41</f>
        <v>6</v>
      </c>
      <c r="H38" s="394">
        <f>'402'!D41</f>
        <v>7</v>
      </c>
      <c r="I38" s="395">
        <f>'402 L'!D41</f>
        <v>0</v>
      </c>
      <c r="J38" s="394">
        <f>'403'!D41</f>
        <v>5</v>
      </c>
      <c r="K38" s="395">
        <f>'403 L'!D41</f>
        <v>1</v>
      </c>
      <c r="L38" s="394">
        <f>'404'!D41</f>
        <v>6</v>
      </c>
      <c r="M38" s="395">
        <f>'404 L'!D41</f>
        <v>1</v>
      </c>
      <c r="N38" s="395">
        <f>'405'!D41</f>
        <v>4</v>
      </c>
      <c r="O38" s="394">
        <f>'405 L'!D41</f>
        <v>2</v>
      </c>
      <c r="P38" s="394">
        <f>'406 L'!D41</f>
        <v>4</v>
      </c>
      <c r="Q38" s="395">
        <f t="shared" si="1"/>
        <v>28</v>
      </c>
      <c r="R38" s="395">
        <f t="shared" si="2"/>
        <v>8</v>
      </c>
      <c r="S38" s="394">
        <f t="shared" si="3"/>
        <v>36</v>
      </c>
      <c r="T38" s="396">
        <f t="shared" si="4"/>
        <v>14</v>
      </c>
      <c r="U38" s="397"/>
      <c r="V38" s="397"/>
      <c r="W38" s="397"/>
      <c r="X38" s="397"/>
      <c r="Y38" s="397"/>
      <c r="Z38" s="397"/>
      <c r="AA38" s="397"/>
      <c r="AB38" s="397"/>
      <c r="AC38" s="397"/>
    </row>
    <row r="39" ht="15.75" customHeight="1">
      <c r="A39" s="390">
        <v>33.0</v>
      </c>
      <c r="B39" s="125" t="s">
        <v>119</v>
      </c>
      <c r="C39" s="127" t="s">
        <v>120</v>
      </c>
      <c r="D39" s="399"/>
      <c r="E39" s="391"/>
      <c r="F39" s="400"/>
      <c r="G39" s="393">
        <f>'401'!D42</f>
        <v>2</v>
      </c>
      <c r="H39" s="394">
        <f>'402'!D42</f>
        <v>2</v>
      </c>
      <c r="I39" s="395">
        <f>'402 L'!D42</f>
        <v>0</v>
      </c>
      <c r="J39" s="394">
        <f>'403'!D42</f>
        <v>0</v>
      </c>
      <c r="K39" s="395">
        <f>'403 L'!D42</f>
        <v>0</v>
      </c>
      <c r="L39" s="394">
        <f>'404'!D42</f>
        <v>1</v>
      </c>
      <c r="M39" s="395">
        <f>'404 L'!D42</f>
        <v>1</v>
      </c>
      <c r="N39" s="395">
        <f>'405'!D42</f>
        <v>0</v>
      </c>
      <c r="O39" s="394">
        <f>'405 L'!D42</f>
        <v>0</v>
      </c>
      <c r="P39" s="394">
        <f>'406 L'!D42</f>
        <v>2</v>
      </c>
      <c r="Q39" s="395">
        <f t="shared" si="1"/>
        <v>5</v>
      </c>
      <c r="R39" s="395">
        <f t="shared" si="2"/>
        <v>3</v>
      </c>
      <c r="S39" s="394">
        <f t="shared" si="3"/>
        <v>8</v>
      </c>
      <c r="T39" s="396">
        <f t="shared" si="4"/>
        <v>3</v>
      </c>
      <c r="U39" s="397"/>
      <c r="V39" s="397"/>
      <c r="W39" s="397"/>
      <c r="X39" s="397"/>
      <c r="Y39" s="397"/>
      <c r="Z39" s="397"/>
      <c r="AA39" s="397"/>
      <c r="AB39" s="397"/>
      <c r="AC39" s="397"/>
    </row>
    <row r="40" ht="15.75" customHeight="1">
      <c r="A40" s="390">
        <v>34.0</v>
      </c>
      <c r="B40" s="125" t="s">
        <v>121</v>
      </c>
      <c r="C40" s="127" t="s">
        <v>122</v>
      </c>
      <c r="D40" s="421">
        <v>7.0</v>
      </c>
      <c r="E40" s="401"/>
      <c r="F40" s="422" t="s">
        <v>480</v>
      </c>
      <c r="G40" s="393">
        <f>'401'!D43</f>
        <v>3</v>
      </c>
      <c r="H40" s="394">
        <f>'402'!D43</f>
        <v>5</v>
      </c>
      <c r="I40" s="395">
        <f>'402 L'!D43</f>
        <v>0</v>
      </c>
      <c r="J40" s="394">
        <f>'403'!D43</f>
        <v>4</v>
      </c>
      <c r="K40" s="395">
        <f>'403 L'!D43</f>
        <v>0</v>
      </c>
      <c r="L40" s="394">
        <f>'404'!D43</f>
        <v>7</v>
      </c>
      <c r="M40" s="395">
        <f>'404 L'!D43</f>
        <v>0</v>
      </c>
      <c r="N40" s="395">
        <f>'405'!D43</f>
        <v>6</v>
      </c>
      <c r="O40" s="394">
        <f>'405 L'!D43</f>
        <v>0</v>
      </c>
      <c r="P40" s="394">
        <f>'406 L'!D43</f>
        <v>1</v>
      </c>
      <c r="Q40" s="395">
        <f t="shared" si="1"/>
        <v>25</v>
      </c>
      <c r="R40" s="395">
        <f t="shared" si="2"/>
        <v>1</v>
      </c>
      <c r="S40" s="394">
        <f t="shared" si="3"/>
        <v>33</v>
      </c>
      <c r="T40" s="396">
        <f t="shared" si="4"/>
        <v>12</v>
      </c>
      <c r="U40" s="397"/>
      <c r="V40" s="397"/>
      <c r="W40" s="397"/>
      <c r="X40" s="397"/>
      <c r="Y40" s="397"/>
      <c r="Z40" s="397"/>
      <c r="AA40" s="397"/>
      <c r="AB40" s="397"/>
      <c r="AC40" s="397"/>
    </row>
    <row r="41" ht="15.75" customHeight="1">
      <c r="A41" s="398">
        <v>35.0</v>
      </c>
      <c r="B41" s="125" t="s">
        <v>123</v>
      </c>
      <c r="C41" s="127" t="s">
        <v>124</v>
      </c>
      <c r="D41" s="421">
        <v>7.0</v>
      </c>
      <c r="E41" s="391"/>
      <c r="F41" s="392"/>
      <c r="G41" s="393">
        <f>'401'!D44</f>
        <v>25</v>
      </c>
      <c r="H41" s="394">
        <f>'402'!D44</f>
        <v>17</v>
      </c>
      <c r="I41" s="395">
        <f>'402 L'!D44</f>
        <v>6</v>
      </c>
      <c r="J41" s="394">
        <f>'403'!D44</f>
        <v>26</v>
      </c>
      <c r="K41" s="395">
        <f>'403 L'!D44</f>
        <v>7</v>
      </c>
      <c r="L41" s="394">
        <f>'404'!D44</f>
        <v>17</v>
      </c>
      <c r="M41" s="395">
        <f>'404 L'!D44</f>
        <v>4</v>
      </c>
      <c r="N41" s="395">
        <f>'405'!D44</f>
        <v>21</v>
      </c>
      <c r="O41" s="394">
        <f>'405 L'!D44</f>
        <v>3</v>
      </c>
      <c r="P41" s="394">
        <f>'406 L'!D44</f>
        <v>14</v>
      </c>
      <c r="Q41" s="395">
        <f t="shared" si="1"/>
        <v>106</v>
      </c>
      <c r="R41" s="395">
        <f t="shared" si="2"/>
        <v>34</v>
      </c>
      <c r="S41" s="394">
        <f t="shared" si="3"/>
        <v>147</v>
      </c>
      <c r="T41" s="396">
        <f t="shared" si="4"/>
        <v>55</v>
      </c>
      <c r="U41" s="397"/>
      <c r="V41" s="397"/>
      <c r="W41" s="397"/>
      <c r="X41" s="397"/>
      <c r="Y41" s="397"/>
      <c r="Z41" s="397"/>
      <c r="AA41" s="397"/>
      <c r="AB41" s="397"/>
      <c r="AC41" s="397"/>
    </row>
    <row r="42" ht="15.75" customHeight="1">
      <c r="A42" s="390">
        <v>36.0</v>
      </c>
      <c r="B42" s="125" t="s">
        <v>125</v>
      </c>
      <c r="C42" s="127" t="s">
        <v>126</v>
      </c>
      <c r="D42" s="391">
        <v>7.0</v>
      </c>
      <c r="E42" s="392"/>
      <c r="F42" s="391" t="s">
        <v>480</v>
      </c>
      <c r="G42" s="393">
        <f>'401'!D45</f>
        <v>23</v>
      </c>
      <c r="H42" s="394">
        <f>'402'!D45</f>
        <v>18</v>
      </c>
      <c r="I42" s="395">
        <f>'402 L'!D45</f>
        <v>5</v>
      </c>
      <c r="J42" s="394">
        <f>'403'!D45</f>
        <v>21</v>
      </c>
      <c r="K42" s="395">
        <f>'403 L'!D45</f>
        <v>4</v>
      </c>
      <c r="L42" s="394">
        <f>'404'!D45</f>
        <v>12</v>
      </c>
      <c r="M42" s="395">
        <f>'404 L'!D45</f>
        <v>3</v>
      </c>
      <c r="N42" s="395">
        <f>'405'!D45</f>
        <v>10</v>
      </c>
      <c r="O42" s="394">
        <f>'405 L'!D45</f>
        <v>6</v>
      </c>
      <c r="P42" s="394">
        <f>'406 L'!D45</f>
        <v>8</v>
      </c>
      <c r="Q42" s="395">
        <f t="shared" si="1"/>
        <v>84</v>
      </c>
      <c r="R42" s="395">
        <f t="shared" si="2"/>
        <v>26</v>
      </c>
      <c r="S42" s="394">
        <f t="shared" si="3"/>
        <v>117</v>
      </c>
      <c r="T42" s="396">
        <f t="shared" si="4"/>
        <v>44</v>
      </c>
      <c r="U42" s="397"/>
      <c r="V42" s="397"/>
      <c r="W42" s="397"/>
      <c r="X42" s="397"/>
      <c r="Y42" s="397"/>
      <c r="Z42" s="397"/>
      <c r="AA42" s="397"/>
      <c r="AB42" s="397"/>
      <c r="AC42" s="397"/>
    </row>
    <row r="43" ht="15.75" customHeight="1">
      <c r="A43" s="390">
        <v>37.0</v>
      </c>
      <c r="B43" s="125" t="s">
        <v>127</v>
      </c>
      <c r="C43" s="127" t="s">
        <v>128</v>
      </c>
      <c r="D43" s="399"/>
      <c r="E43" s="401"/>
      <c r="F43" s="400"/>
      <c r="G43" s="393">
        <f>'401'!D46</f>
        <v>2</v>
      </c>
      <c r="H43" s="394">
        <f>'402'!D46</f>
        <v>0</v>
      </c>
      <c r="I43" s="395">
        <f>'402 L'!D46</f>
        <v>1</v>
      </c>
      <c r="J43" s="394">
        <f>'403'!D46</f>
        <v>8</v>
      </c>
      <c r="K43" s="395">
        <f>'403 L'!D46</f>
        <v>3</v>
      </c>
      <c r="L43" s="394">
        <f>'404'!D46</f>
        <v>2</v>
      </c>
      <c r="M43" s="395">
        <f>'404 L'!D46</f>
        <v>0</v>
      </c>
      <c r="N43" s="395">
        <f>'405'!D46</f>
        <v>10</v>
      </c>
      <c r="O43" s="394">
        <f>'405 L'!D46</f>
        <v>0</v>
      </c>
      <c r="P43" s="394">
        <f>'406 L'!D46</f>
        <v>0</v>
      </c>
      <c r="Q43" s="395">
        <f t="shared" si="1"/>
        <v>22</v>
      </c>
      <c r="R43" s="395">
        <f t="shared" si="2"/>
        <v>4</v>
      </c>
      <c r="S43" s="394">
        <f t="shared" si="3"/>
        <v>26</v>
      </c>
      <c r="T43" s="396">
        <f t="shared" si="4"/>
        <v>10</v>
      </c>
      <c r="U43" s="397"/>
      <c r="V43" s="397"/>
      <c r="W43" s="397"/>
      <c r="X43" s="397"/>
      <c r="Y43" s="397"/>
      <c r="Z43" s="397"/>
      <c r="AA43" s="397"/>
      <c r="AB43" s="397"/>
      <c r="AC43" s="397"/>
    </row>
    <row r="44" ht="15.75" customHeight="1">
      <c r="A44" s="398">
        <v>38.0</v>
      </c>
      <c r="B44" s="125" t="s">
        <v>129</v>
      </c>
      <c r="C44" s="127" t="s">
        <v>130</v>
      </c>
      <c r="D44" s="421">
        <v>14.0</v>
      </c>
      <c r="E44" s="401"/>
      <c r="F44" s="422" t="s">
        <v>480</v>
      </c>
      <c r="G44" s="393">
        <f>'401'!D47</f>
        <v>21</v>
      </c>
      <c r="H44" s="394">
        <f>'402'!D47</f>
        <v>17</v>
      </c>
      <c r="I44" s="395">
        <f>'402 L'!D47</f>
        <v>5</v>
      </c>
      <c r="J44" s="394">
        <f>'403'!D47</f>
        <v>25</v>
      </c>
      <c r="K44" s="395">
        <f>'403 L'!D47</f>
        <v>7</v>
      </c>
      <c r="L44" s="394">
        <f>'404'!D47</f>
        <v>14</v>
      </c>
      <c r="M44" s="395">
        <f>'404 L'!D47</f>
        <v>3</v>
      </c>
      <c r="N44" s="395">
        <f>'405'!D47</f>
        <v>17</v>
      </c>
      <c r="O44" s="394">
        <f>'405 L'!D47</f>
        <v>3</v>
      </c>
      <c r="P44" s="394">
        <f>'406 L'!D47</f>
        <v>11</v>
      </c>
      <c r="Q44" s="395">
        <f t="shared" si="1"/>
        <v>94</v>
      </c>
      <c r="R44" s="395">
        <f t="shared" si="2"/>
        <v>29</v>
      </c>
      <c r="S44" s="394">
        <f t="shared" si="3"/>
        <v>137</v>
      </c>
      <c r="T44" s="396">
        <f t="shared" si="4"/>
        <v>52</v>
      </c>
      <c r="U44" s="397"/>
      <c r="V44" s="397"/>
      <c r="W44" s="397"/>
      <c r="X44" s="397"/>
      <c r="Y44" s="397"/>
      <c r="Z44" s="397"/>
      <c r="AA44" s="397"/>
      <c r="AB44" s="397"/>
      <c r="AC44" s="397"/>
    </row>
    <row r="45" ht="15.75" customHeight="1">
      <c r="A45" s="390">
        <v>39.0</v>
      </c>
      <c r="B45" s="125" t="s">
        <v>131</v>
      </c>
      <c r="C45" s="127" t="s">
        <v>132</v>
      </c>
      <c r="D45" s="421">
        <v>14.0</v>
      </c>
      <c r="E45" s="391"/>
      <c r="F45" s="422" t="s">
        <v>481</v>
      </c>
      <c r="G45" s="393">
        <f>'401'!D48</f>
        <v>17</v>
      </c>
      <c r="H45" s="394">
        <f>'402'!D48</f>
        <v>22</v>
      </c>
      <c r="I45" s="395">
        <f>'402 L'!D48</f>
        <v>3</v>
      </c>
      <c r="J45" s="394">
        <f>'403'!D48</f>
        <v>19</v>
      </c>
      <c r="K45" s="395">
        <f>'403 L'!D48</f>
        <v>2</v>
      </c>
      <c r="L45" s="394">
        <f>'404'!D48</f>
        <v>20</v>
      </c>
      <c r="M45" s="395">
        <f>'404 L'!D48</f>
        <v>1</v>
      </c>
      <c r="N45" s="395">
        <f>'405'!D48</f>
        <v>18</v>
      </c>
      <c r="O45" s="394">
        <f>'405 L'!D48</f>
        <v>3</v>
      </c>
      <c r="P45" s="394">
        <f>'406 L'!D48</f>
        <v>13</v>
      </c>
      <c r="Q45" s="395">
        <f t="shared" si="1"/>
        <v>96</v>
      </c>
      <c r="R45" s="395">
        <f t="shared" si="2"/>
        <v>22</v>
      </c>
      <c r="S45" s="394">
        <f t="shared" si="3"/>
        <v>132</v>
      </c>
      <c r="T45" s="396">
        <f t="shared" si="4"/>
        <v>50</v>
      </c>
      <c r="U45" s="397"/>
      <c r="V45" s="397"/>
      <c r="W45" s="397"/>
      <c r="X45" s="397"/>
      <c r="Y45" s="397"/>
      <c r="Z45" s="397"/>
      <c r="AA45" s="397"/>
      <c r="AB45" s="397"/>
      <c r="AC45" s="397"/>
    </row>
    <row r="46" ht="15.75" customHeight="1">
      <c r="A46" s="390">
        <v>40.0</v>
      </c>
      <c r="B46" s="125" t="s">
        <v>133</v>
      </c>
      <c r="C46" s="127" t="s">
        <v>134</v>
      </c>
      <c r="D46" s="421">
        <v>7.0</v>
      </c>
      <c r="E46" s="401"/>
      <c r="F46" s="405"/>
      <c r="G46" s="393">
        <f>'401'!D49</f>
        <v>26</v>
      </c>
      <c r="H46" s="394">
        <f>'402'!D49</f>
        <v>23</v>
      </c>
      <c r="I46" s="395">
        <f>'402 L'!D49</f>
        <v>6</v>
      </c>
      <c r="J46" s="394">
        <f>'403'!D49</f>
        <v>32</v>
      </c>
      <c r="K46" s="395">
        <f>'403 L'!D49</f>
        <v>9</v>
      </c>
      <c r="L46" s="394">
        <f>'404'!D49</f>
        <v>21</v>
      </c>
      <c r="M46" s="395">
        <f>'404 L'!D49</f>
        <v>6</v>
      </c>
      <c r="N46" s="395">
        <f>'405'!D49</f>
        <v>23</v>
      </c>
      <c r="O46" s="394">
        <f>'405 L'!D49</f>
        <v>7</v>
      </c>
      <c r="P46" s="394">
        <f>'406 L'!D49</f>
        <v>14</v>
      </c>
      <c r="Q46" s="395">
        <f t="shared" si="1"/>
        <v>125</v>
      </c>
      <c r="R46" s="395">
        <f t="shared" si="2"/>
        <v>42</v>
      </c>
      <c r="S46" s="394">
        <f t="shared" si="3"/>
        <v>174</v>
      </c>
      <c r="T46" s="396">
        <f t="shared" si="4"/>
        <v>65</v>
      </c>
      <c r="U46" s="397"/>
      <c r="V46" s="397"/>
      <c r="W46" s="397"/>
      <c r="X46" s="397"/>
      <c r="Y46" s="397"/>
      <c r="Z46" s="397"/>
      <c r="AA46" s="397"/>
      <c r="AB46" s="397"/>
      <c r="AC46" s="397"/>
    </row>
    <row r="47" ht="15.75" customHeight="1">
      <c r="A47" s="398">
        <v>41.0</v>
      </c>
      <c r="B47" s="125" t="s">
        <v>135</v>
      </c>
      <c r="C47" s="127" t="s">
        <v>136</v>
      </c>
      <c r="D47" s="406"/>
      <c r="E47" s="401"/>
      <c r="F47" s="400"/>
      <c r="G47" s="393">
        <f>'401'!D50</f>
        <v>27</v>
      </c>
      <c r="H47" s="394">
        <f>'402'!D50</f>
        <v>20</v>
      </c>
      <c r="I47" s="395">
        <f>'402 L'!D50</f>
        <v>6</v>
      </c>
      <c r="J47" s="394">
        <f>'403'!D50</f>
        <v>26</v>
      </c>
      <c r="K47" s="395">
        <f>'403 L'!D50</f>
        <v>5</v>
      </c>
      <c r="L47" s="394">
        <f>'404'!D50</f>
        <v>20</v>
      </c>
      <c r="M47" s="395">
        <f>'404 L'!D50</f>
        <v>3</v>
      </c>
      <c r="N47" s="395">
        <f>'405'!D50</f>
        <v>17</v>
      </c>
      <c r="O47" s="394">
        <f>'405 L'!D50</f>
        <v>2</v>
      </c>
      <c r="P47" s="394">
        <f>'406 L'!D50</f>
        <v>14</v>
      </c>
      <c r="Q47" s="395">
        <f t="shared" si="1"/>
        <v>110</v>
      </c>
      <c r="R47" s="395">
        <f t="shared" si="2"/>
        <v>30</v>
      </c>
      <c r="S47" s="394">
        <f t="shared" si="3"/>
        <v>140</v>
      </c>
      <c r="T47" s="396">
        <f t="shared" si="4"/>
        <v>53</v>
      </c>
      <c r="U47" s="397"/>
      <c r="V47" s="397"/>
      <c r="W47" s="397"/>
      <c r="X47" s="397"/>
      <c r="Y47" s="397"/>
      <c r="Z47" s="397"/>
      <c r="AA47" s="397"/>
      <c r="AB47" s="397"/>
      <c r="AC47" s="397"/>
    </row>
    <row r="48" ht="15.75" customHeight="1">
      <c r="A48" s="407" t="s">
        <v>137</v>
      </c>
      <c r="B48" s="408"/>
      <c r="C48" s="265"/>
      <c r="D48" s="399"/>
      <c r="E48" s="409"/>
      <c r="F48" s="410"/>
      <c r="G48" s="411">
        <f>'401'!D9</f>
        <v>39</v>
      </c>
      <c r="H48" s="43">
        <f>'402'!D9</f>
        <v>36</v>
      </c>
      <c r="I48" s="331">
        <f>'402 L'!D51</f>
        <v>10</v>
      </c>
      <c r="J48" s="43">
        <f>'403'!D9</f>
        <v>52</v>
      </c>
      <c r="K48" s="331">
        <f>'403 L'!D51</f>
        <v>13</v>
      </c>
      <c r="L48" s="43">
        <f>'404'!D9</f>
        <v>36</v>
      </c>
      <c r="M48" s="331">
        <f>'404 L'!D51</f>
        <v>11</v>
      </c>
      <c r="N48" s="331">
        <f>'405'!D9</f>
        <v>42</v>
      </c>
      <c r="O48" s="43">
        <f>'405 L'!D51</f>
        <v>5</v>
      </c>
      <c r="P48" s="43">
        <f>'406 L'!D51</f>
        <v>17</v>
      </c>
      <c r="Q48" s="331">
        <f t="shared" si="1"/>
        <v>205</v>
      </c>
      <c r="R48" s="331">
        <f t="shared" si="2"/>
        <v>56</v>
      </c>
      <c r="S48" s="43">
        <f t="shared" si="3"/>
        <v>261</v>
      </c>
      <c r="T48" s="389" t="s">
        <v>477</v>
      </c>
      <c r="U48" s="412"/>
      <c r="V48" s="412"/>
      <c r="W48" s="412"/>
      <c r="X48" s="412"/>
      <c r="Y48" s="412"/>
      <c r="Z48" s="412"/>
      <c r="AA48" s="412"/>
      <c r="AB48" s="412"/>
      <c r="AC48" s="412"/>
    </row>
    <row r="49" ht="15.75" customHeight="1">
      <c r="A49" s="413">
        <v>42.0</v>
      </c>
      <c r="B49" s="125" t="s">
        <v>138</v>
      </c>
      <c r="C49" s="127" t="s">
        <v>139</v>
      </c>
      <c r="D49" s="399"/>
      <c r="E49" s="391"/>
      <c r="F49" s="392"/>
      <c r="G49" s="414">
        <f>'401'!D51</f>
        <v>22</v>
      </c>
      <c r="H49" s="394">
        <f>'402'!D51</f>
        <v>18</v>
      </c>
      <c r="I49" s="395">
        <f>'402 L'!D52</f>
        <v>5</v>
      </c>
      <c r="J49" s="394">
        <f>'403'!D51</f>
        <v>35</v>
      </c>
      <c r="K49" s="395">
        <f>'403 L'!D52</f>
        <v>8</v>
      </c>
      <c r="L49" s="394">
        <f>'404'!D51</f>
        <v>21</v>
      </c>
      <c r="M49" s="395">
        <f>'404 L'!D52</f>
        <v>6</v>
      </c>
      <c r="N49" s="395">
        <f>'405'!D51</f>
        <v>20</v>
      </c>
      <c r="O49" s="395">
        <f>'405 L'!D52</f>
        <v>2</v>
      </c>
      <c r="P49" s="394">
        <f>'406 L'!D52</f>
        <v>11</v>
      </c>
      <c r="Q49" s="395">
        <f t="shared" si="1"/>
        <v>116</v>
      </c>
      <c r="R49" s="395">
        <f t="shared" si="2"/>
        <v>32</v>
      </c>
      <c r="S49" s="394">
        <f t="shared" si="3"/>
        <v>148</v>
      </c>
      <c r="T49" s="415">
        <f t="shared" ref="T49:T92" si="5">ROUND(S49/S$48*100,0)</f>
        <v>57</v>
      </c>
      <c r="U49" s="397"/>
      <c r="V49" s="397"/>
      <c r="W49" s="397"/>
      <c r="X49" s="397"/>
      <c r="Y49" s="397"/>
      <c r="Z49" s="397"/>
      <c r="AA49" s="397"/>
      <c r="AB49" s="397"/>
      <c r="AC49" s="397"/>
    </row>
    <row r="50" ht="15.75" customHeight="1">
      <c r="A50" s="416">
        <v>43.0</v>
      </c>
      <c r="B50" s="125" t="s">
        <v>140</v>
      </c>
      <c r="C50" s="127" t="s">
        <v>141</v>
      </c>
      <c r="D50" s="422">
        <v>20.0</v>
      </c>
      <c r="E50" s="422"/>
      <c r="F50" s="392"/>
      <c r="G50" s="414">
        <f>'401'!D52</f>
        <v>21</v>
      </c>
      <c r="H50" s="394">
        <f>'402'!D52</f>
        <v>20</v>
      </c>
      <c r="I50" s="395">
        <f>'402 L'!D53</f>
        <v>8</v>
      </c>
      <c r="J50" s="394">
        <f>'403'!D52</f>
        <v>30</v>
      </c>
      <c r="K50" s="395">
        <f>'403 L'!D53</f>
        <v>5</v>
      </c>
      <c r="L50" s="394">
        <f>'404'!D52</f>
        <v>17</v>
      </c>
      <c r="M50" s="395">
        <f>'404 L'!D53</f>
        <v>6</v>
      </c>
      <c r="N50" s="395">
        <f>'405'!D52</f>
        <v>17</v>
      </c>
      <c r="O50" s="395">
        <f>'405 L'!D53</f>
        <v>4</v>
      </c>
      <c r="P50" s="394">
        <f>'406 L'!D53</f>
        <v>6</v>
      </c>
      <c r="Q50" s="395">
        <f t="shared" si="1"/>
        <v>105</v>
      </c>
      <c r="R50" s="395">
        <f t="shared" si="2"/>
        <v>29</v>
      </c>
      <c r="S50" s="394">
        <f t="shared" si="3"/>
        <v>154</v>
      </c>
      <c r="T50" s="415">
        <f t="shared" si="5"/>
        <v>59</v>
      </c>
      <c r="U50" s="397"/>
      <c r="V50" s="397"/>
      <c r="W50" s="397"/>
      <c r="X50" s="397"/>
      <c r="Y50" s="397"/>
      <c r="Z50" s="397"/>
      <c r="AA50" s="397"/>
      <c r="AB50" s="397"/>
      <c r="AC50" s="397"/>
    </row>
    <row r="51" ht="15.75" customHeight="1">
      <c r="A51" s="417">
        <v>44.0</v>
      </c>
      <c r="B51" s="125" t="s">
        <v>142</v>
      </c>
      <c r="C51" s="127" t="s">
        <v>143</v>
      </c>
      <c r="D51" s="399"/>
      <c r="E51" s="391"/>
      <c r="F51" s="392"/>
      <c r="G51" s="414">
        <f>'401'!D53</f>
        <v>21</v>
      </c>
      <c r="H51" s="394">
        <f>'402'!D53</f>
        <v>22</v>
      </c>
      <c r="I51" s="395">
        <f>'402 L'!D54</f>
        <v>8</v>
      </c>
      <c r="J51" s="394">
        <f>'403'!D53</f>
        <v>26</v>
      </c>
      <c r="K51" s="395">
        <f>'403 L'!D54</f>
        <v>4</v>
      </c>
      <c r="L51" s="394">
        <f>'404'!D53</f>
        <v>20</v>
      </c>
      <c r="M51" s="395">
        <f>'404 L'!D54</f>
        <v>7</v>
      </c>
      <c r="N51" s="395">
        <f>'405'!D53</f>
        <v>21</v>
      </c>
      <c r="O51" s="395">
        <f>'405 L'!D54</f>
        <v>3</v>
      </c>
      <c r="P51" s="394">
        <f>'406 L'!D54</f>
        <v>6</v>
      </c>
      <c r="Q51" s="395">
        <f t="shared" si="1"/>
        <v>110</v>
      </c>
      <c r="R51" s="395">
        <f t="shared" si="2"/>
        <v>28</v>
      </c>
      <c r="S51" s="394">
        <f t="shared" si="3"/>
        <v>138</v>
      </c>
      <c r="T51" s="415">
        <f t="shared" si="5"/>
        <v>53</v>
      </c>
      <c r="U51" s="397"/>
      <c r="V51" s="397"/>
      <c r="W51" s="397"/>
      <c r="X51" s="397"/>
      <c r="Y51" s="397"/>
      <c r="Z51" s="397"/>
      <c r="AA51" s="397"/>
      <c r="AB51" s="397"/>
      <c r="AC51" s="397"/>
    </row>
    <row r="52" ht="15.75" customHeight="1">
      <c r="A52" s="413">
        <v>45.0</v>
      </c>
      <c r="B52" s="125" t="s">
        <v>144</v>
      </c>
      <c r="C52" s="127" t="s">
        <v>145</v>
      </c>
      <c r="D52" s="421">
        <v>21.0</v>
      </c>
      <c r="E52" s="422"/>
      <c r="F52" s="422" t="s">
        <v>482</v>
      </c>
      <c r="G52" s="414">
        <f>'401'!D54</f>
        <v>20</v>
      </c>
      <c r="H52" s="394">
        <f>'402'!D54</f>
        <v>18</v>
      </c>
      <c r="I52" s="395">
        <f>'402 L'!D55</f>
        <v>7</v>
      </c>
      <c r="J52" s="394">
        <f>'403'!D54</f>
        <v>21</v>
      </c>
      <c r="K52" s="395">
        <f>'403 L'!D55</f>
        <v>4</v>
      </c>
      <c r="L52" s="394">
        <f>'404'!D54</f>
        <v>19</v>
      </c>
      <c r="M52" s="395">
        <f>'404 L'!D55</f>
        <v>5</v>
      </c>
      <c r="N52" s="395">
        <f>'405'!D54</f>
        <v>11</v>
      </c>
      <c r="O52" s="395">
        <f>'405 L'!D55</f>
        <v>0</v>
      </c>
      <c r="P52" s="394">
        <f>'406 L'!D55</f>
        <v>7</v>
      </c>
      <c r="Q52" s="395">
        <f t="shared" si="1"/>
        <v>89</v>
      </c>
      <c r="R52" s="395">
        <f t="shared" si="2"/>
        <v>23</v>
      </c>
      <c r="S52" s="394">
        <f t="shared" si="3"/>
        <v>133</v>
      </c>
      <c r="T52" s="415">
        <f t="shared" si="5"/>
        <v>51</v>
      </c>
      <c r="U52" s="397"/>
      <c r="V52" s="397"/>
      <c r="W52" s="397"/>
      <c r="X52" s="397"/>
      <c r="Y52" s="397"/>
      <c r="Z52" s="397"/>
      <c r="AA52" s="397"/>
      <c r="AB52" s="397"/>
      <c r="AC52" s="397"/>
    </row>
    <row r="53" ht="15.75" customHeight="1">
      <c r="A53" s="416">
        <v>46.0</v>
      </c>
      <c r="B53" s="125" t="s">
        <v>146</v>
      </c>
      <c r="C53" s="127" t="s">
        <v>147</v>
      </c>
      <c r="D53" s="422">
        <v>7.0</v>
      </c>
      <c r="E53" s="391"/>
      <c r="F53" s="392"/>
      <c r="G53" s="414">
        <f>'401'!D55</f>
        <v>24</v>
      </c>
      <c r="H53" s="394">
        <f>'402'!D55</f>
        <v>20</v>
      </c>
      <c r="I53" s="395">
        <f>'402 L'!D56</f>
        <v>8</v>
      </c>
      <c r="J53" s="394">
        <f>'403'!D55</f>
        <v>27</v>
      </c>
      <c r="K53" s="395">
        <f>'403 L'!D56</f>
        <v>8</v>
      </c>
      <c r="L53" s="394">
        <f>'404'!D55</f>
        <v>19</v>
      </c>
      <c r="M53" s="395">
        <f>'404 L'!D56</f>
        <v>7</v>
      </c>
      <c r="N53" s="395">
        <f>'405'!D55</f>
        <v>22</v>
      </c>
      <c r="O53" s="395">
        <f>'405 L'!D56</f>
        <v>1</v>
      </c>
      <c r="P53" s="394">
        <f>'406 L'!D56</f>
        <v>7</v>
      </c>
      <c r="Q53" s="395">
        <f t="shared" si="1"/>
        <v>112</v>
      </c>
      <c r="R53" s="395">
        <f t="shared" si="2"/>
        <v>31</v>
      </c>
      <c r="S53" s="394">
        <f t="shared" si="3"/>
        <v>150</v>
      </c>
      <c r="T53" s="415">
        <f t="shared" si="5"/>
        <v>57</v>
      </c>
      <c r="U53" s="397"/>
      <c r="V53" s="397"/>
      <c r="W53" s="397"/>
      <c r="X53" s="397"/>
      <c r="Y53" s="397"/>
      <c r="Z53" s="397"/>
      <c r="AA53" s="397"/>
      <c r="AB53" s="397"/>
      <c r="AC53" s="397"/>
    </row>
    <row r="54" ht="15.75" customHeight="1">
      <c r="A54" s="417">
        <v>47.0</v>
      </c>
      <c r="B54" s="125" t="s">
        <v>148</v>
      </c>
      <c r="C54" s="127" t="s">
        <v>149</v>
      </c>
      <c r="D54" s="421">
        <v>14.0</v>
      </c>
      <c r="E54" s="422"/>
      <c r="F54" s="422" t="s">
        <v>480</v>
      </c>
      <c r="G54" s="414">
        <f>'401'!D56</f>
        <v>21</v>
      </c>
      <c r="H54" s="394">
        <f>'402'!D56</f>
        <v>17</v>
      </c>
      <c r="I54" s="395">
        <f>'402 L'!D57</f>
        <v>7</v>
      </c>
      <c r="J54" s="394">
        <f>'403'!D56</f>
        <v>26</v>
      </c>
      <c r="K54" s="395">
        <f>'403 L'!D57</f>
        <v>4</v>
      </c>
      <c r="L54" s="394">
        <f>'404'!D56</f>
        <v>18</v>
      </c>
      <c r="M54" s="395">
        <f>'404 L'!D57</f>
        <v>8</v>
      </c>
      <c r="N54" s="395">
        <f>'405'!D56</f>
        <v>15</v>
      </c>
      <c r="O54" s="395">
        <f>'405 L'!D57</f>
        <v>0</v>
      </c>
      <c r="P54" s="394">
        <f>'406 L'!D57</f>
        <v>6</v>
      </c>
      <c r="Q54" s="395">
        <f t="shared" si="1"/>
        <v>97</v>
      </c>
      <c r="R54" s="395">
        <f t="shared" si="2"/>
        <v>25</v>
      </c>
      <c r="S54" s="394">
        <f t="shared" si="3"/>
        <v>136</v>
      </c>
      <c r="T54" s="415">
        <f t="shared" si="5"/>
        <v>52</v>
      </c>
      <c r="U54" s="397"/>
      <c r="V54" s="397"/>
      <c r="W54" s="397"/>
      <c r="X54" s="397"/>
      <c r="Y54" s="397"/>
      <c r="Z54" s="397"/>
      <c r="AA54" s="397"/>
      <c r="AB54" s="397"/>
      <c r="AC54" s="397"/>
    </row>
    <row r="55" ht="15.75" customHeight="1">
      <c r="A55" s="413">
        <v>48.0</v>
      </c>
      <c r="B55" s="125" t="s">
        <v>150</v>
      </c>
      <c r="C55" s="127" t="s">
        <v>151</v>
      </c>
      <c r="D55" s="421">
        <v>49.0</v>
      </c>
      <c r="E55" s="391"/>
      <c r="F55" s="422" t="s">
        <v>494</v>
      </c>
      <c r="G55" s="414">
        <f>'401'!D57</f>
        <v>12</v>
      </c>
      <c r="H55" s="394">
        <f>'402'!D57</f>
        <v>11</v>
      </c>
      <c r="I55" s="395">
        <f>'402 L'!D58</f>
        <v>6</v>
      </c>
      <c r="J55" s="394">
        <f>'403'!D57</f>
        <v>20</v>
      </c>
      <c r="K55" s="395">
        <f>'403 L'!D58</f>
        <v>4</v>
      </c>
      <c r="L55" s="394">
        <f>'404'!D57</f>
        <v>12</v>
      </c>
      <c r="M55" s="395">
        <f>'404 L'!D58</f>
        <v>4</v>
      </c>
      <c r="N55" s="395">
        <f>'405'!D57</f>
        <v>14</v>
      </c>
      <c r="O55" s="395">
        <f>'405 L'!D58</f>
        <v>0</v>
      </c>
      <c r="P55" s="394">
        <f>'406 L'!D58</f>
        <v>4</v>
      </c>
      <c r="Q55" s="395">
        <f t="shared" si="1"/>
        <v>69</v>
      </c>
      <c r="R55" s="395">
        <f t="shared" si="2"/>
        <v>18</v>
      </c>
      <c r="S55" s="394">
        <f t="shared" si="3"/>
        <v>136</v>
      </c>
      <c r="T55" s="415">
        <f t="shared" si="5"/>
        <v>52</v>
      </c>
      <c r="U55" s="397"/>
      <c r="V55" s="397"/>
      <c r="W55" s="397"/>
      <c r="X55" s="397"/>
      <c r="Y55" s="397"/>
      <c r="Z55" s="397"/>
      <c r="AA55" s="397"/>
      <c r="AB55" s="397"/>
      <c r="AC55" s="397"/>
    </row>
    <row r="56" ht="15.75" customHeight="1">
      <c r="A56" s="416">
        <v>49.0</v>
      </c>
      <c r="B56" s="125" t="s">
        <v>152</v>
      </c>
      <c r="C56" s="127" t="s">
        <v>153</v>
      </c>
      <c r="D56" s="391"/>
      <c r="E56" s="391"/>
      <c r="F56" s="392"/>
      <c r="G56" s="414">
        <f>'401'!D58</f>
        <v>27</v>
      </c>
      <c r="H56" s="394">
        <f>'402'!D58</f>
        <v>16</v>
      </c>
      <c r="I56" s="395">
        <f>'402 L'!D59</f>
        <v>7</v>
      </c>
      <c r="J56" s="394">
        <f>'403'!D58</f>
        <v>28</v>
      </c>
      <c r="K56" s="395">
        <f>'403 L'!D59</f>
        <v>8</v>
      </c>
      <c r="L56" s="394">
        <f>'404'!D58</f>
        <v>14</v>
      </c>
      <c r="M56" s="395">
        <f>'404 L'!D59</f>
        <v>5</v>
      </c>
      <c r="N56" s="395">
        <f>'405'!D58</f>
        <v>19</v>
      </c>
      <c r="O56" s="395">
        <f>'405 L'!D59</f>
        <v>3</v>
      </c>
      <c r="P56" s="394">
        <f>'406 L'!D59</f>
        <v>9</v>
      </c>
      <c r="Q56" s="395">
        <f t="shared" si="1"/>
        <v>104</v>
      </c>
      <c r="R56" s="395">
        <f t="shared" si="2"/>
        <v>32</v>
      </c>
      <c r="S56" s="394">
        <f t="shared" si="3"/>
        <v>136</v>
      </c>
      <c r="T56" s="415">
        <f t="shared" si="5"/>
        <v>52</v>
      </c>
      <c r="U56" s="397"/>
      <c r="V56" s="397"/>
      <c r="W56" s="397"/>
      <c r="X56" s="397"/>
      <c r="Y56" s="397"/>
      <c r="Z56" s="397"/>
      <c r="AA56" s="397"/>
      <c r="AB56" s="397"/>
      <c r="AC56" s="397"/>
    </row>
    <row r="57" ht="15.75" customHeight="1">
      <c r="A57" s="417">
        <v>50.0</v>
      </c>
      <c r="B57" s="125" t="s">
        <v>154</v>
      </c>
      <c r="C57" s="127" t="s">
        <v>155</v>
      </c>
      <c r="D57" s="421">
        <v>7.0</v>
      </c>
      <c r="E57" s="391"/>
      <c r="F57" s="400"/>
      <c r="G57" s="414">
        <f>'401'!D59</f>
        <v>25</v>
      </c>
      <c r="H57" s="394">
        <f>'402'!D59</f>
        <v>21</v>
      </c>
      <c r="I57" s="395">
        <f>'402 L'!D60</f>
        <v>11</v>
      </c>
      <c r="J57" s="394">
        <f>'403'!D59</f>
        <v>30</v>
      </c>
      <c r="K57" s="395">
        <f>'403 L'!D60</f>
        <v>4</v>
      </c>
      <c r="L57" s="394">
        <f>'404'!D59</f>
        <v>22</v>
      </c>
      <c r="M57" s="395">
        <f>'404 L'!D60</f>
        <v>9</v>
      </c>
      <c r="N57" s="395">
        <f>'405'!D59</f>
        <v>18</v>
      </c>
      <c r="O57" s="395">
        <f>'405 L'!D60</f>
        <v>1</v>
      </c>
      <c r="P57" s="394">
        <f>'406 L'!D60</f>
        <v>6</v>
      </c>
      <c r="Q57" s="395">
        <f t="shared" si="1"/>
        <v>116</v>
      </c>
      <c r="R57" s="395">
        <f t="shared" si="2"/>
        <v>31</v>
      </c>
      <c r="S57" s="394">
        <f t="shared" si="3"/>
        <v>154</v>
      </c>
      <c r="T57" s="415">
        <f t="shared" si="5"/>
        <v>59</v>
      </c>
      <c r="U57" s="397"/>
      <c r="V57" s="397"/>
      <c r="W57" s="397"/>
      <c r="X57" s="397"/>
      <c r="Y57" s="397"/>
      <c r="Z57" s="397"/>
      <c r="AA57" s="397"/>
      <c r="AB57" s="397"/>
      <c r="AC57" s="397"/>
    </row>
    <row r="58" ht="15.75" customHeight="1">
      <c r="A58" s="413">
        <v>51.0</v>
      </c>
      <c r="B58" s="181" t="s">
        <v>156</v>
      </c>
      <c r="C58" s="279" t="s">
        <v>157</v>
      </c>
      <c r="D58" s="422">
        <v>77.0</v>
      </c>
      <c r="E58" s="392"/>
      <c r="F58" s="422" t="s">
        <v>495</v>
      </c>
      <c r="G58" s="414">
        <f>'401'!D60</f>
        <v>9</v>
      </c>
      <c r="H58" s="394">
        <f>'402'!D60</f>
        <v>10</v>
      </c>
      <c r="I58" s="395">
        <f>'402 L'!D61</f>
        <v>0</v>
      </c>
      <c r="J58" s="394">
        <f>'403'!D60</f>
        <v>4</v>
      </c>
      <c r="K58" s="395">
        <f>'403 L'!D61</f>
        <v>1</v>
      </c>
      <c r="L58" s="394">
        <f>'404'!D60</f>
        <v>10</v>
      </c>
      <c r="M58" s="395">
        <f>'404 L'!D61</f>
        <v>2</v>
      </c>
      <c r="N58" s="395">
        <f>'405'!D60</f>
        <v>6</v>
      </c>
      <c r="O58" s="395">
        <f>'405 L'!D61</f>
        <v>0</v>
      </c>
      <c r="P58" s="394">
        <f>'406 L'!D61</f>
        <v>3</v>
      </c>
      <c r="Q58" s="395">
        <f t="shared" si="1"/>
        <v>39</v>
      </c>
      <c r="R58" s="395">
        <f t="shared" si="2"/>
        <v>6</v>
      </c>
      <c r="S58" s="394">
        <f t="shared" si="3"/>
        <v>122</v>
      </c>
      <c r="T58" s="415">
        <f t="shared" si="5"/>
        <v>47</v>
      </c>
      <c r="U58" s="397"/>
      <c r="V58" s="397"/>
      <c r="W58" s="397"/>
      <c r="X58" s="397"/>
      <c r="Y58" s="397"/>
      <c r="Z58" s="397"/>
      <c r="AA58" s="397"/>
      <c r="AB58" s="397"/>
      <c r="AC58" s="397"/>
    </row>
    <row r="59" ht="15.75" customHeight="1">
      <c r="A59" s="416">
        <v>52.0</v>
      </c>
      <c r="B59" s="181" t="s">
        <v>158</v>
      </c>
      <c r="C59" s="279" t="s">
        <v>159</v>
      </c>
      <c r="D59" s="421">
        <v>7.0</v>
      </c>
      <c r="E59" s="391"/>
      <c r="F59" s="392"/>
      <c r="G59" s="414">
        <f>'401'!D61</f>
        <v>18</v>
      </c>
      <c r="H59" s="394">
        <f>'402'!D61</f>
        <v>22</v>
      </c>
      <c r="I59" s="395">
        <f>'402 L'!D62</f>
        <v>7</v>
      </c>
      <c r="J59" s="394">
        <f>'403'!D61</f>
        <v>29</v>
      </c>
      <c r="K59" s="395">
        <f>'403 L'!D62</f>
        <v>7</v>
      </c>
      <c r="L59" s="394">
        <f>'404'!D61</f>
        <v>20</v>
      </c>
      <c r="M59" s="395">
        <f>'404 L'!D62</f>
        <v>8</v>
      </c>
      <c r="N59" s="395">
        <f>'405'!D61</f>
        <v>22</v>
      </c>
      <c r="O59" s="395">
        <f>'405 L'!D62</f>
        <v>2</v>
      </c>
      <c r="P59" s="394">
        <f>'406 L'!D62</f>
        <v>6</v>
      </c>
      <c r="Q59" s="395">
        <f t="shared" si="1"/>
        <v>111</v>
      </c>
      <c r="R59" s="395">
        <f t="shared" si="2"/>
        <v>30</v>
      </c>
      <c r="S59" s="394">
        <f t="shared" si="3"/>
        <v>148</v>
      </c>
      <c r="T59" s="415">
        <f t="shared" si="5"/>
        <v>57</v>
      </c>
      <c r="U59" s="397"/>
      <c r="V59" s="397"/>
      <c r="W59" s="397"/>
      <c r="X59" s="397"/>
      <c r="Y59" s="397"/>
      <c r="Z59" s="397"/>
      <c r="AA59" s="397"/>
      <c r="AB59" s="397"/>
      <c r="AC59" s="397"/>
    </row>
    <row r="60" ht="15.75" customHeight="1">
      <c r="A60" s="417">
        <v>53.0</v>
      </c>
      <c r="B60" s="125" t="s">
        <v>160</v>
      </c>
      <c r="C60" s="127" t="s">
        <v>161</v>
      </c>
      <c r="D60" s="422">
        <v>21.0</v>
      </c>
      <c r="E60" s="392"/>
      <c r="F60" s="422" t="s">
        <v>482</v>
      </c>
      <c r="G60" s="414">
        <f>'401'!D62</f>
        <v>26</v>
      </c>
      <c r="H60" s="394">
        <f>'402'!D62</f>
        <v>17</v>
      </c>
      <c r="I60" s="395">
        <f>'402 L'!D63</f>
        <v>5</v>
      </c>
      <c r="J60" s="394">
        <f>'403'!D62</f>
        <v>18</v>
      </c>
      <c r="K60" s="395">
        <f>'403 L'!D63</f>
        <v>2</v>
      </c>
      <c r="L60" s="394">
        <f>'404'!D62</f>
        <v>17</v>
      </c>
      <c r="M60" s="395">
        <f>'404 L'!D63</f>
        <v>6</v>
      </c>
      <c r="N60" s="395">
        <f>'405'!D62</f>
        <v>11</v>
      </c>
      <c r="O60" s="395">
        <f>'405 L'!D63</f>
        <v>2</v>
      </c>
      <c r="P60" s="394">
        <f>'406 L'!D63</f>
        <v>7</v>
      </c>
      <c r="Q60" s="395">
        <f t="shared" si="1"/>
        <v>89</v>
      </c>
      <c r="R60" s="395">
        <f t="shared" si="2"/>
        <v>22</v>
      </c>
      <c r="S60" s="394">
        <f t="shared" si="3"/>
        <v>132</v>
      </c>
      <c r="T60" s="415">
        <f t="shared" si="5"/>
        <v>51</v>
      </c>
      <c r="U60" s="397"/>
      <c r="V60" s="397"/>
      <c r="W60" s="397"/>
      <c r="X60" s="397"/>
      <c r="Y60" s="397"/>
      <c r="Z60" s="397"/>
      <c r="AA60" s="397"/>
      <c r="AB60" s="397"/>
      <c r="AC60" s="397"/>
    </row>
    <row r="61" ht="27.0" customHeight="1">
      <c r="A61" s="413">
        <v>54.0</v>
      </c>
      <c r="B61" s="125" t="s">
        <v>162</v>
      </c>
      <c r="C61" s="127" t="s">
        <v>163</v>
      </c>
      <c r="D61" s="422">
        <v>19.0</v>
      </c>
      <c r="E61" s="391"/>
      <c r="F61" s="422" t="s">
        <v>491</v>
      </c>
      <c r="G61" s="414">
        <f>'401'!D63</f>
        <v>18</v>
      </c>
      <c r="H61" s="394">
        <f>'402'!D63</f>
        <v>11</v>
      </c>
      <c r="I61" s="395">
        <f>'402 L'!D64</f>
        <v>5</v>
      </c>
      <c r="J61" s="394">
        <f>'403'!D63</f>
        <v>24</v>
      </c>
      <c r="K61" s="395">
        <f>'403 L'!D64</f>
        <v>5</v>
      </c>
      <c r="L61" s="394">
        <f>'404'!D63</f>
        <v>13</v>
      </c>
      <c r="M61" s="395">
        <f>'404 L'!D64</f>
        <v>3</v>
      </c>
      <c r="N61" s="395">
        <f>'405'!D63</f>
        <v>24</v>
      </c>
      <c r="O61" s="395">
        <f>'405 L'!D64</f>
        <v>4</v>
      </c>
      <c r="P61" s="394">
        <f>'406 L'!D64</f>
        <v>6</v>
      </c>
      <c r="Q61" s="395">
        <f t="shared" si="1"/>
        <v>90</v>
      </c>
      <c r="R61" s="395">
        <f t="shared" si="2"/>
        <v>23</v>
      </c>
      <c r="S61" s="394">
        <f t="shared" si="3"/>
        <v>132</v>
      </c>
      <c r="T61" s="415">
        <f t="shared" si="5"/>
        <v>51</v>
      </c>
      <c r="U61" s="397"/>
      <c r="V61" s="397"/>
      <c r="W61" s="397"/>
      <c r="X61" s="397"/>
      <c r="Y61" s="397"/>
      <c r="Z61" s="397"/>
      <c r="AA61" s="397"/>
      <c r="AB61" s="397"/>
      <c r="AC61" s="397"/>
    </row>
    <row r="62" ht="15.75" customHeight="1">
      <c r="A62" s="416">
        <v>55.0</v>
      </c>
      <c r="B62" s="125" t="s">
        <v>164</v>
      </c>
      <c r="C62" s="127" t="s">
        <v>165</v>
      </c>
      <c r="D62" s="422">
        <v>14.0</v>
      </c>
      <c r="E62" s="391"/>
      <c r="F62" s="422" t="s">
        <v>481</v>
      </c>
      <c r="G62" s="414">
        <f>'401'!D64</f>
        <v>21</v>
      </c>
      <c r="H62" s="394">
        <f>'402'!D64</f>
        <v>12</v>
      </c>
      <c r="I62" s="395">
        <f>'402 L'!D65</f>
        <v>4</v>
      </c>
      <c r="J62" s="394">
        <f>'403'!D64</f>
        <v>30</v>
      </c>
      <c r="K62" s="395">
        <f>'403 L'!D65</f>
        <v>9</v>
      </c>
      <c r="L62" s="394">
        <f>'404'!D64</f>
        <v>14</v>
      </c>
      <c r="M62" s="395">
        <f>'404 L'!D65</f>
        <v>7</v>
      </c>
      <c r="N62" s="395">
        <f>'405'!D64</f>
        <v>21</v>
      </c>
      <c r="O62" s="395">
        <f>'405 L'!D65</f>
        <v>2</v>
      </c>
      <c r="P62" s="394">
        <f>'406 L'!D65</f>
        <v>6</v>
      </c>
      <c r="Q62" s="395">
        <f t="shared" si="1"/>
        <v>98</v>
      </c>
      <c r="R62" s="395">
        <f t="shared" si="2"/>
        <v>28</v>
      </c>
      <c r="S62" s="394">
        <f t="shared" si="3"/>
        <v>140</v>
      </c>
      <c r="T62" s="415">
        <f t="shared" si="5"/>
        <v>54</v>
      </c>
      <c r="U62" s="397"/>
      <c r="V62" s="397"/>
      <c r="W62" s="397"/>
      <c r="X62" s="397"/>
      <c r="Y62" s="397"/>
      <c r="Z62" s="397"/>
      <c r="AA62" s="397"/>
      <c r="AB62" s="397"/>
      <c r="AC62" s="397"/>
    </row>
    <row r="63" ht="15.75" customHeight="1">
      <c r="A63" s="417">
        <v>56.0</v>
      </c>
      <c r="B63" s="125" t="s">
        <v>166</v>
      </c>
      <c r="C63" s="127" t="s">
        <v>167</v>
      </c>
      <c r="D63" s="422">
        <v>14.0</v>
      </c>
      <c r="E63" s="391"/>
      <c r="F63" s="422" t="s">
        <v>481</v>
      </c>
      <c r="G63" s="414">
        <f>'401'!D65</f>
        <v>20</v>
      </c>
      <c r="H63" s="394">
        <f>'402'!D65</f>
        <v>16</v>
      </c>
      <c r="I63" s="395">
        <f>'402 L'!D66</f>
        <v>5</v>
      </c>
      <c r="J63" s="394">
        <f>'403'!D65</f>
        <v>25</v>
      </c>
      <c r="K63" s="395">
        <f>'403 L'!D66</f>
        <v>8</v>
      </c>
      <c r="L63" s="394">
        <f>'404'!D65</f>
        <v>14</v>
      </c>
      <c r="M63" s="395">
        <f>'404 L'!D66</f>
        <v>5</v>
      </c>
      <c r="N63" s="395">
        <f>'405'!D65</f>
        <v>15</v>
      </c>
      <c r="O63" s="395">
        <f>'405 L'!D66</f>
        <v>1</v>
      </c>
      <c r="P63" s="394">
        <f>'406 L'!D66</f>
        <v>8</v>
      </c>
      <c r="Q63" s="395">
        <f t="shared" si="1"/>
        <v>90</v>
      </c>
      <c r="R63" s="395">
        <f t="shared" si="2"/>
        <v>27</v>
      </c>
      <c r="S63" s="394">
        <f t="shared" si="3"/>
        <v>131</v>
      </c>
      <c r="T63" s="415">
        <f t="shared" si="5"/>
        <v>50</v>
      </c>
      <c r="U63" s="397"/>
      <c r="V63" s="397"/>
      <c r="W63" s="397"/>
      <c r="X63" s="397"/>
      <c r="Y63" s="397"/>
      <c r="Z63" s="397"/>
      <c r="AA63" s="397"/>
      <c r="AB63" s="397"/>
      <c r="AC63" s="397"/>
    </row>
    <row r="64" ht="15.75" customHeight="1">
      <c r="A64" s="413">
        <v>57.0</v>
      </c>
      <c r="B64" s="125" t="s">
        <v>168</v>
      </c>
      <c r="C64" s="127" t="s">
        <v>169</v>
      </c>
      <c r="D64" s="399"/>
      <c r="E64" s="391"/>
      <c r="F64" s="400"/>
      <c r="G64" s="414">
        <f>'401'!D66</f>
        <v>19</v>
      </c>
      <c r="H64" s="394">
        <f>'402'!D66</f>
        <v>16</v>
      </c>
      <c r="I64" s="395">
        <f>'402 L'!D67</f>
        <v>5</v>
      </c>
      <c r="J64" s="394">
        <f>'403'!D66</f>
        <v>34</v>
      </c>
      <c r="K64" s="395">
        <f>'403 L'!D67</f>
        <v>10</v>
      </c>
      <c r="L64" s="394">
        <f>'404'!D66</f>
        <v>14</v>
      </c>
      <c r="M64" s="395">
        <f>'404 L'!D67</f>
        <v>9</v>
      </c>
      <c r="N64" s="395">
        <f>'405'!D66</f>
        <v>23</v>
      </c>
      <c r="O64" s="395">
        <f>'405 L'!D67</f>
        <v>4</v>
      </c>
      <c r="P64" s="394">
        <f>'406 L'!D67</f>
        <v>7</v>
      </c>
      <c r="Q64" s="395">
        <f t="shared" si="1"/>
        <v>106</v>
      </c>
      <c r="R64" s="395">
        <f t="shared" si="2"/>
        <v>35</v>
      </c>
      <c r="S64" s="394">
        <f t="shared" si="3"/>
        <v>141</v>
      </c>
      <c r="T64" s="415">
        <f t="shared" si="5"/>
        <v>54</v>
      </c>
      <c r="U64" s="397"/>
      <c r="V64" s="397"/>
      <c r="W64" s="397"/>
      <c r="X64" s="397"/>
      <c r="Y64" s="397"/>
      <c r="Z64" s="397"/>
      <c r="AA64" s="397"/>
      <c r="AB64" s="397"/>
      <c r="AC64" s="397"/>
    </row>
    <row r="65" ht="15.75" customHeight="1">
      <c r="A65" s="416">
        <v>58.0</v>
      </c>
      <c r="B65" s="125" t="s">
        <v>170</v>
      </c>
      <c r="C65" s="127" t="s">
        <v>171</v>
      </c>
      <c r="D65" s="422">
        <v>35.0</v>
      </c>
      <c r="E65" s="391"/>
      <c r="F65" s="422" t="s">
        <v>489</v>
      </c>
      <c r="G65" s="414">
        <f>'401'!D67</f>
        <v>9</v>
      </c>
      <c r="H65" s="394">
        <f>'402'!D67</f>
        <v>6</v>
      </c>
      <c r="I65" s="395">
        <f>'402 L'!D68</f>
        <v>3</v>
      </c>
      <c r="J65" s="394">
        <f>'403'!D67</f>
        <v>15</v>
      </c>
      <c r="K65" s="395">
        <f>'403 L'!D68</f>
        <v>2</v>
      </c>
      <c r="L65" s="394">
        <f>'404'!D67</f>
        <v>7</v>
      </c>
      <c r="M65" s="395">
        <f>'404 L'!D68</f>
        <v>1</v>
      </c>
      <c r="N65" s="395">
        <f>'405'!D67</f>
        <v>7</v>
      </c>
      <c r="O65" s="395">
        <f>'405 L'!D68</f>
        <v>1</v>
      </c>
      <c r="P65" s="394">
        <f>'406 L'!D68</f>
        <v>4</v>
      </c>
      <c r="Q65" s="395">
        <f t="shared" si="1"/>
        <v>44</v>
      </c>
      <c r="R65" s="395">
        <f t="shared" si="2"/>
        <v>11</v>
      </c>
      <c r="S65" s="394">
        <f t="shared" si="3"/>
        <v>90</v>
      </c>
      <c r="T65" s="415">
        <f t="shared" si="5"/>
        <v>34</v>
      </c>
      <c r="U65" s="397"/>
      <c r="V65" s="397"/>
      <c r="W65" s="397"/>
      <c r="X65" s="397"/>
      <c r="Y65" s="397"/>
      <c r="Z65" s="397"/>
      <c r="AA65" s="397"/>
      <c r="AB65" s="397"/>
      <c r="AC65" s="397"/>
    </row>
    <row r="66" ht="15.75" customHeight="1">
      <c r="A66" s="417">
        <v>59.0</v>
      </c>
      <c r="B66" s="125" t="s">
        <v>172</v>
      </c>
      <c r="C66" s="127" t="s">
        <v>173</v>
      </c>
      <c r="D66" s="422">
        <v>35.0</v>
      </c>
      <c r="E66" s="391"/>
      <c r="F66" s="422" t="s">
        <v>489</v>
      </c>
      <c r="G66" s="414">
        <f>'401'!D68</f>
        <v>2</v>
      </c>
      <c r="H66" s="394">
        <f>'402'!D68</f>
        <v>1</v>
      </c>
      <c r="I66" s="395">
        <f>'402 L'!D69</f>
        <v>0</v>
      </c>
      <c r="J66" s="394">
        <f>'403'!D68</f>
        <v>0</v>
      </c>
      <c r="K66" s="395">
        <f>'403 L'!D69</f>
        <v>0</v>
      </c>
      <c r="L66" s="394">
        <f>'404'!D68</f>
        <v>1</v>
      </c>
      <c r="M66" s="395">
        <f>'404 L'!D69</f>
        <v>0</v>
      </c>
      <c r="N66" s="395">
        <f>'405'!D68</f>
        <v>0</v>
      </c>
      <c r="O66" s="395">
        <f>'405 L'!D69</f>
        <v>0</v>
      </c>
      <c r="P66" s="394">
        <f>'406 L'!D69</f>
        <v>0</v>
      </c>
      <c r="Q66" s="395">
        <f t="shared" si="1"/>
        <v>4</v>
      </c>
      <c r="R66" s="395">
        <f t="shared" si="2"/>
        <v>0</v>
      </c>
      <c r="S66" s="394">
        <f t="shared" si="3"/>
        <v>39</v>
      </c>
      <c r="T66" s="415">
        <f t="shared" si="5"/>
        <v>15</v>
      </c>
      <c r="U66" s="397"/>
      <c r="V66" s="397"/>
      <c r="W66" s="397"/>
      <c r="X66" s="397"/>
      <c r="Y66" s="397"/>
      <c r="Z66" s="397"/>
      <c r="AA66" s="397"/>
      <c r="AB66" s="397"/>
      <c r="AC66" s="397"/>
    </row>
    <row r="67" ht="15.75" customHeight="1">
      <c r="A67" s="413">
        <v>60.0</v>
      </c>
      <c r="B67" s="125" t="s">
        <v>174</v>
      </c>
      <c r="C67" s="127" t="s">
        <v>175</v>
      </c>
      <c r="D67" s="421">
        <v>14.0</v>
      </c>
      <c r="E67" s="391"/>
      <c r="F67" s="422" t="s">
        <v>481</v>
      </c>
      <c r="G67" s="414">
        <f>'401'!D69</f>
        <v>19</v>
      </c>
      <c r="H67" s="394">
        <f>'402'!D69</f>
        <v>14</v>
      </c>
      <c r="I67" s="395">
        <f>'402 L'!D70</f>
        <v>6</v>
      </c>
      <c r="J67" s="394">
        <f>'403'!D69</f>
        <v>28</v>
      </c>
      <c r="K67" s="395">
        <f>'403 L'!D70</f>
        <v>6</v>
      </c>
      <c r="L67" s="394">
        <f>'404'!D69</f>
        <v>15</v>
      </c>
      <c r="M67" s="395">
        <f>'404 L'!D70</f>
        <v>2</v>
      </c>
      <c r="N67" s="395">
        <f>'405'!D69</f>
        <v>21</v>
      </c>
      <c r="O67" s="395">
        <f>'405 L'!D70</f>
        <v>2</v>
      </c>
      <c r="P67" s="394">
        <f>'406 L'!D70</f>
        <v>9</v>
      </c>
      <c r="Q67" s="395">
        <f t="shared" si="1"/>
        <v>97</v>
      </c>
      <c r="R67" s="395">
        <f t="shared" si="2"/>
        <v>25</v>
      </c>
      <c r="S67" s="394">
        <f t="shared" si="3"/>
        <v>136</v>
      </c>
      <c r="T67" s="415">
        <f t="shared" si="5"/>
        <v>52</v>
      </c>
      <c r="U67" s="397"/>
      <c r="V67" s="397"/>
      <c r="W67" s="397"/>
      <c r="X67" s="397"/>
      <c r="Y67" s="397"/>
      <c r="Z67" s="397"/>
      <c r="AA67" s="397"/>
      <c r="AB67" s="397"/>
      <c r="AC67" s="397"/>
    </row>
    <row r="68" ht="15.75" customHeight="1">
      <c r="A68" s="416">
        <v>61.0</v>
      </c>
      <c r="B68" s="125" t="s">
        <v>176</v>
      </c>
      <c r="C68" s="127" t="s">
        <v>177</v>
      </c>
      <c r="D68" s="422">
        <v>7.0</v>
      </c>
      <c r="E68" s="391"/>
      <c r="F68" s="422" t="s">
        <v>480</v>
      </c>
      <c r="G68" s="414">
        <f>'401'!D70</f>
        <v>25</v>
      </c>
      <c r="H68" s="394">
        <f>'402'!D70</f>
        <v>16</v>
      </c>
      <c r="I68" s="395">
        <f>'402 L'!D71</f>
        <v>8</v>
      </c>
      <c r="J68" s="394">
        <f>'403'!D70</f>
        <v>25</v>
      </c>
      <c r="K68" s="395">
        <f>'403 L'!D71</f>
        <v>7</v>
      </c>
      <c r="L68" s="394">
        <f>'404'!D70</f>
        <v>19</v>
      </c>
      <c r="M68" s="395">
        <f>'404 L'!D71</f>
        <v>6</v>
      </c>
      <c r="N68" s="395">
        <f>'405'!D70</f>
        <v>14</v>
      </c>
      <c r="O68" s="395">
        <f>'405 L'!D71</f>
        <v>1</v>
      </c>
      <c r="P68" s="394">
        <f>'406 L'!D71</f>
        <v>10</v>
      </c>
      <c r="Q68" s="395">
        <f t="shared" si="1"/>
        <v>99</v>
      </c>
      <c r="R68" s="395">
        <f t="shared" si="2"/>
        <v>32</v>
      </c>
      <c r="S68" s="394">
        <f t="shared" si="3"/>
        <v>138</v>
      </c>
      <c r="T68" s="415">
        <f t="shared" si="5"/>
        <v>53</v>
      </c>
      <c r="U68" s="397"/>
      <c r="V68" s="397"/>
      <c r="W68" s="397"/>
      <c r="X68" s="397"/>
      <c r="Y68" s="397"/>
      <c r="Z68" s="397"/>
      <c r="AA68" s="397"/>
      <c r="AB68" s="397"/>
      <c r="AC68" s="397"/>
    </row>
    <row r="69" ht="15.75" customHeight="1">
      <c r="A69" s="417">
        <v>62.0</v>
      </c>
      <c r="B69" s="125" t="s">
        <v>178</v>
      </c>
      <c r="C69" s="127" t="s">
        <v>179</v>
      </c>
      <c r="D69" s="422">
        <v>14.0</v>
      </c>
      <c r="E69" s="391"/>
      <c r="F69" s="422" t="s">
        <v>481</v>
      </c>
      <c r="G69" s="414">
        <f>'401'!D71</f>
        <v>23</v>
      </c>
      <c r="H69" s="394">
        <f>'402'!D71</f>
        <v>13</v>
      </c>
      <c r="I69" s="395">
        <f>'402 L'!D72</f>
        <v>5</v>
      </c>
      <c r="J69" s="394">
        <f>'403'!D71</f>
        <v>25</v>
      </c>
      <c r="K69" s="395">
        <f>'403 L'!D72</f>
        <v>6</v>
      </c>
      <c r="L69" s="394">
        <f>'404'!D71</f>
        <v>11</v>
      </c>
      <c r="M69" s="395">
        <f>'404 L'!D72</f>
        <v>1</v>
      </c>
      <c r="N69" s="395">
        <f>'405'!D71</f>
        <v>21</v>
      </c>
      <c r="O69" s="395">
        <f>'405 L'!D72</f>
        <v>3</v>
      </c>
      <c r="P69" s="394">
        <f>'406 L'!D72</f>
        <v>10</v>
      </c>
      <c r="Q69" s="395">
        <f t="shared" si="1"/>
        <v>93</v>
      </c>
      <c r="R69" s="395">
        <f t="shared" si="2"/>
        <v>25</v>
      </c>
      <c r="S69" s="394">
        <f t="shared" si="3"/>
        <v>132</v>
      </c>
      <c r="T69" s="415">
        <f t="shared" si="5"/>
        <v>51</v>
      </c>
      <c r="U69" s="397"/>
      <c r="V69" s="397"/>
      <c r="W69" s="397"/>
      <c r="X69" s="397"/>
      <c r="Y69" s="397"/>
      <c r="Z69" s="397"/>
      <c r="AA69" s="397"/>
      <c r="AB69" s="397"/>
      <c r="AC69" s="397"/>
    </row>
    <row r="70" ht="15.75" customHeight="1">
      <c r="A70" s="413">
        <v>63.0</v>
      </c>
      <c r="B70" s="125" t="s">
        <v>180</v>
      </c>
      <c r="C70" s="127" t="s">
        <v>181</v>
      </c>
      <c r="D70" s="399"/>
      <c r="E70" s="391"/>
      <c r="F70" s="400"/>
      <c r="G70" s="414">
        <f>'401'!D72</f>
        <v>13</v>
      </c>
      <c r="H70" s="394">
        <f>'402'!D72</f>
        <v>14</v>
      </c>
      <c r="I70" s="395">
        <f>'402 L'!D73</f>
        <v>4</v>
      </c>
      <c r="J70" s="394">
        <f>'403'!D72</f>
        <v>16</v>
      </c>
      <c r="K70" s="395">
        <f>'403 L'!D73</f>
        <v>4</v>
      </c>
      <c r="L70" s="394">
        <f>'404'!D72</f>
        <v>14</v>
      </c>
      <c r="M70" s="395">
        <f>'404 L'!D73</f>
        <v>5</v>
      </c>
      <c r="N70" s="395">
        <f>'405'!D72</f>
        <v>11</v>
      </c>
      <c r="O70" s="395">
        <f>'405 L'!D73</f>
        <v>3</v>
      </c>
      <c r="P70" s="394">
        <f>'406 L'!D73</f>
        <v>6</v>
      </c>
      <c r="Q70" s="395">
        <f t="shared" si="1"/>
        <v>68</v>
      </c>
      <c r="R70" s="395">
        <f t="shared" si="2"/>
        <v>22</v>
      </c>
      <c r="S70" s="394">
        <f t="shared" si="3"/>
        <v>90</v>
      </c>
      <c r="T70" s="415">
        <f t="shared" si="5"/>
        <v>34</v>
      </c>
      <c r="U70" s="397"/>
      <c r="V70" s="397"/>
      <c r="W70" s="397"/>
      <c r="X70" s="397"/>
      <c r="Y70" s="397"/>
      <c r="Z70" s="397"/>
      <c r="AA70" s="397"/>
      <c r="AB70" s="397"/>
      <c r="AC70" s="397"/>
    </row>
    <row r="71" ht="15.75" customHeight="1">
      <c r="A71" s="416">
        <v>64.0</v>
      </c>
      <c r="B71" s="125" t="s">
        <v>182</v>
      </c>
      <c r="C71" s="127" t="s">
        <v>183</v>
      </c>
      <c r="D71" s="422">
        <v>14.0</v>
      </c>
      <c r="E71" s="391"/>
      <c r="F71" s="422" t="s">
        <v>481</v>
      </c>
      <c r="G71" s="414">
        <f>'401'!D73</f>
        <v>23</v>
      </c>
      <c r="H71" s="394">
        <f>'402'!D73</f>
        <v>19</v>
      </c>
      <c r="I71" s="395">
        <f>'402 L'!D74</f>
        <v>7</v>
      </c>
      <c r="J71" s="394">
        <f>'403'!D73</f>
        <v>24</v>
      </c>
      <c r="K71" s="395">
        <f>'403 L'!D74</f>
        <v>4</v>
      </c>
      <c r="L71" s="394">
        <f>'404'!D73</f>
        <v>18</v>
      </c>
      <c r="M71" s="395">
        <f>'404 L'!D74</f>
        <v>4</v>
      </c>
      <c r="N71" s="395">
        <f>'405'!D73</f>
        <v>13</v>
      </c>
      <c r="O71" s="395">
        <f>'405 L'!D74</f>
        <v>1</v>
      </c>
      <c r="P71" s="394">
        <f>'406 L'!D74</f>
        <v>7</v>
      </c>
      <c r="Q71" s="395">
        <f t="shared" si="1"/>
        <v>97</v>
      </c>
      <c r="R71" s="395">
        <f t="shared" si="2"/>
        <v>23</v>
      </c>
      <c r="S71" s="394">
        <f t="shared" si="3"/>
        <v>134</v>
      </c>
      <c r="T71" s="415">
        <f t="shared" si="5"/>
        <v>51</v>
      </c>
      <c r="U71" s="397"/>
      <c r="V71" s="397"/>
      <c r="W71" s="397"/>
      <c r="X71" s="397"/>
      <c r="Y71" s="397"/>
      <c r="Z71" s="397"/>
      <c r="AA71" s="397"/>
      <c r="AB71" s="397"/>
      <c r="AC71" s="397"/>
    </row>
    <row r="72" ht="15.75" customHeight="1">
      <c r="A72" s="417">
        <v>65.0</v>
      </c>
      <c r="B72" s="125" t="s">
        <v>184</v>
      </c>
      <c r="C72" s="127" t="s">
        <v>185</v>
      </c>
      <c r="D72" s="399"/>
      <c r="E72" s="401"/>
      <c r="F72" s="392"/>
      <c r="G72" s="414">
        <f>'401'!D74</f>
        <v>26</v>
      </c>
      <c r="H72" s="394">
        <f>'402'!D74</f>
        <v>18</v>
      </c>
      <c r="I72" s="395">
        <f>'402 L'!D75</f>
        <v>10</v>
      </c>
      <c r="J72" s="394">
        <f>'403'!D74</f>
        <v>27</v>
      </c>
      <c r="K72" s="395">
        <f>'403 L'!D75</f>
        <v>5</v>
      </c>
      <c r="L72" s="394">
        <f>'404'!D74</f>
        <v>18</v>
      </c>
      <c r="M72" s="395">
        <f>'404 L'!D75</f>
        <v>7</v>
      </c>
      <c r="N72" s="395">
        <f>'405'!D74</f>
        <v>23</v>
      </c>
      <c r="O72" s="395">
        <f>'405 L'!D75</f>
        <v>3</v>
      </c>
      <c r="P72" s="394">
        <f>'406 L'!D75</f>
        <v>8</v>
      </c>
      <c r="Q72" s="395">
        <f t="shared" si="1"/>
        <v>112</v>
      </c>
      <c r="R72" s="395">
        <f t="shared" si="2"/>
        <v>33</v>
      </c>
      <c r="S72" s="394">
        <f t="shared" si="3"/>
        <v>145</v>
      </c>
      <c r="T72" s="415">
        <f t="shared" si="5"/>
        <v>56</v>
      </c>
      <c r="U72" s="397"/>
      <c r="V72" s="397"/>
      <c r="W72" s="397"/>
      <c r="X72" s="397"/>
      <c r="Y72" s="397"/>
      <c r="Z72" s="397"/>
      <c r="AA72" s="397"/>
      <c r="AB72" s="397"/>
      <c r="AC72" s="397"/>
    </row>
    <row r="73" ht="15.75" customHeight="1">
      <c r="A73" s="413">
        <v>66.0</v>
      </c>
      <c r="B73" s="125" t="s">
        <v>186</v>
      </c>
      <c r="C73" s="127" t="s">
        <v>187</v>
      </c>
      <c r="D73" s="399"/>
      <c r="E73" s="391"/>
      <c r="F73" s="392"/>
      <c r="G73" s="414">
        <f>'401'!D75</f>
        <v>19</v>
      </c>
      <c r="H73" s="394">
        <f>'402'!D75</f>
        <v>19</v>
      </c>
      <c r="I73" s="395">
        <f>'402 L'!D76</f>
        <v>8</v>
      </c>
      <c r="J73" s="394">
        <f>'403'!D75</f>
        <v>30</v>
      </c>
      <c r="K73" s="395">
        <f>'403 L'!D76</f>
        <v>8</v>
      </c>
      <c r="L73" s="394">
        <f>'404'!D75</f>
        <v>22</v>
      </c>
      <c r="M73" s="395">
        <f>'404 L'!D76</f>
        <v>8</v>
      </c>
      <c r="N73" s="395">
        <f>'405'!D75</f>
        <v>22</v>
      </c>
      <c r="O73" s="395">
        <f>'405 L'!D76</f>
        <v>4</v>
      </c>
      <c r="P73" s="394">
        <f>'406 L'!D76</f>
        <v>10</v>
      </c>
      <c r="Q73" s="395">
        <f t="shared" si="1"/>
        <v>112</v>
      </c>
      <c r="R73" s="395">
        <f t="shared" si="2"/>
        <v>38</v>
      </c>
      <c r="S73" s="394">
        <f t="shared" si="3"/>
        <v>150</v>
      </c>
      <c r="T73" s="415">
        <f t="shared" si="5"/>
        <v>57</v>
      </c>
      <c r="U73" s="397"/>
      <c r="V73" s="397"/>
      <c r="W73" s="397"/>
      <c r="X73" s="397"/>
      <c r="Y73" s="397"/>
      <c r="Z73" s="397"/>
      <c r="AA73" s="397"/>
      <c r="AB73" s="397"/>
      <c r="AC73" s="397"/>
    </row>
    <row r="74" ht="15.75" customHeight="1">
      <c r="A74" s="416">
        <v>67.0</v>
      </c>
      <c r="B74" s="125" t="s">
        <v>189</v>
      </c>
      <c r="C74" s="127" t="s">
        <v>190</v>
      </c>
      <c r="D74" s="399"/>
      <c r="E74" s="401"/>
      <c r="F74" s="400"/>
      <c r="G74" s="414">
        <f>'401'!D76</f>
        <v>29</v>
      </c>
      <c r="H74" s="394">
        <f>'402'!D76</f>
        <v>15</v>
      </c>
      <c r="I74" s="395">
        <f>'402 L'!D77</f>
        <v>9</v>
      </c>
      <c r="J74" s="394">
        <f>'403'!D76</f>
        <v>27</v>
      </c>
      <c r="K74" s="395">
        <f>'403 L'!D77</f>
        <v>7</v>
      </c>
      <c r="L74" s="394">
        <f>'404'!D76</f>
        <v>19</v>
      </c>
      <c r="M74" s="395">
        <f>'404 L'!D77</f>
        <v>8</v>
      </c>
      <c r="N74" s="395">
        <f>'405'!D76</f>
        <v>21</v>
      </c>
      <c r="O74" s="395">
        <f>'405 L'!D77</f>
        <v>2</v>
      </c>
      <c r="P74" s="394">
        <f>'406 L'!D77</f>
        <v>7</v>
      </c>
      <c r="Q74" s="395">
        <f t="shared" si="1"/>
        <v>111</v>
      </c>
      <c r="R74" s="395">
        <f t="shared" si="2"/>
        <v>33</v>
      </c>
      <c r="S74" s="394">
        <f t="shared" si="3"/>
        <v>144</v>
      </c>
      <c r="T74" s="415">
        <f t="shared" si="5"/>
        <v>55</v>
      </c>
      <c r="U74" s="397"/>
      <c r="V74" s="397"/>
      <c r="W74" s="397"/>
      <c r="X74" s="397"/>
      <c r="Y74" s="397"/>
      <c r="Z74" s="397"/>
      <c r="AA74" s="397"/>
      <c r="AB74" s="397"/>
      <c r="AC74" s="397"/>
    </row>
    <row r="75" ht="15.75" customHeight="1">
      <c r="A75" s="417">
        <v>68.0</v>
      </c>
      <c r="B75" s="125" t="s">
        <v>191</v>
      </c>
      <c r="C75" s="127" t="s">
        <v>192</v>
      </c>
      <c r="D75" s="422">
        <v>7.0</v>
      </c>
      <c r="E75" s="391"/>
      <c r="F75" s="422" t="s">
        <v>480</v>
      </c>
      <c r="G75" s="414">
        <f>'401'!D77</f>
        <v>26</v>
      </c>
      <c r="H75" s="394">
        <f>'402'!D77</f>
        <v>15</v>
      </c>
      <c r="I75" s="395">
        <f>'402 L'!D78</f>
        <v>7</v>
      </c>
      <c r="J75" s="394">
        <f>'403'!D77</f>
        <v>23</v>
      </c>
      <c r="K75" s="395">
        <f>'403 L'!D78</f>
        <v>3</v>
      </c>
      <c r="L75" s="394">
        <f>'404'!D77</f>
        <v>20</v>
      </c>
      <c r="M75" s="395">
        <f>'404 L'!D78</f>
        <v>8</v>
      </c>
      <c r="N75" s="395">
        <f>'405'!D77</f>
        <v>19</v>
      </c>
      <c r="O75" s="395">
        <f>'405 L'!D78</f>
        <v>1</v>
      </c>
      <c r="P75" s="394">
        <f>'406 L'!D78</f>
        <v>11</v>
      </c>
      <c r="Q75" s="395">
        <f t="shared" si="1"/>
        <v>103</v>
      </c>
      <c r="R75" s="395">
        <f t="shared" si="2"/>
        <v>30</v>
      </c>
      <c r="S75" s="394">
        <f t="shared" si="3"/>
        <v>140</v>
      </c>
      <c r="T75" s="415">
        <f t="shared" si="5"/>
        <v>54</v>
      </c>
      <c r="U75" s="397"/>
      <c r="V75" s="397"/>
      <c r="W75" s="397"/>
      <c r="X75" s="397"/>
      <c r="Y75" s="397"/>
      <c r="Z75" s="397"/>
      <c r="AA75" s="397"/>
      <c r="AB75" s="397"/>
      <c r="AC75" s="397"/>
    </row>
    <row r="76" ht="15.75" customHeight="1">
      <c r="A76" s="413">
        <v>69.0</v>
      </c>
      <c r="B76" s="125" t="s">
        <v>193</v>
      </c>
      <c r="C76" s="127" t="s">
        <v>194</v>
      </c>
      <c r="D76" s="422">
        <v>49.0</v>
      </c>
      <c r="E76" s="391"/>
      <c r="F76" s="422" t="s">
        <v>494</v>
      </c>
      <c r="G76" s="414">
        <f>'401'!D78</f>
        <v>11</v>
      </c>
      <c r="H76" s="394">
        <f>'402'!D78</f>
        <v>11</v>
      </c>
      <c r="I76" s="395">
        <f>'402 L'!D79</f>
        <v>3</v>
      </c>
      <c r="J76" s="394">
        <f>'403'!D78</f>
        <v>10</v>
      </c>
      <c r="K76" s="395">
        <f>'403 L'!D79</f>
        <v>1</v>
      </c>
      <c r="L76" s="394">
        <f>'404'!D78</f>
        <v>7</v>
      </c>
      <c r="M76" s="395">
        <f>'404 L'!D79</f>
        <v>5</v>
      </c>
      <c r="N76" s="395">
        <f>'405'!D78</f>
        <v>5</v>
      </c>
      <c r="O76" s="395">
        <f>'405 L'!D79</f>
        <v>3</v>
      </c>
      <c r="P76" s="394">
        <f>'406 L'!D79</f>
        <v>2</v>
      </c>
      <c r="Q76" s="395">
        <f t="shared" si="1"/>
        <v>44</v>
      </c>
      <c r="R76" s="395">
        <f t="shared" si="2"/>
        <v>14</v>
      </c>
      <c r="S76" s="394">
        <f t="shared" si="3"/>
        <v>107</v>
      </c>
      <c r="T76" s="415">
        <f t="shared" si="5"/>
        <v>41</v>
      </c>
      <c r="U76" s="397"/>
      <c r="V76" s="397"/>
      <c r="W76" s="397"/>
      <c r="X76" s="397"/>
      <c r="Y76" s="397"/>
      <c r="Z76" s="397"/>
      <c r="AA76" s="397"/>
      <c r="AB76" s="397"/>
      <c r="AC76" s="397"/>
    </row>
    <row r="77" ht="15.75" customHeight="1">
      <c r="A77" s="416">
        <v>70.0</v>
      </c>
      <c r="B77" s="125" t="s">
        <v>195</v>
      </c>
      <c r="C77" s="127" t="s">
        <v>196</v>
      </c>
      <c r="D77" s="422">
        <v>7.0</v>
      </c>
      <c r="E77" s="391"/>
      <c r="F77" s="422" t="s">
        <v>480</v>
      </c>
      <c r="G77" s="414">
        <f>'401'!D79</f>
        <v>5</v>
      </c>
      <c r="H77" s="394">
        <f>'402'!D79</f>
        <v>2</v>
      </c>
      <c r="I77" s="395">
        <f>'402 L'!D80</f>
        <v>1</v>
      </c>
      <c r="J77" s="394">
        <f>'403'!D79</f>
        <v>5</v>
      </c>
      <c r="K77" s="395">
        <f>'403 L'!D80</f>
        <v>1</v>
      </c>
      <c r="L77" s="394">
        <f>'404'!D79</f>
        <v>3</v>
      </c>
      <c r="M77" s="395">
        <f>'404 L'!D80</f>
        <v>0</v>
      </c>
      <c r="N77" s="395">
        <f>'405'!D79</f>
        <v>5</v>
      </c>
      <c r="O77" s="395">
        <f>'405 L'!D80</f>
        <v>0</v>
      </c>
      <c r="P77" s="394">
        <f>'406 L'!D80</f>
        <v>3</v>
      </c>
      <c r="Q77" s="395">
        <f t="shared" si="1"/>
        <v>20</v>
      </c>
      <c r="R77" s="395">
        <f t="shared" si="2"/>
        <v>5</v>
      </c>
      <c r="S77" s="394">
        <f t="shared" si="3"/>
        <v>32</v>
      </c>
      <c r="T77" s="415">
        <f t="shared" si="5"/>
        <v>12</v>
      </c>
      <c r="U77" s="397"/>
      <c r="V77" s="397"/>
      <c r="W77" s="397"/>
      <c r="X77" s="397"/>
      <c r="Y77" s="397"/>
      <c r="Z77" s="397"/>
      <c r="AA77" s="397"/>
      <c r="AB77" s="397"/>
      <c r="AC77" s="397"/>
    </row>
    <row r="78" ht="15.75" customHeight="1">
      <c r="A78" s="417">
        <v>71.0</v>
      </c>
      <c r="B78" s="125" t="s">
        <v>197</v>
      </c>
      <c r="C78" s="127" t="s">
        <v>198</v>
      </c>
      <c r="D78" s="391"/>
      <c r="E78" s="391"/>
      <c r="F78" s="392"/>
      <c r="G78" s="414">
        <f>'401'!D80</f>
        <v>23</v>
      </c>
      <c r="H78" s="394">
        <f>'402'!D80</f>
        <v>18</v>
      </c>
      <c r="I78" s="395">
        <f>'402 L'!D81</f>
        <v>6</v>
      </c>
      <c r="J78" s="394">
        <f>'403'!D80</f>
        <v>30</v>
      </c>
      <c r="K78" s="395">
        <f>'403 L'!D81</f>
        <v>8</v>
      </c>
      <c r="L78" s="394">
        <f>'404'!D80</f>
        <v>16</v>
      </c>
      <c r="M78" s="395">
        <f>'404 L'!D81</f>
        <v>9</v>
      </c>
      <c r="N78" s="395">
        <f>'405'!D80</f>
        <v>21</v>
      </c>
      <c r="O78" s="395">
        <f>'405 L'!D81</f>
        <v>2</v>
      </c>
      <c r="P78" s="394">
        <f>'406 L'!D81</f>
        <v>12</v>
      </c>
      <c r="Q78" s="395">
        <f t="shared" si="1"/>
        <v>108</v>
      </c>
      <c r="R78" s="395">
        <f t="shared" si="2"/>
        <v>37</v>
      </c>
      <c r="S78" s="394">
        <f t="shared" si="3"/>
        <v>145</v>
      </c>
      <c r="T78" s="415">
        <f t="shared" si="5"/>
        <v>56</v>
      </c>
      <c r="U78" s="397"/>
      <c r="V78" s="397"/>
      <c r="W78" s="397"/>
      <c r="X78" s="397"/>
      <c r="Y78" s="397"/>
      <c r="Z78" s="397"/>
      <c r="AA78" s="397"/>
      <c r="AB78" s="397"/>
      <c r="AC78" s="397"/>
    </row>
    <row r="79" ht="15.75" customHeight="1">
      <c r="A79" s="413">
        <v>72.0</v>
      </c>
      <c r="B79" s="125" t="s">
        <v>199</v>
      </c>
      <c r="C79" s="127" t="s">
        <v>200</v>
      </c>
      <c r="D79" s="422">
        <v>56.0</v>
      </c>
      <c r="E79" s="391"/>
      <c r="F79" s="422" t="s">
        <v>496</v>
      </c>
      <c r="G79" s="414">
        <f>'401'!D81</f>
        <v>17</v>
      </c>
      <c r="H79" s="394">
        <f>'402'!D81</f>
        <v>21</v>
      </c>
      <c r="I79" s="395">
        <f>'402 L'!D82</f>
        <v>2</v>
      </c>
      <c r="J79" s="394">
        <f>'403'!D81</f>
        <v>11</v>
      </c>
      <c r="K79" s="395">
        <f>'403 L'!D82</f>
        <v>3</v>
      </c>
      <c r="L79" s="394">
        <f>'404'!D81</f>
        <v>12</v>
      </c>
      <c r="M79" s="395">
        <f>'404 L'!D82</f>
        <v>3</v>
      </c>
      <c r="N79" s="395">
        <f>'405'!D81</f>
        <v>14</v>
      </c>
      <c r="O79" s="395">
        <f>'405 L'!D82</f>
        <v>2</v>
      </c>
      <c r="P79" s="394">
        <f>'406 L'!D82</f>
        <v>2</v>
      </c>
      <c r="Q79" s="395">
        <f t="shared" si="1"/>
        <v>75</v>
      </c>
      <c r="R79" s="395">
        <f t="shared" si="2"/>
        <v>12</v>
      </c>
      <c r="S79" s="394">
        <f t="shared" si="3"/>
        <v>143</v>
      </c>
      <c r="T79" s="415">
        <f t="shared" si="5"/>
        <v>55</v>
      </c>
      <c r="U79" s="397"/>
      <c r="V79" s="397"/>
      <c r="W79" s="397"/>
      <c r="X79" s="397"/>
      <c r="Y79" s="397"/>
      <c r="Z79" s="397"/>
      <c r="AA79" s="397"/>
      <c r="AB79" s="397"/>
      <c r="AC79" s="397"/>
    </row>
    <row r="80" ht="15.75" customHeight="1">
      <c r="A80" s="416">
        <v>73.0</v>
      </c>
      <c r="B80" s="125" t="s">
        <v>201</v>
      </c>
      <c r="C80" s="127" t="s">
        <v>202</v>
      </c>
      <c r="D80" s="422">
        <v>14.0</v>
      </c>
      <c r="E80" s="391"/>
      <c r="F80" s="422" t="s">
        <v>481</v>
      </c>
      <c r="G80" s="414">
        <f>'401'!D82</f>
        <v>21</v>
      </c>
      <c r="H80" s="394">
        <f>'402'!D82</f>
        <v>12</v>
      </c>
      <c r="I80" s="395">
        <f>'402 L'!D83</f>
        <v>4</v>
      </c>
      <c r="J80" s="394">
        <f>'403'!D82</f>
        <v>27</v>
      </c>
      <c r="K80" s="395">
        <f>'403 L'!D83</f>
        <v>8</v>
      </c>
      <c r="L80" s="394">
        <f>'404'!D82</f>
        <v>13</v>
      </c>
      <c r="M80" s="395">
        <f>'404 L'!D83</f>
        <v>6</v>
      </c>
      <c r="N80" s="395">
        <f>'405'!D82</f>
        <v>20</v>
      </c>
      <c r="O80" s="395">
        <f>'405 L'!D83</f>
        <v>2</v>
      </c>
      <c r="P80" s="394">
        <f>'406 L'!D83</f>
        <v>9</v>
      </c>
      <c r="Q80" s="395">
        <f t="shared" si="1"/>
        <v>93</v>
      </c>
      <c r="R80" s="395">
        <f t="shared" si="2"/>
        <v>29</v>
      </c>
      <c r="S80" s="394">
        <f t="shared" si="3"/>
        <v>136</v>
      </c>
      <c r="T80" s="415">
        <f t="shared" si="5"/>
        <v>52</v>
      </c>
      <c r="U80" s="397"/>
      <c r="V80" s="397"/>
      <c r="W80" s="397"/>
      <c r="X80" s="397"/>
      <c r="Y80" s="397"/>
      <c r="Z80" s="397"/>
      <c r="AA80" s="397"/>
      <c r="AB80" s="397"/>
      <c r="AC80" s="397"/>
    </row>
    <row r="81" ht="15.75" customHeight="1">
      <c r="A81" s="417">
        <v>74.0</v>
      </c>
      <c r="B81" s="282" t="s">
        <v>203</v>
      </c>
      <c r="C81" s="283" t="s">
        <v>204</v>
      </c>
      <c r="D81" s="422">
        <v>49.0</v>
      </c>
      <c r="E81" s="391"/>
      <c r="F81" s="422" t="s">
        <v>494</v>
      </c>
      <c r="G81" s="414">
        <f>'401'!D83</f>
        <v>14</v>
      </c>
      <c r="H81" s="394">
        <f>'402'!D83</f>
        <v>13</v>
      </c>
      <c r="I81" s="395">
        <f>'402 L'!D84</f>
        <v>3</v>
      </c>
      <c r="J81" s="394">
        <f>'403'!D83</f>
        <v>14</v>
      </c>
      <c r="K81" s="395">
        <f>'403 L'!D84</f>
        <v>2</v>
      </c>
      <c r="L81" s="394">
        <f>'404'!D83</f>
        <v>12</v>
      </c>
      <c r="M81" s="395">
        <f>'404 L'!D84</f>
        <v>5</v>
      </c>
      <c r="N81" s="395">
        <f>'405'!D83</f>
        <v>9</v>
      </c>
      <c r="O81" s="395">
        <f>'405 L'!D84</f>
        <v>2</v>
      </c>
      <c r="P81" s="394">
        <f>'406 L'!D84</f>
        <v>4</v>
      </c>
      <c r="Q81" s="395">
        <f t="shared" si="1"/>
        <v>62</v>
      </c>
      <c r="R81" s="395">
        <f t="shared" si="2"/>
        <v>16</v>
      </c>
      <c r="S81" s="394">
        <f t="shared" si="3"/>
        <v>127</v>
      </c>
      <c r="T81" s="415">
        <f t="shared" si="5"/>
        <v>49</v>
      </c>
      <c r="U81" s="397"/>
      <c r="V81" s="397"/>
      <c r="W81" s="397"/>
      <c r="X81" s="397"/>
      <c r="Y81" s="397"/>
      <c r="Z81" s="397"/>
      <c r="AA81" s="397"/>
      <c r="AB81" s="397"/>
      <c r="AC81" s="397"/>
    </row>
    <row r="82" ht="15.75" customHeight="1">
      <c r="A82" s="413">
        <v>75.0</v>
      </c>
      <c r="B82" s="284" t="s">
        <v>205</v>
      </c>
      <c r="C82" s="285" t="s">
        <v>206</v>
      </c>
      <c r="D82" s="421">
        <v>35.0</v>
      </c>
      <c r="E82" s="391"/>
      <c r="F82" s="422" t="s">
        <v>489</v>
      </c>
      <c r="G82" s="414">
        <f>'401'!D84</f>
        <v>11</v>
      </c>
      <c r="H82" s="394">
        <f>'402'!D84</f>
        <v>11</v>
      </c>
      <c r="I82" s="395">
        <f>'402 L'!D85</f>
        <v>5</v>
      </c>
      <c r="J82" s="394">
        <f>'403'!D84</f>
        <v>15</v>
      </c>
      <c r="K82" s="395">
        <f>'403 L'!D85</f>
        <v>1</v>
      </c>
      <c r="L82" s="394">
        <f>'404'!D84</f>
        <v>11</v>
      </c>
      <c r="M82" s="395">
        <f>'404 L'!D85</f>
        <v>2</v>
      </c>
      <c r="N82" s="395">
        <f>'405'!D84</f>
        <v>12</v>
      </c>
      <c r="O82" s="395">
        <f>'405 L'!D85</f>
        <v>2</v>
      </c>
      <c r="P82" s="394">
        <f>'406 L'!D85</f>
        <v>3</v>
      </c>
      <c r="Q82" s="395">
        <f t="shared" si="1"/>
        <v>60</v>
      </c>
      <c r="R82" s="395">
        <f t="shared" si="2"/>
        <v>13</v>
      </c>
      <c r="S82" s="394">
        <f t="shared" si="3"/>
        <v>108</v>
      </c>
      <c r="T82" s="415">
        <f t="shared" si="5"/>
        <v>41</v>
      </c>
      <c r="U82" s="397"/>
      <c r="V82" s="397"/>
      <c r="W82" s="397"/>
      <c r="X82" s="397"/>
      <c r="Y82" s="397"/>
      <c r="Z82" s="397"/>
      <c r="AA82" s="397"/>
      <c r="AB82" s="397"/>
      <c r="AC82" s="397"/>
    </row>
    <row r="83" ht="15.75" customHeight="1">
      <c r="A83" s="416">
        <v>76.0</v>
      </c>
      <c r="B83" s="284" t="s">
        <v>207</v>
      </c>
      <c r="C83" s="287" t="s">
        <v>208</v>
      </c>
      <c r="D83" s="422">
        <v>42.0</v>
      </c>
      <c r="E83" s="391"/>
      <c r="F83" s="422" t="s">
        <v>490</v>
      </c>
      <c r="G83" s="414">
        <f>'401'!D85</f>
        <v>10</v>
      </c>
      <c r="H83" s="394">
        <f>'402'!D85</f>
        <v>12</v>
      </c>
      <c r="I83" s="395">
        <f>'402 L'!D86</f>
        <v>4</v>
      </c>
      <c r="J83" s="394">
        <f>'403'!D85</f>
        <v>15</v>
      </c>
      <c r="K83" s="395">
        <f>'403 L'!D86</f>
        <v>2</v>
      </c>
      <c r="L83" s="394">
        <f>'404'!D85</f>
        <v>10</v>
      </c>
      <c r="M83" s="395">
        <f>'404 L'!D86</f>
        <v>3</v>
      </c>
      <c r="N83" s="395">
        <f>'405'!D85</f>
        <v>11</v>
      </c>
      <c r="O83" s="395">
        <f>'405 L'!D86</f>
        <v>1</v>
      </c>
      <c r="P83" s="394">
        <f>'406 L'!D86</f>
        <v>3</v>
      </c>
      <c r="Q83" s="395">
        <f t="shared" si="1"/>
        <v>58</v>
      </c>
      <c r="R83" s="395">
        <f t="shared" si="2"/>
        <v>13</v>
      </c>
      <c r="S83" s="394">
        <f t="shared" si="3"/>
        <v>113</v>
      </c>
      <c r="T83" s="415">
        <f t="shared" si="5"/>
        <v>43</v>
      </c>
      <c r="U83" s="397"/>
      <c r="V83" s="397"/>
      <c r="W83" s="397"/>
      <c r="X83" s="397"/>
      <c r="Y83" s="397"/>
      <c r="Z83" s="397"/>
      <c r="AA83" s="397"/>
      <c r="AB83" s="397"/>
      <c r="AC83" s="397"/>
    </row>
    <row r="84" ht="15.75" customHeight="1">
      <c r="A84" s="417">
        <v>77.0</v>
      </c>
      <c r="B84" s="284" t="s">
        <v>209</v>
      </c>
      <c r="C84" s="285" t="s">
        <v>210</v>
      </c>
      <c r="D84" s="399"/>
      <c r="E84" s="391"/>
      <c r="F84" s="400"/>
      <c r="G84" s="414">
        <f>'401'!D86</f>
        <v>20</v>
      </c>
      <c r="H84" s="394">
        <f>'402'!D86</f>
        <v>21</v>
      </c>
      <c r="I84" s="395">
        <f>'402 L'!D87</f>
        <v>3</v>
      </c>
      <c r="J84" s="394">
        <f>'403'!D86</f>
        <v>37</v>
      </c>
      <c r="K84" s="395">
        <f>'403 L'!D87</f>
        <v>9</v>
      </c>
      <c r="L84" s="394">
        <f>'404'!D86</f>
        <v>18</v>
      </c>
      <c r="M84" s="395">
        <f>'404 L'!D87</f>
        <v>9</v>
      </c>
      <c r="N84" s="395">
        <f>'405'!D86</f>
        <v>23</v>
      </c>
      <c r="O84" s="395">
        <f>'405 L'!D87</f>
        <v>3</v>
      </c>
      <c r="P84" s="394">
        <f>'406 L'!D87</f>
        <v>11</v>
      </c>
      <c r="Q84" s="395">
        <f t="shared" si="1"/>
        <v>119</v>
      </c>
      <c r="R84" s="395">
        <f t="shared" si="2"/>
        <v>35</v>
      </c>
      <c r="S84" s="394">
        <f t="shared" si="3"/>
        <v>154</v>
      </c>
      <c r="T84" s="415">
        <f t="shared" si="5"/>
        <v>59</v>
      </c>
      <c r="U84" s="397"/>
      <c r="V84" s="397"/>
      <c r="W84" s="397"/>
      <c r="X84" s="397"/>
      <c r="Y84" s="397"/>
      <c r="Z84" s="397"/>
      <c r="AA84" s="397"/>
      <c r="AB84" s="397"/>
      <c r="AC84" s="397"/>
    </row>
    <row r="85" ht="15.75" customHeight="1">
      <c r="A85" s="413">
        <v>78.0</v>
      </c>
      <c r="B85" s="284" t="s">
        <v>211</v>
      </c>
      <c r="C85" s="285" t="s">
        <v>212</v>
      </c>
      <c r="D85" s="422">
        <v>28.0</v>
      </c>
      <c r="E85" s="391"/>
      <c r="F85" s="422" t="s">
        <v>484</v>
      </c>
      <c r="G85" s="414">
        <f>'401'!D87</f>
        <v>11</v>
      </c>
      <c r="H85" s="394">
        <f>'402'!D87</f>
        <v>14</v>
      </c>
      <c r="I85" s="395">
        <f>'402 L'!D88</f>
        <v>5</v>
      </c>
      <c r="J85" s="394">
        <f>'403'!D87</f>
        <v>17</v>
      </c>
      <c r="K85" s="395">
        <f>'403 L'!D88</f>
        <v>2</v>
      </c>
      <c r="L85" s="394">
        <f>'404'!D87</f>
        <v>14</v>
      </c>
      <c r="M85" s="395">
        <f>'404 L'!D88</f>
        <v>4</v>
      </c>
      <c r="N85" s="395">
        <f>'405'!D87</f>
        <v>11</v>
      </c>
      <c r="O85" s="395">
        <f>'405 L'!D88</f>
        <v>2</v>
      </c>
      <c r="P85" s="394">
        <f>'406 L'!D88</f>
        <v>4</v>
      </c>
      <c r="Q85" s="395">
        <f t="shared" si="1"/>
        <v>67</v>
      </c>
      <c r="R85" s="395">
        <f t="shared" si="2"/>
        <v>17</v>
      </c>
      <c r="S85" s="394">
        <f t="shared" si="3"/>
        <v>112</v>
      </c>
      <c r="T85" s="415">
        <f t="shared" si="5"/>
        <v>43</v>
      </c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A86" s="416">
        <v>79.0</v>
      </c>
      <c r="B86" s="284" t="s">
        <v>213</v>
      </c>
      <c r="C86" s="290" t="s">
        <v>214</v>
      </c>
      <c r="D86" s="422">
        <v>35.0</v>
      </c>
      <c r="E86" s="391"/>
      <c r="F86" s="422" t="s">
        <v>489</v>
      </c>
      <c r="G86" s="414">
        <f>'401'!D88</f>
        <v>12</v>
      </c>
      <c r="H86" s="394">
        <f>'402'!D88</f>
        <v>13</v>
      </c>
      <c r="I86" s="395">
        <f>'402 L'!D89</f>
        <v>5</v>
      </c>
      <c r="J86" s="394">
        <f>'403'!D88</f>
        <v>14</v>
      </c>
      <c r="K86" s="395">
        <f>'403 L'!D89</f>
        <v>1</v>
      </c>
      <c r="L86" s="394">
        <f>'404'!D88</f>
        <v>12</v>
      </c>
      <c r="M86" s="395">
        <f>'404 L'!D89</f>
        <v>4</v>
      </c>
      <c r="N86" s="395">
        <f>'405'!D88</f>
        <v>10</v>
      </c>
      <c r="O86" s="395">
        <f>'405 L'!D89</f>
        <v>1</v>
      </c>
      <c r="P86" s="394">
        <f>'406 L'!D89</f>
        <v>3</v>
      </c>
      <c r="Q86" s="395">
        <f t="shared" si="1"/>
        <v>61</v>
      </c>
      <c r="R86" s="395">
        <f t="shared" si="2"/>
        <v>14</v>
      </c>
      <c r="S86" s="394">
        <f t="shared" si="3"/>
        <v>110</v>
      </c>
      <c r="T86" s="415">
        <f t="shared" si="5"/>
        <v>42</v>
      </c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A87" s="417">
        <v>80.0</v>
      </c>
      <c r="B87" s="284" t="s">
        <v>215</v>
      </c>
      <c r="C87" s="290" t="s">
        <v>216</v>
      </c>
      <c r="D87" s="422">
        <v>42.0</v>
      </c>
      <c r="E87" s="391"/>
      <c r="F87" s="422" t="s">
        <v>490</v>
      </c>
      <c r="G87" s="414">
        <f>'401'!D89</f>
        <v>15</v>
      </c>
      <c r="H87" s="394">
        <f>'402'!D89</f>
        <v>17</v>
      </c>
      <c r="I87" s="395">
        <f>'402 L'!D90</f>
        <v>4</v>
      </c>
      <c r="J87" s="394">
        <f>'403'!D89</f>
        <v>18</v>
      </c>
      <c r="K87" s="395">
        <f>'403 L'!D90</f>
        <v>2</v>
      </c>
      <c r="L87" s="394">
        <f>'404'!D89</f>
        <v>16</v>
      </c>
      <c r="M87" s="395">
        <f>'404 L'!D90</f>
        <v>3</v>
      </c>
      <c r="N87" s="395">
        <f>'405'!D89</f>
        <v>13</v>
      </c>
      <c r="O87" s="395">
        <f>'405 L'!D90</f>
        <v>2</v>
      </c>
      <c r="P87" s="394">
        <f>'406 L'!D90</f>
        <v>5</v>
      </c>
      <c r="Q87" s="395">
        <f t="shared" si="1"/>
        <v>79</v>
      </c>
      <c r="R87" s="395">
        <f t="shared" si="2"/>
        <v>16</v>
      </c>
      <c r="S87" s="394">
        <f t="shared" si="3"/>
        <v>137</v>
      </c>
      <c r="T87" s="415">
        <f t="shared" si="5"/>
        <v>52</v>
      </c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413">
        <v>81.0</v>
      </c>
      <c r="B88" s="291" t="s">
        <v>217</v>
      </c>
      <c r="C88" s="292" t="s">
        <v>218</v>
      </c>
      <c r="D88" s="391"/>
      <c r="E88" s="391"/>
      <c r="F88" s="392"/>
      <c r="G88" s="414">
        <f>'401'!D90</f>
        <v>0</v>
      </c>
      <c r="H88" s="394">
        <f>'402'!D90</f>
        <v>0</v>
      </c>
      <c r="I88" s="395">
        <f>'402 L'!D91</f>
        <v>0</v>
      </c>
      <c r="J88" s="394">
        <f>'403'!D90</f>
        <v>2</v>
      </c>
      <c r="K88" s="395">
        <f>'403 L'!D91</f>
        <v>0</v>
      </c>
      <c r="L88" s="394">
        <f>'404'!D90</f>
        <v>0</v>
      </c>
      <c r="M88" s="395">
        <f>'404 L'!D91</f>
        <v>0</v>
      </c>
      <c r="N88" s="395">
        <f>'405'!D90</f>
        <v>0</v>
      </c>
      <c r="O88" s="395">
        <f>'405 L'!D91</f>
        <v>0</v>
      </c>
      <c r="P88" s="394">
        <f>'406 L'!D91</f>
        <v>0</v>
      </c>
      <c r="Q88" s="395">
        <f t="shared" si="1"/>
        <v>2</v>
      </c>
      <c r="R88" s="395">
        <f t="shared" si="2"/>
        <v>0</v>
      </c>
      <c r="S88" s="394">
        <f t="shared" si="3"/>
        <v>2</v>
      </c>
      <c r="T88" s="415">
        <f t="shared" si="5"/>
        <v>1</v>
      </c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260"/>
      <c r="B89" s="293"/>
      <c r="C89" s="290"/>
      <c r="D89" s="399"/>
      <c r="E89" s="391"/>
      <c r="F89" s="400"/>
      <c r="G89" s="414">
        <f>'401'!D91</f>
        <v>0</v>
      </c>
      <c r="H89" s="394">
        <f>'402'!D91</f>
        <v>0</v>
      </c>
      <c r="I89" s="395">
        <f>'402 L'!D92</f>
        <v>0</v>
      </c>
      <c r="J89" s="394">
        <f>'403'!D91</f>
        <v>0</v>
      </c>
      <c r="K89" s="395">
        <f>'403 L'!D92</f>
        <v>0</v>
      </c>
      <c r="L89" s="394">
        <f>'404'!D91</f>
        <v>0</v>
      </c>
      <c r="M89" s="395">
        <f>'404 L'!D92</f>
        <v>0</v>
      </c>
      <c r="N89" s="395">
        <f>'405'!D91</f>
        <v>0</v>
      </c>
      <c r="O89" s="395">
        <f>'405 L'!D92</f>
        <v>0</v>
      </c>
      <c r="P89" s="394">
        <f>'406 L'!D92</f>
        <v>0</v>
      </c>
      <c r="Q89" s="395">
        <f t="shared" si="1"/>
        <v>0</v>
      </c>
      <c r="R89" s="395">
        <f t="shared" si="2"/>
        <v>0</v>
      </c>
      <c r="S89" s="394">
        <f t="shared" si="3"/>
        <v>0</v>
      </c>
      <c r="T89" s="415">
        <f t="shared" si="5"/>
        <v>0</v>
      </c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260"/>
      <c r="B90" s="244"/>
      <c r="C90" s="244"/>
      <c r="D90" s="399"/>
      <c r="E90" s="391"/>
      <c r="F90" s="400"/>
      <c r="G90" s="414">
        <f>'401'!D92</f>
        <v>0</v>
      </c>
      <c r="H90" s="394">
        <f>'402'!D92</f>
        <v>0</v>
      </c>
      <c r="I90" s="395">
        <f>'402 L'!D93</f>
        <v>0</v>
      </c>
      <c r="J90" s="394">
        <f>'403'!D92</f>
        <v>0</v>
      </c>
      <c r="K90" s="395">
        <f>'403 L'!D93</f>
        <v>0</v>
      </c>
      <c r="L90" s="394">
        <f>'404'!D92</f>
        <v>0</v>
      </c>
      <c r="M90" s="395">
        <f>'404 L'!D93</f>
        <v>0</v>
      </c>
      <c r="N90" s="395">
        <f>'405'!D92</f>
        <v>0</v>
      </c>
      <c r="O90" s="395">
        <f>'405 L'!D93</f>
        <v>0</v>
      </c>
      <c r="P90" s="394">
        <f>'406 L'!D93</f>
        <v>0</v>
      </c>
      <c r="Q90" s="395">
        <f t="shared" si="1"/>
        <v>0</v>
      </c>
      <c r="R90" s="395">
        <f t="shared" si="2"/>
        <v>0</v>
      </c>
      <c r="S90" s="394">
        <f t="shared" si="3"/>
        <v>0</v>
      </c>
      <c r="T90" s="415">
        <f t="shared" si="5"/>
        <v>0</v>
      </c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286"/>
      <c r="B91" s="244"/>
      <c r="C91" s="244"/>
      <c r="D91" s="399"/>
      <c r="E91" s="391"/>
      <c r="F91" s="400"/>
      <c r="G91" s="414">
        <f>'401'!D93</f>
        <v>0</v>
      </c>
      <c r="H91" s="394">
        <f>'402'!D93</f>
        <v>0</v>
      </c>
      <c r="I91" s="395">
        <f>'402 L'!D94</f>
        <v>0</v>
      </c>
      <c r="J91" s="394">
        <f>'403'!D93</f>
        <v>0</v>
      </c>
      <c r="K91" s="395">
        <f>'403 L'!D94</f>
        <v>0</v>
      </c>
      <c r="L91" s="394">
        <f>'404'!D93</f>
        <v>0</v>
      </c>
      <c r="M91" s="395">
        <f>'404 L'!D94</f>
        <v>0</v>
      </c>
      <c r="N91" s="395">
        <f>'405'!D93</f>
        <v>0</v>
      </c>
      <c r="O91" s="395">
        <f>'405 L'!D94</f>
        <v>0</v>
      </c>
      <c r="P91" s="394">
        <f>'406 L'!D94</f>
        <v>0</v>
      </c>
      <c r="Q91" s="395">
        <f t="shared" si="1"/>
        <v>0</v>
      </c>
      <c r="R91" s="395">
        <f t="shared" si="2"/>
        <v>0</v>
      </c>
      <c r="S91" s="418">
        <f t="shared" si="3"/>
        <v>0</v>
      </c>
      <c r="T91" s="415">
        <f t="shared" si="5"/>
        <v>0</v>
      </c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244"/>
      <c r="B92" s="244"/>
      <c r="C92" s="244"/>
      <c r="D92" s="260"/>
      <c r="E92" s="260"/>
      <c r="F92" s="419"/>
      <c r="G92" s="414">
        <f>'401'!D94</f>
        <v>0</v>
      </c>
      <c r="H92" s="394">
        <f>'402'!D94</f>
        <v>0</v>
      </c>
      <c r="I92" s="395">
        <f>'402 L'!D95</f>
        <v>0</v>
      </c>
      <c r="J92" s="394">
        <f>'403'!D94</f>
        <v>0</v>
      </c>
      <c r="K92" s="395">
        <f>'403 L'!D95</f>
        <v>0</v>
      </c>
      <c r="L92" s="394">
        <f>'404'!D94</f>
        <v>0</v>
      </c>
      <c r="M92" s="395">
        <f>'404 L'!D95</f>
        <v>0</v>
      </c>
      <c r="N92" s="395">
        <f>'405'!D94</f>
        <v>0</v>
      </c>
      <c r="O92" s="395">
        <f>'405 L'!D95</f>
        <v>0</v>
      </c>
      <c r="P92" s="394">
        <f>'406 L'!D95</f>
        <v>0</v>
      </c>
      <c r="Q92" s="395">
        <f t="shared" si="1"/>
        <v>0</v>
      </c>
      <c r="R92" s="395">
        <f t="shared" si="2"/>
        <v>0</v>
      </c>
      <c r="S92" s="418">
        <f t="shared" si="3"/>
        <v>0</v>
      </c>
      <c r="T92" s="415">
        <f t="shared" si="5"/>
        <v>0</v>
      </c>
      <c r="U92" s="361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9"/>
      <c r="B93" s="9"/>
      <c r="C93" s="9"/>
      <c r="D93" s="22"/>
      <c r="E93" s="22"/>
      <c r="F93" s="360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9"/>
      <c r="R93" s="9"/>
      <c r="S93" s="9"/>
      <c r="T93" s="361"/>
      <c r="U93" s="361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9"/>
      <c r="B94" s="9"/>
      <c r="C94" s="9"/>
      <c r="D94" s="22"/>
      <c r="E94" s="22"/>
      <c r="F94" s="360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9"/>
      <c r="R94" s="9"/>
      <c r="S94" s="9"/>
      <c r="T94" s="361"/>
      <c r="U94" s="361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9"/>
      <c r="B95" s="9"/>
      <c r="C95" s="9"/>
      <c r="D95" s="22"/>
      <c r="E95" s="22"/>
      <c r="F95" s="360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9"/>
      <c r="R95" s="9"/>
      <c r="S95" s="9"/>
      <c r="T95" s="361"/>
      <c r="U95" s="361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9"/>
      <c r="B96" s="9"/>
      <c r="C96" s="9"/>
      <c r="D96" s="22"/>
      <c r="E96" s="22"/>
      <c r="F96" s="360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9"/>
      <c r="R96" s="9"/>
      <c r="S96" s="9"/>
      <c r="T96" s="361"/>
      <c r="U96" s="361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9"/>
      <c r="B97" s="9"/>
      <c r="C97" s="9"/>
      <c r="D97" s="22"/>
      <c r="E97" s="22"/>
      <c r="F97" s="360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9"/>
      <c r="R97" s="9"/>
      <c r="S97" s="9"/>
      <c r="T97" s="361"/>
      <c r="U97" s="361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9"/>
      <c r="B98" s="9"/>
      <c r="C98" s="9"/>
      <c r="D98" s="22"/>
      <c r="E98" s="22"/>
      <c r="F98" s="360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9"/>
      <c r="R98" s="9"/>
      <c r="S98" s="9"/>
      <c r="T98" s="361"/>
      <c r="U98" s="361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9"/>
      <c r="B99" s="9"/>
      <c r="C99" s="9"/>
      <c r="D99" s="22"/>
      <c r="E99" s="22"/>
      <c r="F99" s="360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9"/>
      <c r="R99" s="9"/>
      <c r="S99" s="9"/>
      <c r="T99" s="361"/>
      <c r="U99" s="361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9"/>
      <c r="B100" s="9"/>
      <c r="C100" s="9"/>
      <c r="D100" s="22"/>
      <c r="E100" s="22"/>
      <c r="F100" s="360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9"/>
      <c r="R100" s="9"/>
      <c r="S100" s="9"/>
      <c r="T100" s="361"/>
      <c r="U100" s="361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9"/>
      <c r="B101" s="9"/>
      <c r="C101" s="9"/>
      <c r="D101" s="22"/>
      <c r="E101" s="22"/>
      <c r="F101" s="360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9"/>
      <c r="R101" s="9"/>
      <c r="S101" s="9"/>
      <c r="T101" s="361"/>
      <c r="U101" s="361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9"/>
      <c r="B102" s="9"/>
      <c r="C102" s="9"/>
      <c r="D102" s="22"/>
      <c r="E102" s="22"/>
      <c r="F102" s="360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9"/>
      <c r="R102" s="9"/>
      <c r="S102" s="9"/>
      <c r="T102" s="361"/>
      <c r="U102" s="361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9"/>
      <c r="B103" s="9"/>
      <c r="C103" s="9"/>
      <c r="D103" s="22"/>
      <c r="E103" s="22"/>
      <c r="F103" s="360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9"/>
      <c r="R103" s="9"/>
      <c r="S103" s="9"/>
      <c r="T103" s="361"/>
      <c r="U103" s="361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9"/>
      <c r="B104" s="9"/>
      <c r="C104" s="9"/>
      <c r="D104" s="22"/>
      <c r="E104" s="22"/>
      <c r="F104" s="360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9"/>
      <c r="R104" s="9"/>
      <c r="S104" s="9"/>
      <c r="T104" s="361"/>
      <c r="U104" s="361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9"/>
      <c r="B105" s="9"/>
      <c r="C105" s="9"/>
      <c r="D105" s="22"/>
      <c r="E105" s="22"/>
      <c r="F105" s="360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9"/>
      <c r="R105" s="9"/>
      <c r="S105" s="9"/>
      <c r="T105" s="361"/>
      <c r="U105" s="361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9"/>
      <c r="B106" s="9"/>
      <c r="C106" s="9"/>
      <c r="D106" s="22"/>
      <c r="E106" s="22"/>
      <c r="F106" s="360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9"/>
      <c r="R106" s="9"/>
      <c r="S106" s="9"/>
      <c r="T106" s="361"/>
      <c r="U106" s="361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9"/>
      <c r="B107" s="9"/>
      <c r="C107" s="9"/>
      <c r="D107" s="22"/>
      <c r="E107" s="22"/>
      <c r="F107" s="360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9"/>
      <c r="R107" s="9"/>
      <c r="S107" s="9"/>
      <c r="T107" s="361"/>
      <c r="U107" s="361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9"/>
      <c r="B108" s="9"/>
      <c r="C108" s="9"/>
      <c r="D108" s="22"/>
      <c r="E108" s="22"/>
      <c r="F108" s="360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9"/>
      <c r="R108" s="9"/>
      <c r="S108" s="9"/>
      <c r="T108" s="361"/>
      <c r="U108" s="361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9"/>
      <c r="B109" s="9"/>
      <c r="C109" s="9"/>
      <c r="D109" s="22"/>
      <c r="E109" s="22"/>
      <c r="F109" s="360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9"/>
      <c r="R109" s="9"/>
      <c r="S109" s="9"/>
      <c r="T109" s="361"/>
      <c r="U109" s="361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9"/>
      <c r="B110" s="9"/>
      <c r="C110" s="9"/>
      <c r="D110" s="22"/>
      <c r="E110" s="22"/>
      <c r="F110" s="360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9"/>
      <c r="R110" s="9"/>
      <c r="S110" s="9"/>
      <c r="T110" s="361"/>
      <c r="U110" s="361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9"/>
      <c r="B111" s="9"/>
      <c r="C111" s="9"/>
      <c r="D111" s="22"/>
      <c r="E111" s="22"/>
      <c r="F111" s="360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9"/>
      <c r="R111" s="9"/>
      <c r="S111" s="9"/>
      <c r="T111" s="361"/>
      <c r="U111" s="361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9"/>
      <c r="B112" s="9"/>
      <c r="C112" s="9"/>
      <c r="D112" s="22"/>
      <c r="E112" s="22"/>
      <c r="F112" s="360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9"/>
      <c r="R112" s="9"/>
      <c r="S112" s="9"/>
      <c r="T112" s="361"/>
      <c r="U112" s="361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9"/>
      <c r="B113" s="9"/>
      <c r="C113" s="9"/>
      <c r="D113" s="22"/>
      <c r="E113" s="22"/>
      <c r="F113" s="360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9"/>
      <c r="R113" s="9"/>
      <c r="S113" s="9"/>
      <c r="T113" s="361"/>
      <c r="U113" s="361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9"/>
      <c r="B114" s="9"/>
      <c r="C114" s="9"/>
      <c r="D114" s="22"/>
      <c r="E114" s="22"/>
      <c r="F114" s="360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9"/>
      <c r="R114" s="9"/>
      <c r="S114" s="9"/>
      <c r="T114" s="361"/>
      <c r="U114" s="361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9"/>
      <c r="B115" s="9"/>
      <c r="C115" s="9"/>
      <c r="D115" s="22"/>
      <c r="E115" s="22"/>
      <c r="F115" s="360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9"/>
      <c r="R115" s="9"/>
      <c r="S115" s="9"/>
      <c r="T115" s="361"/>
      <c r="U115" s="361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9"/>
      <c r="B116" s="9"/>
      <c r="C116" s="9"/>
      <c r="D116" s="22"/>
      <c r="E116" s="22"/>
      <c r="F116" s="360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9"/>
      <c r="R116" s="9"/>
      <c r="S116" s="9"/>
      <c r="T116" s="361"/>
      <c r="U116" s="361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9"/>
      <c r="B117" s="9"/>
      <c r="C117" s="9"/>
      <c r="D117" s="22"/>
      <c r="E117" s="22"/>
      <c r="F117" s="360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9"/>
      <c r="R117" s="9"/>
      <c r="S117" s="9"/>
      <c r="T117" s="361"/>
      <c r="U117" s="361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9"/>
      <c r="B118" s="9"/>
      <c r="C118" s="9"/>
      <c r="D118" s="22"/>
      <c r="E118" s="22"/>
      <c r="F118" s="360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9"/>
      <c r="R118" s="9"/>
      <c r="S118" s="9"/>
      <c r="T118" s="361"/>
      <c r="U118" s="361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9"/>
      <c r="B119" s="9"/>
      <c r="C119" s="9"/>
      <c r="D119" s="22"/>
      <c r="E119" s="22"/>
      <c r="F119" s="360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9"/>
      <c r="R119" s="9"/>
      <c r="S119" s="9"/>
      <c r="T119" s="361"/>
      <c r="U119" s="361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9"/>
      <c r="B120" s="9"/>
      <c r="C120" s="9"/>
      <c r="D120" s="22"/>
      <c r="E120" s="22"/>
      <c r="F120" s="360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9"/>
      <c r="R120" s="9"/>
      <c r="S120" s="9"/>
      <c r="T120" s="361"/>
      <c r="U120" s="361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9"/>
      <c r="B121" s="9"/>
      <c r="C121" s="9"/>
      <c r="D121" s="22"/>
      <c r="E121" s="22"/>
      <c r="F121" s="360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9"/>
      <c r="R121" s="9"/>
      <c r="S121" s="9"/>
      <c r="T121" s="361"/>
      <c r="U121" s="361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9"/>
      <c r="B122" s="9"/>
      <c r="C122" s="9"/>
      <c r="D122" s="22"/>
      <c r="E122" s="22"/>
      <c r="F122" s="360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9"/>
      <c r="R122" s="9"/>
      <c r="S122" s="9"/>
      <c r="T122" s="361"/>
      <c r="U122" s="361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9"/>
      <c r="B123" s="9"/>
      <c r="C123" s="9"/>
      <c r="D123" s="22"/>
      <c r="E123" s="22"/>
      <c r="F123" s="360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9"/>
      <c r="R123" s="9"/>
      <c r="S123" s="9"/>
      <c r="T123" s="361"/>
      <c r="U123" s="361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9"/>
      <c r="B124" s="9"/>
      <c r="C124" s="9"/>
      <c r="D124" s="22"/>
      <c r="E124" s="22"/>
      <c r="F124" s="36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9"/>
      <c r="R124" s="9"/>
      <c r="S124" s="9"/>
      <c r="T124" s="361"/>
      <c r="U124" s="361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9"/>
      <c r="B125" s="9"/>
      <c r="C125" s="9"/>
      <c r="D125" s="22"/>
      <c r="E125" s="22"/>
      <c r="F125" s="360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9"/>
      <c r="R125" s="9"/>
      <c r="S125" s="9"/>
      <c r="T125" s="361"/>
      <c r="U125" s="361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9"/>
      <c r="B126" s="9"/>
      <c r="C126" s="9"/>
      <c r="D126" s="22"/>
      <c r="E126" s="22"/>
      <c r="F126" s="360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9"/>
      <c r="R126" s="9"/>
      <c r="S126" s="9"/>
      <c r="T126" s="361"/>
      <c r="U126" s="361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9"/>
      <c r="B127" s="9"/>
      <c r="C127" s="9"/>
      <c r="D127" s="22"/>
      <c r="E127" s="22"/>
      <c r="F127" s="360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9"/>
      <c r="R127" s="9"/>
      <c r="S127" s="9"/>
      <c r="T127" s="361"/>
      <c r="U127" s="361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9"/>
      <c r="B128" s="9"/>
      <c r="C128" s="9"/>
      <c r="D128" s="22"/>
      <c r="E128" s="22"/>
      <c r="F128" s="360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9"/>
      <c r="R128" s="9"/>
      <c r="S128" s="9"/>
      <c r="T128" s="361"/>
      <c r="U128" s="361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9"/>
      <c r="B129" s="9"/>
      <c r="C129" s="9"/>
      <c r="D129" s="22"/>
      <c r="E129" s="22"/>
      <c r="F129" s="360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9"/>
      <c r="R129" s="9"/>
      <c r="S129" s="9"/>
      <c r="T129" s="361"/>
      <c r="U129" s="361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9"/>
      <c r="B130" s="9"/>
      <c r="C130" s="9"/>
      <c r="D130" s="22"/>
      <c r="E130" s="22"/>
      <c r="F130" s="360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9"/>
      <c r="R130" s="9"/>
      <c r="S130" s="9"/>
      <c r="T130" s="361"/>
      <c r="U130" s="361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9"/>
      <c r="B131" s="9"/>
      <c r="C131" s="9"/>
      <c r="D131" s="22"/>
      <c r="E131" s="22"/>
      <c r="F131" s="360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9"/>
      <c r="R131" s="9"/>
      <c r="S131" s="9"/>
      <c r="T131" s="361"/>
      <c r="U131" s="361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9"/>
      <c r="B132" s="9"/>
      <c r="C132" s="9"/>
      <c r="D132" s="8"/>
      <c r="E132" s="8"/>
      <c r="F132" s="36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361"/>
      <c r="U132" s="361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9"/>
      <c r="B133" s="9"/>
      <c r="C133" s="9"/>
      <c r="D133" s="8"/>
      <c r="E133" s="8"/>
      <c r="F133" s="36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361"/>
      <c r="U133" s="361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9"/>
      <c r="B134" s="9"/>
      <c r="C134" s="9"/>
      <c r="D134" s="8"/>
      <c r="E134" s="8"/>
      <c r="F134" s="36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361"/>
      <c r="U134" s="361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9"/>
      <c r="B135" s="9"/>
      <c r="C135" s="9"/>
      <c r="D135" s="8"/>
      <c r="E135" s="8"/>
      <c r="F135" s="36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361"/>
      <c r="U135" s="361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9"/>
      <c r="B136" s="9"/>
      <c r="C136" s="9"/>
      <c r="D136" s="8"/>
      <c r="E136" s="8"/>
      <c r="F136" s="36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361"/>
      <c r="U136" s="361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9"/>
      <c r="B137" s="9"/>
      <c r="C137" s="9"/>
      <c r="D137" s="8"/>
      <c r="E137" s="8"/>
      <c r="F137" s="36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361"/>
      <c r="U137" s="361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9"/>
      <c r="B138" s="9"/>
      <c r="C138" s="9"/>
      <c r="D138" s="8"/>
      <c r="E138" s="8"/>
      <c r="F138" s="36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361"/>
      <c r="U138" s="361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9"/>
      <c r="B139" s="9"/>
      <c r="C139" s="9"/>
      <c r="D139" s="8"/>
      <c r="E139" s="8"/>
      <c r="F139" s="36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361"/>
      <c r="U139" s="361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9"/>
      <c r="B140" s="9"/>
      <c r="C140" s="9"/>
      <c r="D140" s="8"/>
      <c r="E140" s="8"/>
      <c r="F140" s="36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361"/>
      <c r="U140" s="361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9"/>
      <c r="B141" s="9"/>
      <c r="C141" s="9"/>
      <c r="D141" s="8"/>
      <c r="E141" s="8"/>
      <c r="F141" s="36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361"/>
      <c r="U141" s="361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9"/>
      <c r="B142" s="9"/>
      <c r="C142" s="9"/>
      <c r="D142" s="8"/>
      <c r="E142" s="8"/>
      <c r="F142" s="36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361"/>
      <c r="U142" s="361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9"/>
      <c r="B143" s="9"/>
      <c r="C143" s="9"/>
      <c r="D143" s="8"/>
      <c r="E143" s="8"/>
      <c r="F143" s="36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361"/>
      <c r="U143" s="361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9"/>
      <c r="B144" s="9"/>
      <c r="C144" s="9"/>
      <c r="D144" s="8"/>
      <c r="E144" s="8"/>
      <c r="F144" s="36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361"/>
      <c r="U144" s="361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9"/>
      <c r="B145" s="9"/>
      <c r="C145" s="9"/>
      <c r="D145" s="8"/>
      <c r="E145" s="8"/>
      <c r="F145" s="36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361"/>
      <c r="U145" s="361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9"/>
      <c r="B146" s="9"/>
      <c r="C146" s="9"/>
      <c r="D146" s="8"/>
      <c r="E146" s="8"/>
      <c r="F146" s="36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361"/>
      <c r="U146" s="361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9"/>
      <c r="B147" s="9"/>
      <c r="C147" s="9"/>
      <c r="D147" s="8"/>
      <c r="E147" s="8"/>
      <c r="F147" s="36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361"/>
      <c r="U147" s="361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9"/>
      <c r="B148" s="9"/>
      <c r="C148" s="9"/>
      <c r="D148" s="8"/>
      <c r="E148" s="8"/>
      <c r="F148" s="36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361"/>
      <c r="U148" s="361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9"/>
      <c r="B149" s="9"/>
      <c r="C149" s="9"/>
      <c r="D149" s="8"/>
      <c r="E149" s="8"/>
      <c r="F149" s="36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361"/>
      <c r="U149" s="361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9"/>
      <c r="B150" s="9"/>
      <c r="C150" s="9"/>
      <c r="D150" s="8"/>
      <c r="E150" s="8"/>
      <c r="F150" s="36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361"/>
      <c r="U150" s="361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9"/>
      <c r="B151" s="9"/>
      <c r="C151" s="9"/>
      <c r="D151" s="8"/>
      <c r="E151" s="8"/>
      <c r="F151" s="36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361"/>
      <c r="U151" s="361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9"/>
      <c r="B152" s="9"/>
      <c r="C152" s="9"/>
      <c r="D152" s="8"/>
      <c r="E152" s="8"/>
      <c r="F152" s="36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361"/>
      <c r="U152" s="361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9"/>
      <c r="B153" s="9"/>
      <c r="C153" s="9"/>
      <c r="D153" s="8"/>
      <c r="E153" s="8"/>
      <c r="F153" s="36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361"/>
      <c r="U153" s="361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9"/>
      <c r="B154" s="9"/>
      <c r="C154" s="9"/>
      <c r="D154" s="8"/>
      <c r="E154" s="8"/>
      <c r="F154" s="36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361"/>
      <c r="U154" s="361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9"/>
      <c r="B155" s="9"/>
      <c r="C155" s="9"/>
      <c r="D155" s="8"/>
      <c r="E155" s="8"/>
      <c r="F155" s="36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361"/>
      <c r="U155" s="361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9"/>
      <c r="B156" s="9"/>
      <c r="C156" s="9"/>
      <c r="D156" s="8"/>
      <c r="E156" s="8"/>
      <c r="F156" s="36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361"/>
      <c r="U156" s="361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9"/>
      <c r="B157" s="9"/>
      <c r="C157" s="9"/>
      <c r="D157" s="8"/>
      <c r="E157" s="8"/>
      <c r="F157" s="36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361"/>
      <c r="U157" s="361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9"/>
      <c r="B158" s="9"/>
      <c r="C158" s="9"/>
      <c r="D158" s="8"/>
      <c r="E158" s="8"/>
      <c r="F158" s="36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361"/>
      <c r="U158" s="361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9"/>
      <c r="B159" s="9"/>
      <c r="C159" s="9"/>
      <c r="D159" s="8"/>
      <c r="E159" s="8"/>
      <c r="F159" s="36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361"/>
      <c r="U159" s="361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9"/>
      <c r="B160" s="9"/>
      <c r="C160" s="9"/>
      <c r="D160" s="8"/>
      <c r="E160" s="8"/>
      <c r="F160" s="36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361"/>
      <c r="U160" s="361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9"/>
      <c r="B161" s="9"/>
      <c r="C161" s="9"/>
      <c r="D161" s="8"/>
      <c r="E161" s="8"/>
      <c r="F161" s="36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361"/>
      <c r="U161" s="361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9"/>
      <c r="B162" s="9"/>
      <c r="C162" s="9"/>
      <c r="D162" s="8"/>
      <c r="E162" s="8"/>
      <c r="F162" s="36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361"/>
      <c r="U162" s="361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9"/>
      <c r="B163" s="9"/>
      <c r="C163" s="9"/>
      <c r="D163" s="8"/>
      <c r="E163" s="8"/>
      <c r="F163" s="36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361"/>
      <c r="U163" s="361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9"/>
      <c r="B164" s="9"/>
      <c r="C164" s="9"/>
      <c r="D164" s="8"/>
      <c r="E164" s="8"/>
      <c r="F164" s="36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361"/>
      <c r="U164" s="361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9"/>
      <c r="B165" s="9"/>
      <c r="C165" s="9"/>
      <c r="D165" s="8"/>
      <c r="E165" s="8"/>
      <c r="F165" s="36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361"/>
      <c r="U165" s="361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9"/>
      <c r="B166" s="9"/>
      <c r="C166" s="9"/>
      <c r="D166" s="8"/>
      <c r="E166" s="8"/>
      <c r="F166" s="36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361"/>
      <c r="U166" s="361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9"/>
      <c r="B167" s="9"/>
      <c r="C167" s="9"/>
      <c r="D167" s="8"/>
      <c r="E167" s="8"/>
      <c r="F167" s="36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361"/>
      <c r="U167" s="361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9"/>
      <c r="B168" s="9"/>
      <c r="C168" s="9"/>
      <c r="D168" s="8"/>
      <c r="E168" s="8"/>
      <c r="F168" s="36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361"/>
      <c r="U168" s="361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9"/>
      <c r="B169" s="9"/>
      <c r="C169" s="9"/>
      <c r="D169" s="8"/>
      <c r="E169" s="8"/>
      <c r="F169" s="36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361"/>
      <c r="U169" s="361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9"/>
      <c r="B170" s="9"/>
      <c r="C170" s="9"/>
      <c r="D170" s="8"/>
      <c r="E170" s="8"/>
      <c r="F170" s="36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361"/>
      <c r="U170" s="361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9"/>
      <c r="B171" s="9"/>
      <c r="C171" s="9"/>
      <c r="D171" s="8"/>
      <c r="E171" s="8"/>
      <c r="F171" s="36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361"/>
      <c r="U171" s="361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9"/>
      <c r="B172" s="9"/>
      <c r="C172" s="9"/>
      <c r="D172" s="8"/>
      <c r="E172" s="8"/>
      <c r="F172" s="36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361"/>
      <c r="U172" s="361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9"/>
      <c r="B173" s="9"/>
      <c r="C173" s="9"/>
      <c r="D173" s="8"/>
      <c r="E173" s="8"/>
      <c r="F173" s="36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361"/>
      <c r="U173" s="361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9"/>
      <c r="B174" s="9"/>
      <c r="C174" s="9"/>
      <c r="D174" s="8"/>
      <c r="E174" s="8"/>
      <c r="F174" s="36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361"/>
      <c r="U174" s="361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9"/>
      <c r="B175" s="9"/>
      <c r="C175" s="9"/>
      <c r="D175" s="8"/>
      <c r="E175" s="8"/>
      <c r="F175" s="36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361"/>
      <c r="U175" s="361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9"/>
      <c r="B176" s="9"/>
      <c r="C176" s="9"/>
      <c r="D176" s="8"/>
      <c r="E176" s="8"/>
      <c r="F176" s="36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361"/>
      <c r="U176" s="361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9"/>
      <c r="B177" s="9"/>
      <c r="C177" s="9"/>
      <c r="D177" s="8"/>
      <c r="E177" s="8"/>
      <c r="F177" s="36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361"/>
      <c r="U177" s="361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9"/>
      <c r="B178" s="9"/>
      <c r="C178" s="9"/>
      <c r="D178" s="8"/>
      <c r="E178" s="8"/>
      <c r="F178" s="36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361"/>
      <c r="U178" s="361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9"/>
      <c r="B179" s="9"/>
      <c r="C179" s="9"/>
      <c r="D179" s="8"/>
      <c r="E179" s="8"/>
      <c r="F179" s="36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361"/>
      <c r="U179" s="361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9"/>
      <c r="B180" s="9"/>
      <c r="C180" s="9"/>
      <c r="D180" s="8"/>
      <c r="E180" s="8"/>
      <c r="F180" s="36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361"/>
      <c r="U180" s="361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9"/>
      <c r="B181" s="9"/>
      <c r="C181" s="9"/>
      <c r="D181" s="8"/>
      <c r="E181" s="8"/>
      <c r="F181" s="36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361"/>
      <c r="U181" s="361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9"/>
      <c r="B182" s="9"/>
      <c r="C182" s="9"/>
      <c r="D182" s="8"/>
      <c r="E182" s="8"/>
      <c r="F182" s="36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361"/>
      <c r="U182" s="361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9"/>
      <c r="B183" s="9"/>
      <c r="C183" s="9"/>
      <c r="D183" s="8"/>
      <c r="E183" s="8"/>
      <c r="F183" s="36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361"/>
      <c r="U183" s="361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9"/>
      <c r="B184" s="9"/>
      <c r="C184" s="9"/>
      <c r="D184" s="8"/>
      <c r="E184" s="8"/>
      <c r="F184" s="36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361"/>
      <c r="U184" s="361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9"/>
      <c r="B185" s="9"/>
      <c r="C185" s="9"/>
      <c r="D185" s="8"/>
      <c r="E185" s="8"/>
      <c r="F185" s="36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361"/>
      <c r="U185" s="361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9"/>
      <c r="B186" s="9"/>
      <c r="C186" s="9"/>
      <c r="D186" s="8"/>
      <c r="E186" s="8"/>
      <c r="F186" s="36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361"/>
      <c r="U186" s="361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9"/>
      <c r="B187" s="9"/>
      <c r="C187" s="9"/>
      <c r="D187" s="8"/>
      <c r="E187" s="8"/>
      <c r="F187" s="36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361"/>
      <c r="U187" s="361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9"/>
      <c r="B188" s="9"/>
      <c r="C188" s="9"/>
      <c r="D188" s="8"/>
      <c r="E188" s="8"/>
      <c r="F188" s="36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361"/>
      <c r="U188" s="361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9"/>
      <c r="B189" s="9"/>
      <c r="C189" s="9"/>
      <c r="D189" s="8"/>
      <c r="E189" s="8"/>
      <c r="F189" s="36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361"/>
      <c r="U189" s="361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9"/>
      <c r="B190" s="9"/>
      <c r="C190" s="9"/>
      <c r="D190" s="8"/>
      <c r="E190" s="8"/>
      <c r="F190" s="36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361"/>
      <c r="U190" s="361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9"/>
      <c r="B191" s="9"/>
      <c r="C191" s="9"/>
      <c r="D191" s="8"/>
      <c r="E191" s="8"/>
      <c r="F191" s="36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361"/>
      <c r="U191" s="361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9"/>
      <c r="B192" s="9"/>
      <c r="C192" s="9"/>
      <c r="D192" s="8"/>
      <c r="E192" s="8"/>
      <c r="F192" s="36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361"/>
      <c r="U192" s="361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9"/>
      <c r="B193" s="9"/>
      <c r="C193" s="9"/>
      <c r="D193" s="8"/>
      <c r="E193" s="8"/>
      <c r="F193" s="36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9"/>
      <c r="B194" s="9"/>
      <c r="C194" s="9"/>
      <c r="D194" s="8"/>
      <c r="E194" s="8"/>
      <c r="F194" s="36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9"/>
      <c r="B195" s="9"/>
      <c r="C195" s="9"/>
      <c r="D195" s="8"/>
      <c r="E195" s="8"/>
      <c r="F195" s="36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9"/>
      <c r="B196" s="9"/>
      <c r="C196" s="9"/>
      <c r="D196" s="8"/>
      <c r="E196" s="8"/>
      <c r="F196" s="36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9"/>
      <c r="B197" s="9"/>
      <c r="C197" s="9"/>
      <c r="D197" s="8"/>
      <c r="E197" s="8"/>
      <c r="F197" s="36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9"/>
      <c r="B198" s="9"/>
      <c r="C198" s="9"/>
      <c r="D198" s="8"/>
      <c r="E198" s="8"/>
      <c r="F198" s="36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9"/>
      <c r="B199" s="9"/>
      <c r="C199" s="9"/>
      <c r="D199" s="8"/>
      <c r="E199" s="8"/>
      <c r="F199" s="36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9"/>
      <c r="B200" s="9"/>
      <c r="C200" s="9"/>
      <c r="D200" s="8"/>
      <c r="E200" s="8"/>
      <c r="F200" s="36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9"/>
      <c r="B201" s="9"/>
      <c r="C201" s="9"/>
      <c r="D201" s="8"/>
      <c r="E201" s="8"/>
      <c r="F201" s="36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9"/>
      <c r="B202" s="9"/>
      <c r="C202" s="9"/>
      <c r="D202" s="8"/>
      <c r="E202" s="8"/>
      <c r="F202" s="36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9"/>
      <c r="B203" s="9"/>
      <c r="C203" s="9"/>
      <c r="D203" s="8"/>
      <c r="E203" s="8"/>
      <c r="F203" s="36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9"/>
      <c r="B204" s="9"/>
      <c r="C204" s="9"/>
      <c r="D204" s="8"/>
      <c r="E204" s="8"/>
      <c r="F204" s="36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9"/>
      <c r="B205" s="9"/>
      <c r="C205" s="9"/>
      <c r="D205" s="8"/>
      <c r="E205" s="8"/>
      <c r="F205" s="36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9"/>
      <c r="B206" s="9"/>
      <c r="C206" s="9"/>
      <c r="D206" s="8"/>
      <c r="E206" s="8"/>
      <c r="F206" s="36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9"/>
      <c r="B207" s="9"/>
      <c r="C207" s="9"/>
      <c r="D207" s="8"/>
      <c r="E207" s="8"/>
      <c r="F207" s="36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9"/>
      <c r="B208" s="9"/>
      <c r="C208" s="9"/>
      <c r="D208" s="8"/>
      <c r="E208" s="8"/>
      <c r="F208" s="36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9"/>
      <c r="B209" s="9"/>
      <c r="C209" s="9"/>
      <c r="D209" s="8"/>
      <c r="E209" s="8"/>
      <c r="F209" s="36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9"/>
      <c r="B210" s="9"/>
      <c r="C210" s="9"/>
      <c r="D210" s="8"/>
      <c r="E210" s="8"/>
      <c r="F210" s="36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9"/>
      <c r="B211" s="9"/>
      <c r="C211" s="9"/>
      <c r="D211" s="8"/>
      <c r="E211" s="8"/>
      <c r="F211" s="36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9"/>
      <c r="B212" s="9"/>
      <c r="C212" s="9"/>
      <c r="D212" s="8"/>
      <c r="E212" s="8"/>
      <c r="F212" s="36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9"/>
      <c r="B213" s="9"/>
      <c r="C213" s="9"/>
      <c r="D213" s="8"/>
      <c r="E213" s="8"/>
      <c r="F213" s="36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9"/>
      <c r="B214" s="9"/>
      <c r="C214" s="9"/>
      <c r="D214" s="8"/>
      <c r="E214" s="8"/>
      <c r="F214" s="36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9"/>
      <c r="B215" s="9"/>
      <c r="C215" s="9"/>
      <c r="D215" s="8"/>
      <c r="E215" s="8"/>
      <c r="F215" s="36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9"/>
      <c r="B216" s="9"/>
      <c r="C216" s="9"/>
      <c r="D216" s="8"/>
      <c r="E216" s="8"/>
      <c r="F216" s="36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9"/>
      <c r="B217" s="9"/>
      <c r="C217" s="9"/>
      <c r="D217" s="8"/>
      <c r="E217" s="8"/>
      <c r="F217" s="36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9"/>
      <c r="B218" s="9"/>
      <c r="C218" s="9"/>
      <c r="D218" s="8"/>
      <c r="E218" s="8"/>
      <c r="F218" s="36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9"/>
      <c r="B219" s="9"/>
      <c r="C219" s="9"/>
      <c r="D219" s="8"/>
      <c r="E219" s="8"/>
      <c r="F219" s="36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9"/>
      <c r="B220" s="9"/>
      <c r="C220" s="9"/>
      <c r="D220" s="8"/>
      <c r="E220" s="8"/>
      <c r="F220" s="36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>
      <c r="A221" s="9"/>
      <c r="B221" s="9"/>
      <c r="C221" s="9"/>
      <c r="D221" s="8"/>
      <c r="E221" s="8"/>
      <c r="F221" s="36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5.75" customHeight="1">
      <c r="A222" s="9"/>
      <c r="B222" s="9"/>
      <c r="C222" s="9"/>
      <c r="D222" s="8"/>
      <c r="E222" s="8"/>
      <c r="F222" s="36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customHeight="1">
      <c r="A223" s="9"/>
      <c r="B223" s="9"/>
      <c r="C223" s="9"/>
      <c r="D223" s="8"/>
      <c r="E223" s="8"/>
      <c r="F223" s="36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5.75" customHeight="1">
      <c r="A224" s="9"/>
      <c r="B224" s="9"/>
      <c r="C224" s="9"/>
      <c r="D224" s="8"/>
      <c r="E224" s="8"/>
      <c r="F224" s="36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customHeight="1">
      <c r="A225" s="9"/>
      <c r="B225" s="9"/>
      <c r="C225" s="9"/>
      <c r="D225" s="8"/>
      <c r="E225" s="8"/>
      <c r="F225" s="36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5.75" customHeight="1">
      <c r="A226" s="9"/>
      <c r="B226" s="9"/>
      <c r="C226" s="9"/>
      <c r="D226" s="8"/>
      <c r="E226" s="8"/>
      <c r="F226" s="36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customHeight="1">
      <c r="A227" s="9"/>
      <c r="B227" s="9"/>
      <c r="C227" s="9"/>
      <c r="D227" s="8"/>
      <c r="E227" s="8"/>
      <c r="F227" s="36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5.75" customHeight="1">
      <c r="A228" s="9"/>
      <c r="B228" s="9"/>
      <c r="C228" s="9"/>
      <c r="D228" s="8"/>
      <c r="E228" s="8"/>
      <c r="F228" s="36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customHeight="1">
      <c r="A229" s="9"/>
      <c r="B229" s="9"/>
      <c r="C229" s="9"/>
      <c r="D229" s="8"/>
      <c r="E229" s="8"/>
      <c r="F229" s="36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5.75" customHeight="1">
      <c r="A230" s="9"/>
      <c r="B230" s="9"/>
      <c r="C230" s="9"/>
      <c r="D230" s="8"/>
      <c r="E230" s="8"/>
      <c r="F230" s="36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customHeight="1">
      <c r="A231" s="9"/>
      <c r="B231" s="9"/>
      <c r="C231" s="9"/>
      <c r="D231" s="8"/>
      <c r="E231" s="8"/>
      <c r="F231" s="36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5.75" customHeight="1">
      <c r="A232" s="9"/>
      <c r="B232" s="9"/>
      <c r="C232" s="9"/>
      <c r="D232" s="8"/>
      <c r="E232" s="8"/>
      <c r="F232" s="36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customHeight="1">
      <c r="A233" s="9"/>
      <c r="B233" s="9"/>
      <c r="C233" s="9"/>
      <c r="D233" s="8"/>
      <c r="E233" s="8"/>
      <c r="F233" s="36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5.75" customHeight="1">
      <c r="A234" s="9"/>
      <c r="B234" s="9"/>
      <c r="C234" s="9"/>
      <c r="D234" s="8"/>
      <c r="E234" s="8"/>
      <c r="F234" s="36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customHeight="1">
      <c r="A235" s="9"/>
      <c r="B235" s="9"/>
      <c r="C235" s="9"/>
      <c r="D235" s="8"/>
      <c r="E235" s="8"/>
      <c r="F235" s="36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5.75" customHeight="1">
      <c r="A236" s="9"/>
      <c r="B236" s="9"/>
      <c r="C236" s="9"/>
      <c r="D236" s="8"/>
      <c r="E236" s="8"/>
      <c r="F236" s="36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customHeight="1">
      <c r="A237" s="9"/>
      <c r="B237" s="9"/>
      <c r="C237" s="9"/>
      <c r="D237" s="8"/>
      <c r="E237" s="8"/>
      <c r="F237" s="36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5.75" customHeight="1">
      <c r="A238" s="9"/>
      <c r="B238" s="9"/>
      <c r="C238" s="9"/>
      <c r="D238" s="8"/>
      <c r="E238" s="8"/>
      <c r="F238" s="36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customHeight="1">
      <c r="A239" s="9"/>
      <c r="B239" s="9"/>
      <c r="C239" s="9"/>
      <c r="D239" s="8"/>
      <c r="E239" s="8"/>
      <c r="F239" s="36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5.75" customHeight="1">
      <c r="A240" s="9"/>
      <c r="B240" s="9"/>
      <c r="C240" s="9"/>
      <c r="D240" s="8"/>
      <c r="E240" s="8"/>
      <c r="F240" s="36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customHeight="1">
      <c r="A241" s="9"/>
      <c r="B241" s="9"/>
      <c r="C241" s="9"/>
      <c r="D241" s="8"/>
      <c r="E241" s="8"/>
      <c r="F241" s="36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5.75" customHeight="1">
      <c r="A242" s="9"/>
      <c r="B242" s="9"/>
      <c r="C242" s="9"/>
      <c r="D242" s="8"/>
      <c r="E242" s="8"/>
      <c r="F242" s="36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customHeight="1">
      <c r="A243" s="9"/>
      <c r="B243" s="9"/>
      <c r="C243" s="9"/>
      <c r="D243" s="8"/>
      <c r="E243" s="8"/>
      <c r="F243" s="36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5.75" customHeight="1">
      <c r="A244" s="9"/>
      <c r="B244" s="9"/>
      <c r="C244" s="9"/>
      <c r="D244" s="8"/>
      <c r="E244" s="8"/>
      <c r="F244" s="36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customHeight="1">
      <c r="A245" s="9"/>
      <c r="B245" s="9"/>
      <c r="C245" s="9"/>
      <c r="D245" s="8"/>
      <c r="E245" s="8"/>
      <c r="F245" s="36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5.75" customHeight="1">
      <c r="A246" s="9"/>
      <c r="B246" s="9"/>
      <c r="C246" s="9"/>
      <c r="D246" s="8"/>
      <c r="E246" s="8"/>
      <c r="F246" s="36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customHeight="1">
      <c r="A247" s="9"/>
      <c r="B247" s="9"/>
      <c r="C247" s="9"/>
      <c r="D247" s="8"/>
      <c r="E247" s="8"/>
      <c r="F247" s="36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>
      <c r="A248" s="9"/>
      <c r="B248" s="9"/>
      <c r="C248" s="9"/>
      <c r="D248" s="8"/>
      <c r="E248" s="8"/>
      <c r="F248" s="36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customHeight="1">
      <c r="A249" s="9"/>
      <c r="B249" s="9"/>
      <c r="C249" s="9"/>
      <c r="D249" s="8"/>
      <c r="E249" s="8"/>
      <c r="F249" s="36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9"/>
      <c r="B250" s="9"/>
      <c r="C250" s="9"/>
      <c r="D250" s="8"/>
      <c r="E250" s="8"/>
      <c r="F250" s="36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customHeight="1">
      <c r="A251" s="9"/>
      <c r="B251" s="9"/>
      <c r="C251" s="9"/>
      <c r="D251" s="8"/>
      <c r="E251" s="8"/>
      <c r="F251" s="36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5.75" customHeight="1">
      <c r="A252" s="9"/>
      <c r="B252" s="9"/>
      <c r="C252" s="9"/>
      <c r="D252" s="8"/>
      <c r="E252" s="8"/>
      <c r="F252" s="36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customHeight="1">
      <c r="A253" s="9"/>
      <c r="B253" s="9"/>
      <c r="C253" s="9"/>
      <c r="D253" s="8"/>
      <c r="E253" s="8"/>
      <c r="F253" s="36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5.75" customHeight="1">
      <c r="A254" s="9"/>
      <c r="B254" s="9"/>
      <c r="C254" s="9"/>
      <c r="D254" s="8"/>
      <c r="E254" s="8"/>
      <c r="F254" s="36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customHeight="1">
      <c r="A255" s="9"/>
      <c r="B255" s="9"/>
      <c r="C255" s="9"/>
      <c r="D255" s="8"/>
      <c r="E255" s="8"/>
      <c r="F255" s="36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5.75" customHeight="1">
      <c r="A256" s="9"/>
      <c r="B256" s="9"/>
      <c r="C256" s="9"/>
      <c r="D256" s="8"/>
      <c r="E256" s="8"/>
      <c r="F256" s="36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customHeight="1">
      <c r="A257" s="9"/>
      <c r="B257" s="9"/>
      <c r="C257" s="9"/>
      <c r="D257" s="8"/>
      <c r="E257" s="8"/>
      <c r="F257" s="36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5.75" customHeight="1">
      <c r="A258" s="9"/>
      <c r="B258" s="9"/>
      <c r="C258" s="9"/>
      <c r="D258" s="8"/>
      <c r="E258" s="8"/>
      <c r="F258" s="36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customHeight="1">
      <c r="A259" s="9"/>
      <c r="B259" s="9"/>
      <c r="C259" s="9"/>
      <c r="D259" s="8"/>
      <c r="E259" s="8"/>
      <c r="F259" s="36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5.75" customHeight="1">
      <c r="A260" s="9"/>
      <c r="B260" s="9"/>
      <c r="C260" s="9"/>
      <c r="D260" s="8"/>
      <c r="E260" s="8"/>
      <c r="F260" s="36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customHeight="1">
      <c r="A261" s="9"/>
      <c r="B261" s="9"/>
      <c r="C261" s="9"/>
      <c r="D261" s="8"/>
      <c r="E261" s="8"/>
      <c r="F261" s="36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5.75" customHeight="1">
      <c r="A262" s="9"/>
      <c r="B262" s="9"/>
      <c r="C262" s="9"/>
      <c r="D262" s="8"/>
      <c r="E262" s="8"/>
      <c r="F262" s="36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5.75" customHeight="1">
      <c r="A263" s="9"/>
      <c r="B263" s="9"/>
      <c r="C263" s="9"/>
      <c r="D263" s="8"/>
      <c r="E263" s="8"/>
      <c r="F263" s="36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5.75" customHeight="1">
      <c r="A264" s="9"/>
      <c r="B264" s="9"/>
      <c r="C264" s="9"/>
      <c r="D264" s="8"/>
      <c r="E264" s="8"/>
      <c r="F264" s="36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5.75" customHeight="1">
      <c r="A265" s="9"/>
      <c r="B265" s="9"/>
      <c r="C265" s="9"/>
      <c r="D265" s="8"/>
      <c r="E265" s="8"/>
      <c r="F265" s="36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5.75" customHeight="1">
      <c r="A266" s="9"/>
      <c r="B266" s="9"/>
      <c r="C266" s="9"/>
      <c r="D266" s="8"/>
      <c r="E266" s="8"/>
      <c r="F266" s="36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5.75" customHeight="1">
      <c r="A267" s="9"/>
      <c r="B267" s="9"/>
      <c r="C267" s="9"/>
      <c r="D267" s="8"/>
      <c r="E267" s="8"/>
      <c r="F267" s="36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5.75" customHeight="1">
      <c r="A268" s="9"/>
      <c r="B268" s="9"/>
      <c r="C268" s="9"/>
      <c r="D268" s="8"/>
      <c r="E268" s="8"/>
      <c r="F268" s="36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5.75" customHeight="1">
      <c r="A269" s="9"/>
      <c r="B269" s="9"/>
      <c r="C269" s="9"/>
      <c r="D269" s="8"/>
      <c r="E269" s="8"/>
      <c r="F269" s="36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5.75" customHeight="1">
      <c r="A270" s="9"/>
      <c r="B270" s="9"/>
      <c r="C270" s="9"/>
      <c r="D270" s="8"/>
      <c r="E270" s="8"/>
      <c r="F270" s="36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5.75" customHeight="1">
      <c r="A271" s="9"/>
      <c r="B271" s="9"/>
      <c r="C271" s="9"/>
      <c r="D271" s="8"/>
      <c r="E271" s="8"/>
      <c r="F271" s="36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5.75" customHeight="1">
      <c r="A272" s="9"/>
      <c r="B272" s="9"/>
      <c r="C272" s="9"/>
      <c r="D272" s="8"/>
      <c r="E272" s="8"/>
      <c r="F272" s="36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5.75" customHeight="1">
      <c r="A273" s="9"/>
      <c r="B273" s="9"/>
      <c r="C273" s="9"/>
      <c r="D273" s="8"/>
      <c r="E273" s="8"/>
      <c r="F273" s="36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5.75" customHeight="1">
      <c r="A274" s="9"/>
      <c r="B274" s="9"/>
      <c r="C274" s="9"/>
      <c r="D274" s="8"/>
      <c r="E274" s="8"/>
      <c r="F274" s="36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5.75" customHeight="1">
      <c r="A275" s="9"/>
      <c r="B275" s="9"/>
      <c r="C275" s="9"/>
      <c r="D275" s="8"/>
      <c r="E275" s="8"/>
      <c r="F275" s="36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5.75" customHeight="1">
      <c r="A276" s="9"/>
      <c r="B276" s="9"/>
      <c r="C276" s="9"/>
      <c r="D276" s="8"/>
      <c r="E276" s="8"/>
      <c r="F276" s="36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5.75" customHeight="1">
      <c r="A277" s="9"/>
      <c r="B277" s="9"/>
      <c r="C277" s="9"/>
      <c r="D277" s="8"/>
      <c r="E277" s="8"/>
      <c r="F277" s="36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5.75" customHeight="1">
      <c r="A278" s="9"/>
      <c r="B278" s="9"/>
      <c r="C278" s="9"/>
      <c r="D278" s="8"/>
      <c r="E278" s="8"/>
      <c r="F278" s="36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5.75" customHeight="1">
      <c r="A279" s="9"/>
      <c r="B279" s="9"/>
      <c r="C279" s="9"/>
      <c r="D279" s="8"/>
      <c r="E279" s="8"/>
      <c r="F279" s="36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5.75" customHeight="1">
      <c r="A280" s="9"/>
      <c r="B280" s="9"/>
      <c r="C280" s="9"/>
      <c r="D280" s="8"/>
      <c r="E280" s="8"/>
      <c r="F280" s="36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5.75" customHeight="1">
      <c r="A281" s="9"/>
      <c r="B281" s="9"/>
      <c r="C281" s="9"/>
      <c r="D281" s="8"/>
      <c r="E281" s="8"/>
      <c r="F281" s="36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5.75" customHeight="1">
      <c r="A282" s="9"/>
      <c r="B282" s="9"/>
      <c r="C282" s="9"/>
      <c r="D282" s="8"/>
      <c r="E282" s="8"/>
      <c r="F282" s="36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5.75" customHeight="1">
      <c r="D283" s="437"/>
      <c r="E283" s="420"/>
    </row>
    <row r="284" ht="15.75" customHeight="1">
      <c r="D284" s="437"/>
      <c r="E284" s="420"/>
    </row>
    <row r="285" ht="15.75" customHeight="1">
      <c r="D285" s="437"/>
      <c r="E285" s="420"/>
    </row>
    <row r="286" ht="15.75" customHeight="1">
      <c r="D286" s="437"/>
      <c r="E286" s="420"/>
    </row>
    <row r="287" ht="15.75" customHeight="1">
      <c r="D287" s="437"/>
      <c r="E287" s="420"/>
    </row>
    <row r="288" ht="15.75" customHeight="1">
      <c r="D288" s="437"/>
      <c r="E288" s="420"/>
    </row>
    <row r="289" ht="15.75" customHeight="1">
      <c r="D289" s="437"/>
      <c r="E289" s="420"/>
    </row>
    <row r="290" ht="15.75" customHeight="1">
      <c r="D290" s="437"/>
      <c r="E290" s="420"/>
    </row>
    <row r="291" ht="15.75" customHeight="1">
      <c r="D291" s="437"/>
      <c r="E291" s="420"/>
    </row>
    <row r="292" ht="15.75" customHeight="1">
      <c r="D292" s="437"/>
    </row>
    <row r="293" ht="15.75" customHeight="1">
      <c r="D293" s="437"/>
    </row>
    <row r="294" ht="15.75" customHeight="1">
      <c r="D294" s="437"/>
    </row>
    <row r="295" ht="15.75" customHeight="1">
      <c r="D295" s="437"/>
    </row>
    <row r="296" ht="15.75" customHeight="1">
      <c r="D296" s="437"/>
    </row>
    <row r="297" ht="15.75" customHeight="1">
      <c r="D297" s="437"/>
    </row>
    <row r="298" ht="15.75" customHeight="1">
      <c r="D298" s="437"/>
    </row>
    <row r="299" ht="15.75" customHeight="1">
      <c r="D299" s="437"/>
    </row>
    <row r="300" ht="15.75" customHeight="1">
      <c r="D300" s="437"/>
    </row>
    <row r="301" ht="15.75" customHeight="1">
      <c r="D301" s="437"/>
    </row>
    <row r="302" ht="15.75" customHeight="1">
      <c r="D302" s="437"/>
    </row>
    <row r="303" ht="15.75" customHeight="1">
      <c r="D303" s="437"/>
    </row>
    <row r="304" ht="15.75" customHeight="1">
      <c r="D304" s="437"/>
    </row>
    <row r="305" ht="15.75" customHeight="1">
      <c r="D305" s="437"/>
    </row>
    <row r="306" ht="15.75" customHeight="1">
      <c r="D306" s="437"/>
    </row>
    <row r="307" ht="15.75" customHeight="1">
      <c r="D307" s="437"/>
    </row>
    <row r="308" ht="15.75" customHeight="1">
      <c r="D308" s="437"/>
    </row>
    <row r="309" ht="15.75" customHeight="1">
      <c r="D309" s="437"/>
    </row>
    <row r="310" ht="15.75" customHeight="1">
      <c r="D310" s="437"/>
    </row>
    <row r="311" ht="15.75" customHeight="1">
      <c r="D311" s="437"/>
    </row>
    <row r="312" ht="15.75" customHeight="1">
      <c r="D312" s="437"/>
    </row>
    <row r="313" ht="15.75" customHeight="1">
      <c r="D313" s="437"/>
    </row>
    <row r="314" ht="15.75" customHeight="1">
      <c r="D314" s="437"/>
    </row>
    <row r="315" ht="15.75" customHeight="1">
      <c r="D315" s="437"/>
    </row>
    <row r="316" ht="15.75" customHeight="1">
      <c r="D316" s="437"/>
    </row>
    <row r="317" ht="15.75" customHeight="1">
      <c r="D317" s="437"/>
    </row>
    <row r="318" ht="15.75" customHeight="1">
      <c r="D318" s="437"/>
    </row>
    <row r="319" ht="15.75" customHeight="1">
      <c r="D319" s="437"/>
    </row>
    <row r="320" ht="15.75" customHeight="1">
      <c r="D320" s="437"/>
    </row>
    <row r="321" ht="15.75" customHeight="1">
      <c r="D321" s="437"/>
    </row>
    <row r="322" ht="15.75" customHeight="1">
      <c r="D322" s="437"/>
    </row>
    <row r="323" ht="15.75" customHeight="1">
      <c r="D323" s="437"/>
    </row>
    <row r="324" ht="15.75" customHeight="1">
      <c r="D324" s="437"/>
    </row>
    <row r="325" ht="15.75" customHeight="1">
      <c r="D325" s="437"/>
    </row>
    <row r="326" ht="15.75" customHeight="1">
      <c r="D326" s="437"/>
    </row>
    <row r="327" ht="15.75" customHeight="1">
      <c r="D327" s="437"/>
    </row>
    <row r="328" ht="15.75" customHeight="1">
      <c r="D328" s="437"/>
    </row>
    <row r="329" ht="15.75" customHeight="1">
      <c r="D329" s="437"/>
    </row>
    <row r="330" ht="15.75" customHeight="1">
      <c r="D330" s="437"/>
    </row>
    <row r="331" ht="15.75" customHeight="1">
      <c r="D331" s="437"/>
    </row>
    <row r="332" ht="15.75" customHeight="1">
      <c r="D332" s="437"/>
    </row>
    <row r="333" ht="15.75" customHeight="1">
      <c r="D333" s="437"/>
    </row>
    <row r="334" ht="15.75" customHeight="1">
      <c r="D334" s="437"/>
    </row>
    <row r="335" ht="15.75" customHeight="1">
      <c r="D335" s="437"/>
    </row>
    <row r="336" ht="15.75" customHeight="1">
      <c r="D336" s="437"/>
    </row>
    <row r="337" ht="15.75" customHeight="1">
      <c r="D337" s="437"/>
    </row>
    <row r="338" ht="15.75" customHeight="1">
      <c r="D338" s="437"/>
    </row>
    <row r="339" ht="15.75" customHeight="1">
      <c r="D339" s="437"/>
    </row>
    <row r="340" ht="15.75" customHeight="1">
      <c r="D340" s="437"/>
    </row>
    <row r="341" ht="15.75" customHeight="1">
      <c r="D341" s="437"/>
    </row>
    <row r="342" ht="15.75" customHeight="1">
      <c r="D342" s="437"/>
    </row>
    <row r="343" ht="15.75" customHeight="1">
      <c r="D343" s="437"/>
    </row>
    <row r="344" ht="15.75" customHeight="1">
      <c r="D344" s="437"/>
    </row>
    <row r="345" ht="15.75" customHeight="1">
      <c r="D345" s="437"/>
    </row>
    <row r="346" ht="15.75" customHeight="1">
      <c r="D346" s="437"/>
    </row>
    <row r="347" ht="15.75" customHeight="1">
      <c r="D347" s="437"/>
    </row>
    <row r="348" ht="15.75" customHeight="1">
      <c r="D348" s="437"/>
    </row>
    <row r="349" ht="15.75" customHeight="1">
      <c r="D349" s="437"/>
    </row>
    <row r="350" ht="15.75" customHeight="1">
      <c r="D350" s="437"/>
    </row>
    <row r="351" ht="15.75" customHeight="1">
      <c r="D351" s="437"/>
    </row>
    <row r="352" ht="15.75" customHeight="1">
      <c r="D352" s="437"/>
    </row>
    <row r="353" ht="15.75" customHeight="1">
      <c r="D353" s="437"/>
    </row>
    <row r="354" ht="15.75" customHeight="1">
      <c r="D354" s="437"/>
    </row>
    <row r="355" ht="15.75" customHeight="1">
      <c r="D355" s="437"/>
    </row>
    <row r="356" ht="15.75" customHeight="1">
      <c r="D356" s="437"/>
    </row>
    <row r="357" ht="15.75" customHeight="1">
      <c r="D357" s="437"/>
    </row>
    <row r="358" ht="15.75" customHeight="1">
      <c r="D358" s="437"/>
    </row>
    <row r="359" ht="15.75" customHeight="1">
      <c r="D359" s="437"/>
    </row>
    <row r="360" ht="15.75" customHeight="1">
      <c r="D360" s="437"/>
    </row>
    <row r="361" ht="15.75" customHeight="1">
      <c r="D361" s="437"/>
    </row>
    <row r="362" ht="15.75" customHeight="1">
      <c r="D362" s="437"/>
    </row>
    <row r="363" ht="15.75" customHeight="1">
      <c r="D363" s="437"/>
    </row>
    <row r="364" ht="15.75" customHeight="1">
      <c r="D364" s="437"/>
    </row>
    <row r="365" ht="15.75" customHeight="1">
      <c r="D365" s="437"/>
    </row>
    <row r="366" ht="15.75" customHeight="1">
      <c r="D366" s="437"/>
    </row>
    <row r="367" ht="15.75" customHeight="1">
      <c r="D367" s="437"/>
    </row>
    <row r="368" ht="15.75" customHeight="1">
      <c r="D368" s="437"/>
    </row>
    <row r="369" ht="15.75" customHeight="1">
      <c r="D369" s="437"/>
    </row>
    <row r="370" ht="15.75" customHeight="1">
      <c r="D370" s="437"/>
    </row>
    <row r="371" ht="15.75" customHeight="1">
      <c r="D371" s="437"/>
    </row>
    <row r="372" ht="15.75" customHeight="1">
      <c r="D372" s="437"/>
    </row>
    <row r="373" ht="15.75" customHeight="1">
      <c r="D373" s="437"/>
    </row>
    <row r="374" ht="15.75" customHeight="1">
      <c r="D374" s="437"/>
    </row>
    <row r="375" ht="15.75" customHeight="1">
      <c r="D375" s="437"/>
    </row>
    <row r="376" ht="15.75" customHeight="1">
      <c r="D376" s="437"/>
    </row>
    <row r="377" ht="15.75" customHeight="1">
      <c r="D377" s="437"/>
    </row>
    <row r="378" ht="15.75" customHeight="1">
      <c r="D378" s="437"/>
    </row>
    <row r="379" ht="15.75" customHeight="1">
      <c r="D379" s="437"/>
    </row>
    <row r="380" ht="15.75" customHeight="1">
      <c r="D380" s="437"/>
    </row>
    <row r="381" ht="15.75" customHeight="1">
      <c r="D381" s="437"/>
    </row>
    <row r="382" ht="15.75" customHeight="1">
      <c r="D382" s="437"/>
    </row>
    <row r="383" ht="15.75" customHeight="1">
      <c r="D383" s="437"/>
    </row>
    <row r="384" ht="15.75" customHeight="1">
      <c r="D384" s="437"/>
    </row>
    <row r="385" ht="15.75" customHeight="1">
      <c r="D385" s="437"/>
    </row>
    <row r="386" ht="15.75" customHeight="1">
      <c r="D386" s="437"/>
    </row>
    <row r="387" ht="15.75" customHeight="1">
      <c r="D387" s="437"/>
    </row>
    <row r="388" ht="15.75" customHeight="1">
      <c r="D388" s="437"/>
    </row>
    <row r="389" ht="15.75" customHeight="1">
      <c r="D389" s="437"/>
    </row>
    <row r="390" ht="15.75" customHeight="1">
      <c r="D390" s="437"/>
    </row>
    <row r="391" ht="15.75" customHeight="1">
      <c r="D391" s="437"/>
    </row>
    <row r="392" ht="15.75" customHeight="1">
      <c r="D392" s="437"/>
    </row>
    <row r="393" ht="15.75" customHeight="1">
      <c r="D393" s="437"/>
    </row>
    <row r="394" ht="15.75" customHeight="1">
      <c r="D394" s="437"/>
    </row>
    <row r="395" ht="15.75" customHeight="1">
      <c r="D395" s="437"/>
    </row>
    <row r="396" ht="15.75" customHeight="1">
      <c r="D396" s="437"/>
    </row>
    <row r="397" ht="15.75" customHeight="1">
      <c r="D397" s="437"/>
    </row>
    <row r="398" ht="15.75" customHeight="1">
      <c r="D398" s="437"/>
    </row>
    <row r="399" ht="15.75" customHeight="1">
      <c r="D399" s="437"/>
    </row>
    <row r="400" ht="15.75" customHeight="1">
      <c r="D400" s="437"/>
    </row>
    <row r="401" ht="15.75" customHeight="1">
      <c r="D401" s="437"/>
    </row>
    <row r="402" ht="15.75" customHeight="1">
      <c r="D402" s="437"/>
    </row>
    <row r="403" ht="15.75" customHeight="1">
      <c r="D403" s="437"/>
    </row>
    <row r="404" ht="15.75" customHeight="1">
      <c r="D404" s="437"/>
    </row>
    <row r="405" ht="15.75" customHeight="1">
      <c r="D405" s="437"/>
    </row>
    <row r="406" ht="15.75" customHeight="1">
      <c r="D406" s="437"/>
    </row>
    <row r="407" ht="15.75" customHeight="1">
      <c r="D407" s="437"/>
    </row>
    <row r="408" ht="15.75" customHeight="1">
      <c r="D408" s="437"/>
    </row>
    <row r="409" ht="15.75" customHeight="1">
      <c r="D409" s="437"/>
    </row>
    <row r="410" ht="15.75" customHeight="1">
      <c r="D410" s="437"/>
    </row>
    <row r="411" ht="15.75" customHeight="1">
      <c r="D411" s="437"/>
    </row>
    <row r="412" ht="15.75" customHeight="1">
      <c r="D412" s="437"/>
    </row>
    <row r="413" ht="15.75" customHeight="1">
      <c r="D413" s="437"/>
    </row>
    <row r="414" ht="15.75" customHeight="1">
      <c r="D414" s="437"/>
    </row>
    <row r="415" ht="15.75" customHeight="1">
      <c r="D415" s="437"/>
    </row>
    <row r="416" ht="15.75" customHeight="1">
      <c r="D416" s="437"/>
    </row>
    <row r="417" ht="15.75" customHeight="1">
      <c r="D417" s="437"/>
    </row>
    <row r="418" ht="15.75" customHeight="1">
      <c r="D418" s="437"/>
    </row>
    <row r="419" ht="15.75" customHeight="1">
      <c r="D419" s="437"/>
    </row>
    <row r="420" ht="15.75" customHeight="1">
      <c r="D420" s="437"/>
    </row>
    <row r="421" ht="15.75" customHeight="1">
      <c r="D421" s="437"/>
    </row>
    <row r="422" ht="15.75" customHeight="1">
      <c r="D422" s="437"/>
    </row>
    <row r="423" ht="15.75" customHeight="1">
      <c r="D423" s="437"/>
    </row>
    <row r="424" ht="15.75" customHeight="1">
      <c r="D424" s="437"/>
    </row>
    <row r="425" ht="15.75" customHeight="1">
      <c r="D425" s="437"/>
    </row>
    <row r="426" ht="15.75" customHeight="1">
      <c r="D426" s="437"/>
    </row>
    <row r="427" ht="15.75" customHeight="1">
      <c r="D427" s="437"/>
    </row>
    <row r="428" ht="15.75" customHeight="1">
      <c r="D428" s="437"/>
    </row>
    <row r="429" ht="15.75" customHeight="1">
      <c r="D429" s="437"/>
    </row>
    <row r="430" ht="15.75" customHeight="1">
      <c r="D430" s="437"/>
    </row>
    <row r="431" ht="15.75" customHeight="1">
      <c r="D431" s="437"/>
    </row>
    <row r="432" ht="15.75" customHeight="1">
      <c r="D432" s="437"/>
    </row>
    <row r="433" ht="15.75" customHeight="1">
      <c r="D433" s="437"/>
    </row>
    <row r="434" ht="15.75" customHeight="1">
      <c r="D434" s="437"/>
    </row>
    <row r="435" ht="15.75" customHeight="1">
      <c r="D435" s="437"/>
    </row>
    <row r="436" ht="15.75" customHeight="1">
      <c r="D436" s="437"/>
    </row>
    <row r="437" ht="15.75" customHeight="1">
      <c r="D437" s="437"/>
    </row>
    <row r="438" ht="15.75" customHeight="1">
      <c r="D438" s="437"/>
    </row>
    <row r="439" ht="15.75" customHeight="1">
      <c r="D439" s="437"/>
    </row>
    <row r="440" ht="15.75" customHeight="1">
      <c r="D440" s="437"/>
    </row>
    <row r="441" ht="15.75" customHeight="1">
      <c r="D441" s="437"/>
    </row>
    <row r="442" ht="15.75" customHeight="1">
      <c r="D442" s="437"/>
    </row>
    <row r="443" ht="15.75" customHeight="1">
      <c r="D443" s="437"/>
    </row>
    <row r="444" ht="15.75" customHeight="1">
      <c r="D444" s="437"/>
    </row>
    <row r="445" ht="15.75" customHeight="1">
      <c r="D445" s="437"/>
    </row>
    <row r="446" ht="15.75" customHeight="1">
      <c r="D446" s="437"/>
    </row>
    <row r="447" ht="15.75" customHeight="1">
      <c r="D447" s="437"/>
    </row>
    <row r="448" ht="15.75" customHeight="1">
      <c r="D448" s="437"/>
    </row>
    <row r="449" ht="15.75" customHeight="1">
      <c r="D449" s="437"/>
    </row>
    <row r="450" ht="15.75" customHeight="1">
      <c r="D450" s="437"/>
    </row>
    <row r="451" ht="15.75" customHeight="1">
      <c r="D451" s="437"/>
    </row>
    <row r="452" ht="15.75" customHeight="1">
      <c r="D452" s="437"/>
    </row>
    <row r="453" ht="15.75" customHeight="1">
      <c r="D453" s="437"/>
    </row>
    <row r="454" ht="15.75" customHeight="1">
      <c r="D454" s="437"/>
    </row>
    <row r="455" ht="15.75" customHeight="1">
      <c r="D455" s="437"/>
    </row>
    <row r="456" ht="15.75" customHeight="1">
      <c r="D456" s="437"/>
    </row>
    <row r="457" ht="15.75" customHeight="1">
      <c r="D457" s="437"/>
    </row>
    <row r="458" ht="15.75" customHeight="1">
      <c r="D458" s="437"/>
    </row>
    <row r="459" ht="15.75" customHeight="1">
      <c r="D459" s="437"/>
    </row>
    <row r="460" ht="15.75" customHeight="1">
      <c r="D460" s="437"/>
    </row>
    <row r="461" ht="15.75" customHeight="1">
      <c r="D461" s="437"/>
    </row>
    <row r="462" ht="15.75" customHeight="1">
      <c r="D462" s="437"/>
    </row>
    <row r="463" ht="15.75" customHeight="1">
      <c r="D463" s="437"/>
    </row>
    <row r="464" ht="15.75" customHeight="1">
      <c r="D464" s="437"/>
    </row>
    <row r="465" ht="15.75" customHeight="1">
      <c r="D465" s="437"/>
    </row>
    <row r="466" ht="15.75" customHeight="1">
      <c r="D466" s="437"/>
    </row>
    <row r="467" ht="15.75" customHeight="1">
      <c r="D467" s="437"/>
    </row>
    <row r="468" ht="15.75" customHeight="1">
      <c r="D468" s="437"/>
    </row>
    <row r="469" ht="15.75" customHeight="1">
      <c r="D469" s="437"/>
    </row>
    <row r="470" ht="15.75" customHeight="1">
      <c r="D470" s="437"/>
    </row>
    <row r="471" ht="15.75" customHeight="1">
      <c r="D471" s="437"/>
    </row>
    <row r="472" ht="15.75" customHeight="1">
      <c r="D472" s="437"/>
    </row>
    <row r="473" ht="15.75" customHeight="1">
      <c r="D473" s="437"/>
    </row>
    <row r="474" ht="15.75" customHeight="1">
      <c r="D474" s="437"/>
    </row>
    <row r="475" ht="15.75" customHeight="1">
      <c r="D475" s="437"/>
    </row>
    <row r="476" ht="15.75" customHeight="1">
      <c r="D476" s="437"/>
    </row>
    <row r="477" ht="15.75" customHeight="1">
      <c r="D477" s="437"/>
    </row>
    <row r="478" ht="15.75" customHeight="1">
      <c r="D478" s="437"/>
    </row>
    <row r="479" ht="15.75" customHeight="1">
      <c r="D479" s="437"/>
    </row>
    <row r="480" ht="15.75" customHeight="1">
      <c r="D480" s="437"/>
    </row>
    <row r="481" ht="15.75" customHeight="1">
      <c r="D481" s="437"/>
    </row>
    <row r="482" ht="15.75" customHeight="1">
      <c r="D482" s="437"/>
    </row>
    <row r="483" ht="15.75" customHeight="1">
      <c r="D483" s="437"/>
    </row>
    <row r="484" ht="15.75" customHeight="1">
      <c r="D484" s="437"/>
    </row>
    <row r="485" ht="15.75" customHeight="1">
      <c r="D485" s="437"/>
    </row>
    <row r="486" ht="15.75" customHeight="1">
      <c r="D486" s="437"/>
    </row>
    <row r="487" ht="15.75" customHeight="1">
      <c r="D487" s="437"/>
    </row>
    <row r="488" ht="15.75" customHeight="1">
      <c r="D488" s="437"/>
    </row>
    <row r="489" ht="15.75" customHeight="1">
      <c r="D489" s="437"/>
    </row>
    <row r="490" ht="15.75" customHeight="1">
      <c r="D490" s="437"/>
    </row>
    <row r="491" ht="15.75" customHeight="1">
      <c r="D491" s="437"/>
    </row>
    <row r="492" ht="15.75" customHeight="1">
      <c r="D492" s="437"/>
    </row>
    <row r="493" ht="15.75" customHeight="1">
      <c r="D493" s="437"/>
    </row>
    <row r="494" ht="15.75" customHeight="1">
      <c r="D494" s="437"/>
    </row>
    <row r="495" ht="15.75" customHeight="1">
      <c r="D495" s="437"/>
    </row>
    <row r="496" ht="15.75" customHeight="1">
      <c r="D496" s="437"/>
    </row>
    <row r="497" ht="15.75" customHeight="1">
      <c r="D497" s="437"/>
    </row>
    <row r="498" ht="15.75" customHeight="1">
      <c r="D498" s="437"/>
    </row>
    <row r="499" ht="15.75" customHeight="1">
      <c r="D499" s="437"/>
    </row>
    <row r="500" ht="15.75" customHeight="1">
      <c r="D500" s="437"/>
    </row>
    <row r="501" ht="15.75" customHeight="1">
      <c r="D501" s="437"/>
    </row>
    <row r="502" ht="15.75" customHeight="1">
      <c r="D502" s="437"/>
    </row>
    <row r="503" ht="15.75" customHeight="1">
      <c r="D503" s="437"/>
    </row>
    <row r="504" ht="15.75" customHeight="1">
      <c r="D504" s="437"/>
    </row>
    <row r="505" ht="15.75" customHeight="1">
      <c r="D505" s="437"/>
    </row>
    <row r="506" ht="15.75" customHeight="1">
      <c r="D506" s="437"/>
    </row>
    <row r="507" ht="15.75" customHeight="1">
      <c r="D507" s="437"/>
    </row>
    <row r="508" ht="15.75" customHeight="1">
      <c r="D508" s="437"/>
    </row>
    <row r="509" ht="15.75" customHeight="1">
      <c r="D509" s="437"/>
    </row>
    <row r="510" ht="15.75" customHeight="1">
      <c r="D510" s="437"/>
    </row>
    <row r="511" ht="15.75" customHeight="1">
      <c r="D511" s="437"/>
    </row>
    <row r="512" ht="15.75" customHeight="1">
      <c r="D512" s="437"/>
    </row>
    <row r="513" ht="15.75" customHeight="1">
      <c r="D513" s="437"/>
    </row>
    <row r="514" ht="15.75" customHeight="1">
      <c r="D514" s="437"/>
    </row>
    <row r="515" ht="15.75" customHeight="1">
      <c r="D515" s="437"/>
    </row>
    <row r="516" ht="15.75" customHeight="1">
      <c r="D516" s="437"/>
    </row>
    <row r="517" ht="15.75" customHeight="1">
      <c r="D517" s="437"/>
    </row>
    <row r="518" ht="15.75" customHeight="1">
      <c r="D518" s="437"/>
    </row>
    <row r="519" ht="15.75" customHeight="1">
      <c r="D519" s="437"/>
    </row>
    <row r="520" ht="15.75" customHeight="1">
      <c r="D520" s="437"/>
    </row>
    <row r="521" ht="15.75" customHeight="1">
      <c r="D521" s="437"/>
    </row>
    <row r="522" ht="15.75" customHeight="1">
      <c r="D522" s="437"/>
    </row>
    <row r="523" ht="15.75" customHeight="1">
      <c r="D523" s="437"/>
    </row>
    <row r="524" ht="15.75" customHeight="1">
      <c r="D524" s="437"/>
    </row>
    <row r="525" ht="15.75" customHeight="1">
      <c r="D525" s="437"/>
    </row>
    <row r="526" ht="15.75" customHeight="1">
      <c r="D526" s="437"/>
    </row>
    <row r="527" ht="15.75" customHeight="1">
      <c r="D527" s="437"/>
    </row>
    <row r="528" ht="15.75" customHeight="1">
      <c r="D528" s="437"/>
    </row>
    <row r="529" ht="15.75" customHeight="1">
      <c r="D529" s="437"/>
    </row>
    <row r="530" ht="15.75" customHeight="1">
      <c r="D530" s="437"/>
    </row>
    <row r="531" ht="15.75" customHeight="1">
      <c r="D531" s="437"/>
    </row>
    <row r="532" ht="15.75" customHeight="1">
      <c r="D532" s="437"/>
    </row>
    <row r="533" ht="15.75" customHeight="1">
      <c r="D533" s="437"/>
    </row>
    <row r="534" ht="15.75" customHeight="1">
      <c r="D534" s="437"/>
    </row>
    <row r="535" ht="15.75" customHeight="1">
      <c r="D535" s="437"/>
    </row>
    <row r="536" ht="15.75" customHeight="1">
      <c r="D536" s="437"/>
    </row>
    <row r="537" ht="15.75" customHeight="1">
      <c r="D537" s="437"/>
    </row>
    <row r="538" ht="15.75" customHeight="1">
      <c r="D538" s="437"/>
    </row>
    <row r="539" ht="15.75" customHeight="1">
      <c r="D539" s="437"/>
    </row>
    <row r="540" ht="15.75" customHeight="1">
      <c r="D540" s="437"/>
    </row>
    <row r="541" ht="15.75" customHeight="1">
      <c r="D541" s="437"/>
    </row>
    <row r="542" ht="15.75" customHeight="1">
      <c r="D542" s="437"/>
    </row>
    <row r="543" ht="15.75" customHeight="1">
      <c r="D543" s="437"/>
    </row>
    <row r="544" ht="15.75" customHeight="1">
      <c r="D544" s="437"/>
    </row>
    <row r="545" ht="15.75" customHeight="1">
      <c r="D545" s="437"/>
    </row>
    <row r="546" ht="15.75" customHeight="1">
      <c r="D546" s="437"/>
    </row>
    <row r="547" ht="15.75" customHeight="1">
      <c r="D547" s="437"/>
    </row>
    <row r="548" ht="15.75" customHeight="1">
      <c r="D548" s="437"/>
    </row>
    <row r="549" ht="15.75" customHeight="1">
      <c r="D549" s="437"/>
    </row>
    <row r="550" ht="15.75" customHeight="1">
      <c r="D550" s="437"/>
    </row>
    <row r="551" ht="15.75" customHeight="1">
      <c r="D551" s="437"/>
    </row>
    <row r="552" ht="15.75" customHeight="1">
      <c r="D552" s="437"/>
    </row>
    <row r="553" ht="15.75" customHeight="1">
      <c r="D553" s="437"/>
    </row>
    <row r="554" ht="15.75" customHeight="1">
      <c r="D554" s="437"/>
    </row>
    <row r="555" ht="15.75" customHeight="1">
      <c r="D555" s="437"/>
    </row>
    <row r="556" ht="15.75" customHeight="1">
      <c r="D556" s="437"/>
    </row>
    <row r="557" ht="15.75" customHeight="1">
      <c r="D557" s="437"/>
    </row>
    <row r="558" ht="15.75" customHeight="1">
      <c r="D558" s="437"/>
    </row>
    <row r="559" ht="15.75" customHeight="1">
      <c r="D559" s="437"/>
    </row>
    <row r="560" ht="15.75" customHeight="1">
      <c r="D560" s="437"/>
    </row>
    <row r="561" ht="15.75" customHeight="1">
      <c r="D561" s="437"/>
    </row>
    <row r="562" ht="15.75" customHeight="1">
      <c r="D562" s="437"/>
    </row>
    <row r="563" ht="15.75" customHeight="1">
      <c r="D563" s="437"/>
    </row>
    <row r="564" ht="15.75" customHeight="1">
      <c r="D564" s="437"/>
    </row>
    <row r="565" ht="15.75" customHeight="1">
      <c r="D565" s="437"/>
    </row>
    <row r="566" ht="15.75" customHeight="1">
      <c r="D566" s="437"/>
    </row>
    <row r="567" ht="15.75" customHeight="1">
      <c r="D567" s="437"/>
    </row>
    <row r="568" ht="15.75" customHeight="1">
      <c r="D568" s="437"/>
    </row>
    <row r="569" ht="15.75" customHeight="1">
      <c r="D569" s="437"/>
    </row>
    <row r="570" ht="15.75" customHeight="1">
      <c r="D570" s="437"/>
    </row>
    <row r="571" ht="15.75" customHeight="1">
      <c r="D571" s="437"/>
    </row>
    <row r="572" ht="15.75" customHeight="1">
      <c r="D572" s="437"/>
    </row>
    <row r="573" ht="15.75" customHeight="1">
      <c r="D573" s="437"/>
    </row>
    <row r="574" ht="15.75" customHeight="1">
      <c r="D574" s="437"/>
    </row>
    <row r="575" ht="15.75" customHeight="1">
      <c r="D575" s="437"/>
    </row>
    <row r="576" ht="15.75" customHeight="1">
      <c r="D576" s="437"/>
    </row>
    <row r="577" ht="15.75" customHeight="1">
      <c r="D577" s="437"/>
    </row>
    <row r="578" ht="15.75" customHeight="1">
      <c r="D578" s="437"/>
    </row>
    <row r="579" ht="15.75" customHeight="1">
      <c r="D579" s="437"/>
    </row>
    <row r="580" ht="15.75" customHeight="1">
      <c r="D580" s="437"/>
    </row>
    <row r="581" ht="15.75" customHeight="1">
      <c r="D581" s="437"/>
    </row>
    <row r="582" ht="15.75" customHeight="1">
      <c r="D582" s="437"/>
    </row>
    <row r="583" ht="15.75" customHeight="1">
      <c r="D583" s="437"/>
    </row>
    <row r="584" ht="15.75" customHeight="1">
      <c r="D584" s="437"/>
    </row>
    <row r="585" ht="15.75" customHeight="1">
      <c r="D585" s="437"/>
    </row>
    <row r="586" ht="15.75" customHeight="1">
      <c r="D586" s="437"/>
    </row>
    <row r="587" ht="15.75" customHeight="1">
      <c r="D587" s="437"/>
    </row>
    <row r="588" ht="15.75" customHeight="1">
      <c r="D588" s="437"/>
    </row>
    <row r="589" ht="15.75" customHeight="1">
      <c r="D589" s="437"/>
    </row>
    <row r="590" ht="15.75" customHeight="1">
      <c r="D590" s="437"/>
    </row>
    <row r="591" ht="15.75" customHeight="1">
      <c r="D591" s="437"/>
    </row>
    <row r="592" ht="15.75" customHeight="1">
      <c r="D592" s="437"/>
    </row>
    <row r="593" ht="15.75" customHeight="1">
      <c r="D593" s="437"/>
    </row>
    <row r="594" ht="15.75" customHeight="1">
      <c r="D594" s="437"/>
    </row>
    <row r="595" ht="15.75" customHeight="1">
      <c r="D595" s="437"/>
    </row>
    <row r="596" ht="15.75" customHeight="1">
      <c r="D596" s="437"/>
    </row>
    <row r="597" ht="15.75" customHeight="1">
      <c r="D597" s="437"/>
    </row>
    <row r="598" ht="15.75" customHeight="1">
      <c r="D598" s="437"/>
    </row>
    <row r="599" ht="15.75" customHeight="1">
      <c r="D599" s="437"/>
    </row>
    <row r="600" ht="15.75" customHeight="1">
      <c r="D600" s="437"/>
    </row>
    <row r="601" ht="15.75" customHeight="1">
      <c r="D601" s="437"/>
    </row>
    <row r="602" ht="15.75" customHeight="1">
      <c r="D602" s="437"/>
    </row>
    <row r="603" ht="15.75" customHeight="1">
      <c r="D603" s="437"/>
    </row>
    <row r="604" ht="15.75" customHeight="1">
      <c r="D604" s="437"/>
    </row>
    <row r="605" ht="15.75" customHeight="1">
      <c r="D605" s="437"/>
    </row>
    <row r="606" ht="15.75" customHeight="1">
      <c r="D606" s="437"/>
    </row>
    <row r="607" ht="15.75" customHeight="1">
      <c r="D607" s="437"/>
    </row>
    <row r="608" ht="15.75" customHeight="1">
      <c r="D608" s="437"/>
    </row>
    <row r="609" ht="15.75" customHeight="1">
      <c r="D609" s="437"/>
    </row>
    <row r="610" ht="15.75" customHeight="1">
      <c r="D610" s="437"/>
    </row>
    <row r="611" ht="15.75" customHeight="1">
      <c r="D611" s="437"/>
    </row>
    <row r="612" ht="15.75" customHeight="1">
      <c r="D612" s="437"/>
    </row>
    <row r="613" ht="15.75" customHeight="1">
      <c r="D613" s="437"/>
    </row>
    <row r="614" ht="15.75" customHeight="1">
      <c r="D614" s="437"/>
    </row>
    <row r="615" ht="15.75" customHeight="1">
      <c r="D615" s="437"/>
    </row>
    <row r="616" ht="15.75" customHeight="1">
      <c r="D616" s="437"/>
    </row>
    <row r="617" ht="15.75" customHeight="1">
      <c r="D617" s="437"/>
    </row>
    <row r="618" ht="15.75" customHeight="1">
      <c r="D618" s="437"/>
    </row>
    <row r="619" ht="15.75" customHeight="1">
      <c r="D619" s="437"/>
    </row>
    <row r="620" ht="15.75" customHeight="1">
      <c r="D620" s="437"/>
    </row>
    <row r="621" ht="15.75" customHeight="1">
      <c r="D621" s="437"/>
    </row>
    <row r="622" ht="15.75" customHeight="1">
      <c r="D622" s="437"/>
    </row>
    <row r="623" ht="15.75" customHeight="1">
      <c r="D623" s="437"/>
    </row>
    <row r="624" ht="15.75" customHeight="1">
      <c r="D624" s="437"/>
    </row>
    <row r="625" ht="15.75" customHeight="1">
      <c r="D625" s="437"/>
    </row>
    <row r="626" ht="15.75" customHeight="1">
      <c r="D626" s="437"/>
    </row>
    <row r="627" ht="15.75" customHeight="1">
      <c r="D627" s="437"/>
    </row>
    <row r="628" ht="15.75" customHeight="1">
      <c r="D628" s="437"/>
    </row>
    <row r="629" ht="15.75" customHeight="1">
      <c r="D629" s="437"/>
    </row>
    <row r="630" ht="15.75" customHeight="1">
      <c r="D630" s="437"/>
    </row>
    <row r="631" ht="15.75" customHeight="1">
      <c r="D631" s="437"/>
    </row>
    <row r="632" ht="15.75" customHeight="1">
      <c r="D632" s="437"/>
    </row>
    <row r="633" ht="15.75" customHeight="1">
      <c r="D633" s="437"/>
    </row>
    <row r="634" ht="15.75" customHeight="1">
      <c r="D634" s="437"/>
    </row>
    <row r="635" ht="15.75" customHeight="1">
      <c r="D635" s="437"/>
    </row>
    <row r="636" ht="15.75" customHeight="1">
      <c r="D636" s="437"/>
    </row>
    <row r="637" ht="15.75" customHeight="1">
      <c r="D637" s="437"/>
    </row>
    <row r="638" ht="15.75" customHeight="1">
      <c r="D638" s="437"/>
    </row>
    <row r="639" ht="15.75" customHeight="1">
      <c r="D639" s="437"/>
    </row>
    <row r="640" ht="15.75" customHeight="1">
      <c r="D640" s="437"/>
    </row>
    <row r="641" ht="15.75" customHeight="1">
      <c r="D641" s="437"/>
    </row>
    <row r="642" ht="15.75" customHeight="1">
      <c r="D642" s="437"/>
    </row>
    <row r="643" ht="15.75" customHeight="1">
      <c r="D643" s="437"/>
    </row>
    <row r="644" ht="15.75" customHeight="1">
      <c r="D644" s="437"/>
    </row>
    <row r="645" ht="15.75" customHeight="1">
      <c r="D645" s="437"/>
    </row>
    <row r="646" ht="15.75" customHeight="1">
      <c r="D646" s="437"/>
    </row>
    <row r="647" ht="15.75" customHeight="1">
      <c r="D647" s="437"/>
    </row>
    <row r="648" ht="15.75" customHeight="1">
      <c r="D648" s="437"/>
    </row>
    <row r="649" ht="15.75" customHeight="1">
      <c r="D649" s="437"/>
    </row>
    <row r="650" ht="15.75" customHeight="1">
      <c r="D650" s="437"/>
    </row>
    <row r="651" ht="15.75" customHeight="1">
      <c r="D651" s="437"/>
    </row>
    <row r="652" ht="15.75" customHeight="1">
      <c r="D652" s="437"/>
    </row>
    <row r="653" ht="15.75" customHeight="1">
      <c r="D653" s="437"/>
    </row>
    <row r="654" ht="15.75" customHeight="1">
      <c r="D654" s="437"/>
    </row>
    <row r="655" ht="15.75" customHeight="1">
      <c r="D655" s="437"/>
    </row>
    <row r="656" ht="15.75" customHeight="1">
      <c r="D656" s="437"/>
    </row>
    <row r="657" ht="15.75" customHeight="1">
      <c r="D657" s="437"/>
    </row>
    <row r="658" ht="15.75" customHeight="1">
      <c r="D658" s="437"/>
    </row>
    <row r="659" ht="15.75" customHeight="1">
      <c r="D659" s="437"/>
    </row>
    <row r="660" ht="15.75" customHeight="1">
      <c r="D660" s="437"/>
    </row>
    <row r="661" ht="15.75" customHeight="1">
      <c r="D661" s="437"/>
    </row>
    <row r="662" ht="15.75" customHeight="1">
      <c r="D662" s="437"/>
    </row>
    <row r="663" ht="15.75" customHeight="1">
      <c r="D663" s="437"/>
    </row>
    <row r="664" ht="15.75" customHeight="1">
      <c r="D664" s="437"/>
    </row>
    <row r="665" ht="15.75" customHeight="1">
      <c r="D665" s="437"/>
    </row>
    <row r="666" ht="15.75" customHeight="1">
      <c r="D666" s="437"/>
    </row>
    <row r="667" ht="15.75" customHeight="1">
      <c r="D667" s="437"/>
    </row>
    <row r="668" ht="15.75" customHeight="1">
      <c r="D668" s="437"/>
    </row>
    <row r="669" ht="15.75" customHeight="1">
      <c r="D669" s="437"/>
    </row>
    <row r="670" ht="15.75" customHeight="1">
      <c r="D670" s="437"/>
    </row>
    <row r="671" ht="15.75" customHeight="1">
      <c r="D671" s="437"/>
    </row>
    <row r="672" ht="15.75" customHeight="1">
      <c r="D672" s="437"/>
    </row>
    <row r="673" ht="15.75" customHeight="1">
      <c r="D673" s="437"/>
    </row>
    <row r="674" ht="15.75" customHeight="1">
      <c r="D674" s="437"/>
    </row>
    <row r="675" ht="15.75" customHeight="1">
      <c r="D675" s="437"/>
    </row>
    <row r="676" ht="15.75" customHeight="1">
      <c r="D676" s="437"/>
    </row>
    <row r="677" ht="15.75" customHeight="1">
      <c r="D677" s="437"/>
    </row>
    <row r="678" ht="15.75" customHeight="1">
      <c r="D678" s="437"/>
    </row>
    <row r="679" ht="15.75" customHeight="1">
      <c r="D679" s="437"/>
    </row>
    <row r="680" ht="15.75" customHeight="1">
      <c r="D680" s="437"/>
    </row>
    <row r="681" ht="15.75" customHeight="1">
      <c r="D681" s="437"/>
    </row>
    <row r="682" ht="15.75" customHeight="1">
      <c r="D682" s="437"/>
    </row>
    <row r="683" ht="15.75" customHeight="1">
      <c r="D683" s="437"/>
    </row>
    <row r="684" ht="15.75" customHeight="1">
      <c r="D684" s="437"/>
    </row>
    <row r="685" ht="15.75" customHeight="1">
      <c r="D685" s="437"/>
    </row>
    <row r="686" ht="15.75" customHeight="1">
      <c r="D686" s="437"/>
    </row>
    <row r="687" ht="15.75" customHeight="1">
      <c r="D687" s="437"/>
    </row>
    <row r="688" ht="15.75" customHeight="1">
      <c r="D688" s="437"/>
    </row>
    <row r="689" ht="15.75" customHeight="1">
      <c r="D689" s="437"/>
    </row>
    <row r="690" ht="15.75" customHeight="1">
      <c r="D690" s="437"/>
    </row>
    <row r="691" ht="15.75" customHeight="1">
      <c r="D691" s="437"/>
    </row>
    <row r="692" ht="15.75" customHeight="1">
      <c r="D692" s="437"/>
    </row>
    <row r="693" ht="15.75" customHeight="1">
      <c r="D693" s="437"/>
    </row>
    <row r="694" ht="15.75" customHeight="1">
      <c r="D694" s="437"/>
    </row>
    <row r="695" ht="15.75" customHeight="1">
      <c r="D695" s="437"/>
    </row>
    <row r="696" ht="15.75" customHeight="1">
      <c r="D696" s="437"/>
    </row>
    <row r="697" ht="15.75" customHeight="1">
      <c r="D697" s="437"/>
    </row>
    <row r="698" ht="15.75" customHeight="1">
      <c r="D698" s="437"/>
    </row>
    <row r="699" ht="15.75" customHeight="1">
      <c r="D699" s="437"/>
    </row>
    <row r="700" ht="15.75" customHeight="1">
      <c r="D700" s="437"/>
    </row>
    <row r="701" ht="15.75" customHeight="1">
      <c r="D701" s="437"/>
    </row>
    <row r="702" ht="15.75" customHeight="1">
      <c r="D702" s="437"/>
    </row>
    <row r="703" ht="15.75" customHeight="1">
      <c r="D703" s="437"/>
    </row>
    <row r="704" ht="15.75" customHeight="1">
      <c r="D704" s="437"/>
    </row>
    <row r="705" ht="15.75" customHeight="1">
      <c r="D705" s="437"/>
    </row>
    <row r="706" ht="15.75" customHeight="1">
      <c r="D706" s="437"/>
    </row>
    <row r="707" ht="15.75" customHeight="1">
      <c r="D707" s="437"/>
    </row>
    <row r="708" ht="15.75" customHeight="1">
      <c r="D708" s="437"/>
    </row>
    <row r="709" ht="15.75" customHeight="1">
      <c r="D709" s="437"/>
    </row>
    <row r="710" ht="15.75" customHeight="1">
      <c r="D710" s="437"/>
    </row>
    <row r="711" ht="15.75" customHeight="1">
      <c r="D711" s="437"/>
    </row>
    <row r="712" ht="15.75" customHeight="1">
      <c r="D712" s="437"/>
    </row>
    <row r="713" ht="15.75" customHeight="1">
      <c r="D713" s="437"/>
    </row>
    <row r="714" ht="15.75" customHeight="1">
      <c r="D714" s="437"/>
    </row>
    <row r="715" ht="15.75" customHeight="1">
      <c r="D715" s="437"/>
    </row>
    <row r="716" ht="15.75" customHeight="1">
      <c r="D716" s="437"/>
    </row>
    <row r="717" ht="15.75" customHeight="1">
      <c r="D717" s="437"/>
    </row>
    <row r="718" ht="15.75" customHeight="1">
      <c r="D718" s="437"/>
    </row>
    <row r="719" ht="15.75" customHeight="1">
      <c r="D719" s="437"/>
    </row>
    <row r="720" ht="15.75" customHeight="1">
      <c r="D720" s="437"/>
    </row>
    <row r="721" ht="15.75" customHeight="1">
      <c r="D721" s="437"/>
    </row>
    <row r="722" ht="15.75" customHeight="1">
      <c r="D722" s="437"/>
    </row>
    <row r="723" ht="15.75" customHeight="1">
      <c r="D723" s="437"/>
    </row>
    <row r="724" ht="15.75" customHeight="1">
      <c r="D724" s="437"/>
    </row>
    <row r="725" ht="15.75" customHeight="1">
      <c r="D725" s="437"/>
    </row>
    <row r="726" ht="15.75" customHeight="1">
      <c r="D726" s="437"/>
    </row>
    <row r="727" ht="15.75" customHeight="1">
      <c r="D727" s="437"/>
    </row>
    <row r="728" ht="15.75" customHeight="1">
      <c r="D728" s="437"/>
    </row>
    <row r="729" ht="15.75" customHeight="1">
      <c r="D729" s="437"/>
    </row>
    <row r="730" ht="15.75" customHeight="1">
      <c r="D730" s="437"/>
    </row>
    <row r="731" ht="15.75" customHeight="1">
      <c r="D731" s="437"/>
    </row>
    <row r="732" ht="15.75" customHeight="1">
      <c r="D732" s="437"/>
    </row>
    <row r="733" ht="15.75" customHeight="1">
      <c r="D733" s="437"/>
    </row>
    <row r="734" ht="15.75" customHeight="1">
      <c r="D734" s="437"/>
    </row>
    <row r="735" ht="15.75" customHeight="1">
      <c r="D735" s="437"/>
    </row>
    <row r="736" ht="15.75" customHeight="1">
      <c r="D736" s="437"/>
    </row>
    <row r="737" ht="15.75" customHeight="1">
      <c r="D737" s="437"/>
    </row>
    <row r="738" ht="15.75" customHeight="1">
      <c r="D738" s="437"/>
    </row>
    <row r="739" ht="15.75" customHeight="1">
      <c r="D739" s="437"/>
    </row>
    <row r="740" ht="15.75" customHeight="1">
      <c r="D740" s="437"/>
    </row>
    <row r="741" ht="15.75" customHeight="1">
      <c r="D741" s="437"/>
    </row>
    <row r="742" ht="15.75" customHeight="1">
      <c r="D742" s="437"/>
    </row>
    <row r="743" ht="15.75" customHeight="1">
      <c r="D743" s="437"/>
    </row>
    <row r="744" ht="15.75" customHeight="1">
      <c r="D744" s="437"/>
    </row>
    <row r="745" ht="15.75" customHeight="1">
      <c r="D745" s="437"/>
    </row>
    <row r="746" ht="15.75" customHeight="1">
      <c r="D746" s="437"/>
    </row>
    <row r="747" ht="15.75" customHeight="1">
      <c r="D747" s="437"/>
    </row>
    <row r="748" ht="15.75" customHeight="1">
      <c r="D748" s="437"/>
    </row>
    <row r="749" ht="15.75" customHeight="1">
      <c r="D749" s="437"/>
    </row>
    <row r="750" ht="15.75" customHeight="1">
      <c r="D750" s="437"/>
    </row>
    <row r="751" ht="15.75" customHeight="1">
      <c r="D751" s="437"/>
    </row>
    <row r="752" ht="15.75" customHeight="1">
      <c r="D752" s="437"/>
    </row>
    <row r="753" ht="15.75" customHeight="1">
      <c r="D753" s="437"/>
    </row>
    <row r="754" ht="15.75" customHeight="1">
      <c r="D754" s="437"/>
    </row>
    <row r="755" ht="15.75" customHeight="1">
      <c r="D755" s="437"/>
    </row>
    <row r="756" ht="15.75" customHeight="1">
      <c r="D756" s="437"/>
    </row>
    <row r="757" ht="15.75" customHeight="1">
      <c r="D757" s="437"/>
    </row>
    <row r="758" ht="15.75" customHeight="1">
      <c r="D758" s="437"/>
    </row>
    <row r="759" ht="15.75" customHeight="1">
      <c r="D759" s="437"/>
    </row>
    <row r="760" ht="15.75" customHeight="1">
      <c r="D760" s="437"/>
    </row>
    <row r="761" ht="15.75" customHeight="1">
      <c r="D761" s="437"/>
    </row>
    <row r="762" ht="15.75" customHeight="1">
      <c r="D762" s="437"/>
    </row>
    <row r="763" ht="15.75" customHeight="1">
      <c r="D763" s="437"/>
    </row>
    <row r="764" ht="15.75" customHeight="1">
      <c r="D764" s="437"/>
    </row>
    <row r="765" ht="15.75" customHeight="1">
      <c r="D765" s="437"/>
    </row>
    <row r="766" ht="15.75" customHeight="1">
      <c r="D766" s="437"/>
    </row>
    <row r="767" ht="15.75" customHeight="1">
      <c r="D767" s="437"/>
    </row>
    <row r="768" ht="15.75" customHeight="1">
      <c r="D768" s="437"/>
    </row>
    <row r="769" ht="15.75" customHeight="1">
      <c r="D769" s="437"/>
    </row>
    <row r="770" ht="15.75" customHeight="1">
      <c r="D770" s="437"/>
    </row>
    <row r="771" ht="15.75" customHeight="1">
      <c r="D771" s="437"/>
    </row>
    <row r="772" ht="15.75" customHeight="1">
      <c r="D772" s="437"/>
    </row>
    <row r="773" ht="15.75" customHeight="1">
      <c r="D773" s="437"/>
    </row>
    <row r="774" ht="15.75" customHeight="1">
      <c r="D774" s="437"/>
    </row>
    <row r="775" ht="15.75" customHeight="1">
      <c r="D775" s="437"/>
    </row>
    <row r="776" ht="15.75" customHeight="1">
      <c r="D776" s="437"/>
    </row>
    <row r="777" ht="15.75" customHeight="1">
      <c r="D777" s="437"/>
    </row>
    <row r="778" ht="15.75" customHeight="1">
      <c r="D778" s="437"/>
    </row>
    <row r="779" ht="15.75" customHeight="1">
      <c r="D779" s="437"/>
    </row>
    <row r="780" ht="15.75" customHeight="1">
      <c r="D780" s="437"/>
    </row>
    <row r="781" ht="15.75" customHeight="1">
      <c r="D781" s="437"/>
    </row>
    <row r="782" ht="15.75" customHeight="1">
      <c r="D782" s="437"/>
    </row>
    <row r="783" ht="15.75" customHeight="1">
      <c r="D783" s="437"/>
    </row>
    <row r="784" ht="15.75" customHeight="1">
      <c r="D784" s="437"/>
    </row>
    <row r="785" ht="15.75" customHeight="1">
      <c r="D785" s="437"/>
    </row>
    <row r="786" ht="15.75" customHeight="1">
      <c r="D786" s="437"/>
    </row>
    <row r="787" ht="15.75" customHeight="1">
      <c r="D787" s="437"/>
    </row>
    <row r="788" ht="15.75" customHeight="1">
      <c r="D788" s="437"/>
    </row>
    <row r="789" ht="15.75" customHeight="1">
      <c r="D789" s="437"/>
    </row>
    <row r="790" ht="15.75" customHeight="1">
      <c r="D790" s="437"/>
    </row>
    <row r="791" ht="15.75" customHeight="1">
      <c r="D791" s="437"/>
    </row>
    <row r="792" ht="15.75" customHeight="1">
      <c r="D792" s="437"/>
    </row>
    <row r="793" ht="15.75" customHeight="1">
      <c r="D793" s="437"/>
    </row>
    <row r="794" ht="15.75" customHeight="1">
      <c r="D794" s="437"/>
    </row>
    <row r="795" ht="15.75" customHeight="1">
      <c r="D795" s="437"/>
    </row>
    <row r="796" ht="15.75" customHeight="1">
      <c r="D796" s="437"/>
    </row>
    <row r="797" ht="15.75" customHeight="1">
      <c r="D797" s="437"/>
    </row>
    <row r="798" ht="15.75" customHeight="1">
      <c r="D798" s="437"/>
    </row>
    <row r="799" ht="15.75" customHeight="1">
      <c r="D799" s="437"/>
    </row>
    <row r="800" ht="15.75" customHeight="1">
      <c r="D800" s="437"/>
    </row>
    <row r="801" ht="15.75" customHeight="1">
      <c r="D801" s="437"/>
    </row>
    <row r="802" ht="15.75" customHeight="1">
      <c r="D802" s="437"/>
    </row>
    <row r="803" ht="15.75" customHeight="1">
      <c r="D803" s="437"/>
    </row>
    <row r="804" ht="15.75" customHeight="1">
      <c r="D804" s="437"/>
    </row>
    <row r="805" ht="15.75" customHeight="1">
      <c r="D805" s="437"/>
    </row>
    <row r="806" ht="15.75" customHeight="1">
      <c r="D806" s="437"/>
    </row>
    <row r="807" ht="15.75" customHeight="1">
      <c r="D807" s="437"/>
    </row>
    <row r="808" ht="15.75" customHeight="1">
      <c r="D808" s="437"/>
    </row>
    <row r="809" ht="15.75" customHeight="1">
      <c r="D809" s="437"/>
    </row>
    <row r="810" ht="15.75" customHeight="1">
      <c r="D810" s="437"/>
    </row>
    <row r="811" ht="15.75" customHeight="1">
      <c r="D811" s="437"/>
    </row>
    <row r="812" ht="15.75" customHeight="1">
      <c r="D812" s="437"/>
    </row>
    <row r="813" ht="15.75" customHeight="1">
      <c r="D813" s="437"/>
    </row>
    <row r="814" ht="15.75" customHeight="1">
      <c r="D814" s="437"/>
    </row>
    <row r="815" ht="15.75" customHeight="1">
      <c r="D815" s="437"/>
    </row>
    <row r="816" ht="15.75" customHeight="1">
      <c r="D816" s="437"/>
    </row>
    <row r="817" ht="15.75" customHeight="1">
      <c r="D817" s="437"/>
    </row>
    <row r="818" ht="15.75" customHeight="1">
      <c r="D818" s="437"/>
    </row>
    <row r="819" ht="15.75" customHeight="1">
      <c r="D819" s="437"/>
    </row>
    <row r="820" ht="15.75" customHeight="1">
      <c r="D820" s="437"/>
    </row>
    <row r="821" ht="15.75" customHeight="1">
      <c r="D821" s="437"/>
    </row>
    <row r="822" ht="15.75" customHeight="1">
      <c r="D822" s="437"/>
    </row>
    <row r="823" ht="15.75" customHeight="1">
      <c r="D823" s="437"/>
    </row>
    <row r="824" ht="15.75" customHeight="1">
      <c r="D824" s="437"/>
    </row>
    <row r="825" ht="15.75" customHeight="1">
      <c r="D825" s="437"/>
    </row>
    <row r="826" ht="15.75" customHeight="1">
      <c r="D826" s="437"/>
    </row>
    <row r="827" ht="15.75" customHeight="1">
      <c r="D827" s="437"/>
    </row>
    <row r="828" ht="15.75" customHeight="1">
      <c r="D828" s="437"/>
    </row>
    <row r="829" ht="15.75" customHeight="1">
      <c r="D829" s="437"/>
    </row>
    <row r="830" ht="15.75" customHeight="1">
      <c r="D830" s="437"/>
    </row>
    <row r="831" ht="15.75" customHeight="1">
      <c r="D831" s="437"/>
    </row>
    <row r="832" ht="15.75" customHeight="1">
      <c r="D832" s="437"/>
    </row>
    <row r="833" ht="15.75" customHeight="1">
      <c r="D833" s="437"/>
    </row>
    <row r="834" ht="15.75" customHeight="1">
      <c r="D834" s="437"/>
    </row>
    <row r="835" ht="15.75" customHeight="1">
      <c r="D835" s="437"/>
    </row>
    <row r="836" ht="15.75" customHeight="1">
      <c r="D836" s="437"/>
    </row>
    <row r="837" ht="15.75" customHeight="1">
      <c r="D837" s="437"/>
    </row>
    <row r="838" ht="15.75" customHeight="1">
      <c r="D838" s="437"/>
    </row>
    <row r="839" ht="15.75" customHeight="1">
      <c r="D839" s="437"/>
    </row>
    <row r="840" ht="15.75" customHeight="1">
      <c r="D840" s="437"/>
    </row>
    <row r="841" ht="15.75" customHeight="1">
      <c r="D841" s="437"/>
    </row>
    <row r="842" ht="15.75" customHeight="1">
      <c r="D842" s="437"/>
    </row>
    <row r="843" ht="15.75" customHeight="1">
      <c r="D843" s="437"/>
    </row>
    <row r="844" ht="15.75" customHeight="1">
      <c r="D844" s="437"/>
    </row>
    <row r="845" ht="15.75" customHeight="1">
      <c r="D845" s="437"/>
    </row>
    <row r="846" ht="15.75" customHeight="1">
      <c r="D846" s="437"/>
    </row>
    <row r="847" ht="15.75" customHeight="1">
      <c r="D847" s="437"/>
    </row>
    <row r="848" ht="15.75" customHeight="1">
      <c r="D848" s="437"/>
    </row>
    <row r="849" ht="15.75" customHeight="1">
      <c r="D849" s="437"/>
    </row>
    <row r="850" ht="15.75" customHeight="1">
      <c r="D850" s="437"/>
    </row>
    <row r="851" ht="15.75" customHeight="1">
      <c r="D851" s="437"/>
    </row>
    <row r="852" ht="15.75" customHeight="1">
      <c r="D852" s="437"/>
    </row>
    <row r="853" ht="15.75" customHeight="1">
      <c r="D853" s="437"/>
    </row>
    <row r="854" ht="15.75" customHeight="1">
      <c r="D854" s="437"/>
    </row>
    <row r="855" ht="15.75" customHeight="1">
      <c r="D855" s="437"/>
    </row>
    <row r="856" ht="15.75" customHeight="1">
      <c r="D856" s="437"/>
    </row>
    <row r="857" ht="15.75" customHeight="1">
      <c r="D857" s="437"/>
    </row>
    <row r="858" ht="15.75" customHeight="1">
      <c r="D858" s="437"/>
    </row>
    <row r="859" ht="15.75" customHeight="1">
      <c r="D859" s="437"/>
    </row>
    <row r="860" ht="15.75" customHeight="1">
      <c r="D860" s="437"/>
    </row>
    <row r="861" ht="15.75" customHeight="1">
      <c r="D861" s="437"/>
    </row>
    <row r="862" ht="15.75" customHeight="1">
      <c r="D862" s="437"/>
    </row>
    <row r="863" ht="15.75" customHeight="1">
      <c r="D863" s="437"/>
    </row>
    <row r="864" ht="15.75" customHeight="1">
      <c r="D864" s="437"/>
    </row>
    <row r="865" ht="15.75" customHeight="1">
      <c r="D865" s="437"/>
    </row>
    <row r="866" ht="15.75" customHeight="1">
      <c r="D866" s="437"/>
    </row>
    <row r="867" ht="15.75" customHeight="1">
      <c r="D867" s="437"/>
    </row>
    <row r="868" ht="15.75" customHeight="1">
      <c r="D868" s="437"/>
    </row>
    <row r="869" ht="15.75" customHeight="1">
      <c r="D869" s="437"/>
    </row>
    <row r="870" ht="15.75" customHeight="1">
      <c r="D870" s="437"/>
    </row>
    <row r="871" ht="15.75" customHeight="1">
      <c r="D871" s="437"/>
    </row>
    <row r="872" ht="15.75" customHeight="1">
      <c r="D872" s="437"/>
    </row>
    <row r="873" ht="15.75" customHeight="1">
      <c r="D873" s="437"/>
    </row>
    <row r="874" ht="15.75" customHeight="1">
      <c r="D874" s="437"/>
    </row>
    <row r="875" ht="15.75" customHeight="1">
      <c r="D875" s="437"/>
    </row>
    <row r="876" ht="15.75" customHeight="1">
      <c r="D876" s="437"/>
    </row>
    <row r="877" ht="15.75" customHeight="1">
      <c r="D877" s="437"/>
    </row>
    <row r="878" ht="15.75" customHeight="1">
      <c r="D878" s="437"/>
    </row>
    <row r="879" ht="15.75" customHeight="1">
      <c r="D879" s="437"/>
    </row>
    <row r="880" ht="15.75" customHeight="1">
      <c r="D880" s="437"/>
    </row>
    <row r="881" ht="15.75" customHeight="1">
      <c r="D881" s="437"/>
    </row>
    <row r="882" ht="15.75" customHeight="1">
      <c r="D882" s="437"/>
    </row>
    <row r="883" ht="15.75" customHeight="1">
      <c r="D883" s="437"/>
    </row>
    <row r="884" ht="15.75" customHeight="1">
      <c r="D884" s="437"/>
    </row>
    <row r="885" ht="15.75" customHeight="1">
      <c r="D885" s="437"/>
    </row>
    <row r="886" ht="15.75" customHeight="1">
      <c r="D886" s="437"/>
    </row>
    <row r="887" ht="15.75" customHeight="1">
      <c r="D887" s="437"/>
    </row>
    <row r="888" ht="15.75" customHeight="1">
      <c r="D888" s="437"/>
    </row>
    <row r="889" ht="15.75" customHeight="1">
      <c r="D889" s="437"/>
    </row>
    <row r="890" ht="15.75" customHeight="1">
      <c r="D890" s="437"/>
    </row>
    <row r="891" ht="15.75" customHeight="1">
      <c r="D891" s="437"/>
    </row>
    <row r="892" ht="15.75" customHeight="1">
      <c r="D892" s="437"/>
    </row>
    <row r="893" ht="15.75" customHeight="1">
      <c r="D893" s="437"/>
    </row>
    <row r="894" ht="15.75" customHeight="1">
      <c r="D894" s="437"/>
    </row>
    <row r="895" ht="15.75" customHeight="1">
      <c r="D895" s="437"/>
    </row>
    <row r="896" ht="15.75" customHeight="1">
      <c r="D896" s="437"/>
    </row>
    <row r="897" ht="15.75" customHeight="1">
      <c r="D897" s="437"/>
    </row>
    <row r="898" ht="15.75" customHeight="1">
      <c r="D898" s="437"/>
    </row>
    <row r="899" ht="15.75" customHeight="1">
      <c r="D899" s="437"/>
    </row>
    <row r="900" ht="15.75" customHeight="1">
      <c r="D900" s="437"/>
    </row>
    <row r="901" ht="15.75" customHeight="1">
      <c r="D901" s="437"/>
    </row>
    <row r="902" ht="15.75" customHeight="1">
      <c r="D902" s="437"/>
    </row>
    <row r="903" ht="15.75" customHeight="1">
      <c r="D903" s="437"/>
    </row>
    <row r="904" ht="15.75" customHeight="1">
      <c r="D904" s="437"/>
    </row>
    <row r="905" ht="15.75" customHeight="1">
      <c r="D905" s="437"/>
    </row>
    <row r="906" ht="15.75" customHeight="1">
      <c r="D906" s="437"/>
    </row>
    <row r="907" ht="15.75" customHeight="1">
      <c r="D907" s="437"/>
    </row>
    <row r="908" ht="15.75" customHeight="1">
      <c r="D908" s="437"/>
    </row>
    <row r="909" ht="15.75" customHeight="1">
      <c r="D909" s="437"/>
    </row>
    <row r="910" ht="15.75" customHeight="1">
      <c r="D910" s="437"/>
    </row>
    <row r="911" ht="15.75" customHeight="1">
      <c r="D911" s="437"/>
    </row>
    <row r="912" ht="15.75" customHeight="1">
      <c r="D912" s="437"/>
    </row>
    <row r="913" ht="15.75" customHeight="1">
      <c r="D913" s="437"/>
    </row>
    <row r="914" ht="15.75" customHeight="1">
      <c r="D914" s="437"/>
    </row>
    <row r="915" ht="15.75" customHeight="1">
      <c r="D915" s="437"/>
    </row>
    <row r="916" ht="15.75" customHeight="1">
      <c r="D916" s="437"/>
    </row>
    <row r="917" ht="15.75" customHeight="1">
      <c r="D917" s="437"/>
    </row>
    <row r="918" ht="15.75" customHeight="1">
      <c r="D918" s="437"/>
    </row>
    <row r="919" ht="15.75" customHeight="1">
      <c r="D919" s="437"/>
    </row>
    <row r="920" ht="15.75" customHeight="1">
      <c r="D920" s="437"/>
    </row>
    <row r="921" ht="15.75" customHeight="1">
      <c r="D921" s="437"/>
    </row>
    <row r="922" ht="15.75" customHeight="1">
      <c r="D922" s="437"/>
    </row>
    <row r="923" ht="15.75" customHeight="1">
      <c r="D923" s="437"/>
    </row>
    <row r="924" ht="15.75" customHeight="1">
      <c r="D924" s="437"/>
    </row>
    <row r="925" ht="15.75" customHeight="1">
      <c r="D925" s="437"/>
    </row>
    <row r="926" ht="15.75" customHeight="1">
      <c r="D926" s="437"/>
    </row>
    <row r="927" ht="15.75" customHeight="1">
      <c r="D927" s="437"/>
    </row>
    <row r="928" ht="15.75" customHeight="1">
      <c r="D928" s="437"/>
    </row>
    <row r="929" ht="15.75" customHeight="1">
      <c r="D929" s="437"/>
    </row>
    <row r="930" ht="15.75" customHeight="1">
      <c r="D930" s="437"/>
    </row>
    <row r="931" ht="15.75" customHeight="1">
      <c r="D931" s="437"/>
    </row>
    <row r="932" ht="15.75" customHeight="1">
      <c r="D932" s="437"/>
    </row>
    <row r="933" ht="15.75" customHeight="1">
      <c r="D933" s="437"/>
    </row>
    <row r="934" ht="15.75" customHeight="1">
      <c r="D934" s="437"/>
    </row>
    <row r="935" ht="15.75" customHeight="1">
      <c r="D935" s="437"/>
    </row>
    <row r="936" ht="15.75" customHeight="1">
      <c r="D936" s="437"/>
    </row>
    <row r="937" ht="15.75" customHeight="1">
      <c r="D937" s="437"/>
    </row>
    <row r="938" ht="15.75" customHeight="1">
      <c r="D938" s="437"/>
    </row>
    <row r="939" ht="15.75" customHeight="1">
      <c r="D939" s="437"/>
    </row>
    <row r="940" ht="15.75" customHeight="1">
      <c r="D940" s="437"/>
    </row>
    <row r="941" ht="15.75" customHeight="1">
      <c r="D941" s="437"/>
    </row>
    <row r="942" ht="15.75" customHeight="1">
      <c r="D942" s="437"/>
    </row>
    <row r="943" ht="15.75" customHeight="1">
      <c r="D943" s="437"/>
    </row>
    <row r="944" ht="15.75" customHeight="1">
      <c r="D944" s="437"/>
    </row>
    <row r="945" ht="15.75" customHeight="1">
      <c r="D945" s="437"/>
    </row>
    <row r="946" ht="15.75" customHeight="1">
      <c r="D946" s="437"/>
    </row>
    <row r="947" ht="15.75" customHeight="1">
      <c r="D947" s="437"/>
    </row>
    <row r="948" ht="15.75" customHeight="1">
      <c r="D948" s="437"/>
    </row>
    <row r="949" ht="15.75" customHeight="1">
      <c r="D949" s="437"/>
    </row>
    <row r="950" ht="15.75" customHeight="1">
      <c r="D950" s="437"/>
    </row>
    <row r="951" ht="15.75" customHeight="1">
      <c r="D951" s="437"/>
    </row>
    <row r="952" ht="15.75" customHeight="1">
      <c r="D952" s="437"/>
    </row>
    <row r="953" ht="15.75" customHeight="1">
      <c r="D953" s="437"/>
    </row>
    <row r="954" ht="15.75" customHeight="1">
      <c r="D954" s="437"/>
    </row>
    <row r="955" ht="15.75" customHeight="1">
      <c r="D955" s="437"/>
    </row>
    <row r="956" ht="15.75" customHeight="1">
      <c r="D956" s="437"/>
    </row>
    <row r="957" ht="15.75" customHeight="1">
      <c r="D957" s="437"/>
    </row>
    <row r="958" ht="15.75" customHeight="1">
      <c r="D958" s="437"/>
    </row>
    <row r="959" ht="15.75" customHeight="1">
      <c r="D959" s="437"/>
    </row>
    <row r="960" ht="15.75" customHeight="1">
      <c r="D960" s="437"/>
    </row>
    <row r="961" ht="15.75" customHeight="1">
      <c r="D961" s="437"/>
    </row>
    <row r="962" ht="15.75" customHeight="1">
      <c r="D962" s="437"/>
    </row>
    <row r="963" ht="15.75" customHeight="1">
      <c r="D963" s="437"/>
    </row>
    <row r="964" ht="15.75" customHeight="1">
      <c r="D964" s="437"/>
    </row>
    <row r="965" ht="15.75" customHeight="1">
      <c r="D965" s="437"/>
    </row>
    <row r="966" ht="15.75" customHeight="1">
      <c r="D966" s="437"/>
    </row>
    <row r="967" ht="15.75" customHeight="1">
      <c r="D967" s="437"/>
    </row>
    <row r="968" ht="15.75" customHeight="1">
      <c r="D968" s="437"/>
    </row>
    <row r="969" ht="15.75" customHeight="1">
      <c r="D969" s="437"/>
    </row>
    <row r="970" ht="15.75" customHeight="1">
      <c r="D970" s="437"/>
    </row>
    <row r="971" ht="15.75" customHeight="1">
      <c r="D971" s="437"/>
    </row>
    <row r="972" ht="15.75" customHeight="1">
      <c r="D972" s="437"/>
    </row>
    <row r="973" ht="15.75" customHeight="1">
      <c r="D973" s="437"/>
    </row>
    <row r="974" ht="15.75" customHeight="1">
      <c r="D974" s="437"/>
    </row>
    <row r="975" ht="15.75" customHeight="1">
      <c r="D975" s="437"/>
    </row>
    <row r="976" ht="15.75" customHeight="1">
      <c r="D976" s="437"/>
    </row>
    <row r="977" ht="15.75" customHeight="1">
      <c r="D977" s="437"/>
    </row>
    <row r="978" ht="15.75" customHeight="1">
      <c r="D978" s="437"/>
    </row>
    <row r="979" ht="15.75" customHeight="1">
      <c r="D979" s="437"/>
    </row>
    <row r="980">
      <c r="D980" s="437"/>
    </row>
    <row r="981">
      <c r="D981" s="437"/>
    </row>
    <row r="982">
      <c r="D982" s="437"/>
    </row>
    <row r="983">
      <c r="D983" s="437"/>
    </row>
    <row r="984">
      <c r="D984" s="437"/>
    </row>
    <row r="985">
      <c r="D985" s="437"/>
    </row>
    <row r="986">
      <c r="D986" s="437"/>
    </row>
    <row r="987">
      <c r="D987" s="437"/>
    </row>
    <row r="988">
      <c r="D988" s="437"/>
    </row>
    <row r="989">
      <c r="D989" s="437"/>
    </row>
    <row r="990">
      <c r="D990" s="437"/>
    </row>
    <row r="991">
      <c r="D991" s="437"/>
    </row>
    <row r="992">
      <c r="D992" s="437"/>
    </row>
    <row r="993">
      <c r="D993" s="437"/>
    </row>
    <row r="994">
      <c r="D994" s="437"/>
    </row>
    <row r="995">
      <c r="D995" s="437"/>
    </row>
    <row r="996">
      <c r="D996" s="437"/>
    </row>
    <row r="997">
      <c r="D997" s="437"/>
    </row>
    <row r="998">
      <c r="D998" s="437"/>
    </row>
  </sheetData>
  <mergeCells count="1">
    <mergeCell ref="A48:C48"/>
  </mergeCells>
  <conditionalFormatting sqref="D6:F91 G6:P92 S6:S92 T7:T92">
    <cfRule type="cellIs" dxfId="1" priority="1" operator="lessThan">
      <formula>1</formula>
    </cfRule>
  </conditionalFormatting>
  <conditionalFormatting sqref="T1:T979">
    <cfRule type="cellIs" dxfId="2" priority="2" operator="lessThan">
      <formula>49.9</formula>
    </cfRule>
  </conditionalFormatting>
  <conditionalFormatting sqref="T1:T979">
    <cfRule type="cellIs" dxfId="3" priority="3" operator="greaterThanOrEqual">
      <formula>50</formula>
    </cfRule>
  </conditionalFormatting>
  <hyperlinks>
    <hyperlink r:id="rId1" ref="A6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57"/>
    <col customWidth="1" min="3" max="3" width="31.71"/>
    <col customWidth="1" min="4" max="4" width="12.29"/>
    <col customWidth="1" min="5" max="5" width="18.43"/>
    <col customWidth="1" min="6" max="6" width="9.14"/>
    <col customWidth="1" min="7" max="7" width="8.57"/>
    <col customWidth="1" min="8" max="10" width="9.29"/>
    <col customWidth="1" min="11" max="11" width="8.14"/>
    <col customWidth="1" min="12" max="12" width="7.71"/>
    <col customWidth="1" min="13" max="13" width="8.0"/>
    <col customWidth="1" min="14" max="14" width="7.71"/>
    <col customWidth="1" min="15" max="15" width="7.29"/>
    <col customWidth="1" min="16" max="16" width="13.43"/>
    <col customWidth="1" min="17" max="17" width="9.0"/>
    <col customWidth="1" min="18" max="18" width="16.57"/>
    <col customWidth="1" min="19" max="19" width="10.0"/>
    <col customWidth="1" min="20" max="20" width="7.71"/>
  </cols>
  <sheetData>
    <row r="1" ht="28.5" customHeight="1">
      <c r="A1" s="368"/>
      <c r="B1" s="368"/>
      <c r="C1" s="369"/>
      <c r="D1" s="370" t="s">
        <v>464</v>
      </c>
      <c r="E1" s="370" t="s">
        <v>466</v>
      </c>
      <c r="F1" s="424" t="s">
        <v>485</v>
      </c>
      <c r="G1" s="425"/>
      <c r="H1" s="425"/>
      <c r="I1" s="425"/>
      <c r="J1" s="425"/>
      <c r="K1" s="375"/>
      <c r="L1" s="375"/>
      <c r="M1" s="375"/>
      <c r="N1" s="375"/>
      <c r="O1" s="375"/>
      <c r="P1" s="426"/>
      <c r="Q1" s="426"/>
      <c r="R1" s="427" t="s">
        <v>474</v>
      </c>
      <c r="S1" s="428" t="s">
        <v>486</v>
      </c>
      <c r="T1" s="429" t="s">
        <v>487</v>
      </c>
      <c r="U1" s="382"/>
      <c r="V1" s="382"/>
      <c r="W1" s="382"/>
      <c r="X1" s="382"/>
      <c r="Y1" s="382"/>
      <c r="Z1" s="382"/>
      <c r="AA1" s="382"/>
      <c r="AB1" s="382"/>
    </row>
    <row r="2">
      <c r="A2" s="430" t="s">
        <v>488</v>
      </c>
      <c r="B2" s="384" t="s">
        <v>40</v>
      </c>
      <c r="C2" s="385" t="s">
        <v>41</v>
      </c>
      <c r="D2" s="386"/>
      <c r="E2" s="387"/>
      <c r="F2" s="388"/>
      <c r="G2" s="43"/>
      <c r="H2" s="331"/>
      <c r="I2" s="43"/>
      <c r="J2" s="331"/>
      <c r="K2" s="43"/>
      <c r="L2" s="331"/>
      <c r="M2" s="331"/>
      <c r="N2" s="43"/>
      <c r="O2" s="43"/>
      <c r="P2" s="331"/>
      <c r="Q2" s="331"/>
      <c r="R2" s="389">
        <v>266.0</v>
      </c>
      <c r="S2" s="431">
        <v>266.0</v>
      </c>
      <c r="T2" s="432"/>
      <c r="U2" s="9"/>
      <c r="V2" s="9"/>
      <c r="W2" s="9"/>
      <c r="X2" s="9"/>
      <c r="Y2" s="9"/>
      <c r="Z2" s="9"/>
      <c r="AA2" s="9"/>
      <c r="AB2" s="9"/>
    </row>
    <row r="3">
      <c r="A3" s="390">
        <v>1.0</v>
      </c>
      <c r="B3" s="125" t="s">
        <v>55</v>
      </c>
      <c r="C3" s="127" t="s">
        <v>56</v>
      </c>
      <c r="D3" s="391"/>
      <c r="E3" s="392"/>
      <c r="F3" s="393"/>
      <c r="G3" s="394"/>
      <c r="H3" s="395"/>
      <c r="I3" s="394"/>
      <c r="J3" s="395"/>
      <c r="K3" s="394"/>
      <c r="L3" s="395"/>
      <c r="M3" s="395"/>
      <c r="N3" s="394"/>
      <c r="O3" s="394"/>
      <c r="P3" s="395"/>
      <c r="Q3" s="395"/>
      <c r="R3" s="396">
        <v>153.0</v>
      </c>
      <c r="S3" s="433">
        <f t="shared" ref="S3:S88" si="1">sum(F3:R3)</f>
        <v>153</v>
      </c>
      <c r="T3" s="434">
        <f t="shared" ref="T3:T43" si="2">(S3/266)*100</f>
        <v>57.51879699</v>
      </c>
      <c r="U3" s="397"/>
      <c r="V3" s="397"/>
      <c r="W3" s="397"/>
      <c r="X3" s="397"/>
      <c r="Y3" s="397"/>
      <c r="Z3" s="397"/>
      <c r="AA3" s="397"/>
      <c r="AB3" s="397"/>
    </row>
    <row r="4" ht="15.75" customHeight="1">
      <c r="A4" s="398">
        <v>2.0</v>
      </c>
      <c r="B4" s="125" t="s">
        <v>58</v>
      </c>
      <c r="C4" s="127" t="s">
        <v>59</v>
      </c>
      <c r="D4" s="399"/>
      <c r="E4" s="400"/>
      <c r="F4" s="393"/>
      <c r="G4" s="394"/>
      <c r="H4" s="395"/>
      <c r="I4" s="394"/>
      <c r="J4" s="395"/>
      <c r="K4" s="394"/>
      <c r="L4" s="395"/>
      <c r="M4" s="395"/>
      <c r="N4" s="394"/>
      <c r="O4" s="394"/>
      <c r="P4" s="395"/>
      <c r="Q4" s="395"/>
      <c r="R4" s="396">
        <v>173.0</v>
      </c>
      <c r="S4" s="433">
        <f t="shared" si="1"/>
        <v>173</v>
      </c>
      <c r="T4" s="434">
        <f t="shared" si="2"/>
        <v>65.03759398</v>
      </c>
      <c r="U4" s="397"/>
      <c r="V4" s="397"/>
      <c r="W4" s="397"/>
      <c r="X4" s="397"/>
      <c r="Y4" s="397"/>
      <c r="Z4" s="397"/>
      <c r="AA4" s="397"/>
      <c r="AB4" s="397"/>
    </row>
    <row r="5">
      <c r="A5" s="390">
        <v>3.0</v>
      </c>
      <c r="B5" s="125" t="s">
        <v>60</v>
      </c>
      <c r="C5" s="127" t="s">
        <v>59</v>
      </c>
      <c r="D5" s="391"/>
      <c r="E5" s="392"/>
      <c r="F5" s="393"/>
      <c r="G5" s="394"/>
      <c r="H5" s="395"/>
      <c r="I5" s="394"/>
      <c r="J5" s="395"/>
      <c r="K5" s="394"/>
      <c r="L5" s="395"/>
      <c r="M5" s="395"/>
      <c r="N5" s="394"/>
      <c r="O5" s="394"/>
      <c r="P5" s="395"/>
      <c r="Q5" s="395"/>
      <c r="R5" s="396">
        <v>20.0</v>
      </c>
      <c r="S5" s="433">
        <f t="shared" si="1"/>
        <v>20</v>
      </c>
      <c r="T5" s="434">
        <f t="shared" si="2"/>
        <v>7.518796992</v>
      </c>
      <c r="U5" s="397"/>
      <c r="V5" s="397"/>
      <c r="W5" s="397"/>
      <c r="X5" s="397"/>
      <c r="Y5" s="397"/>
      <c r="Z5" s="397"/>
      <c r="AA5" s="397"/>
      <c r="AB5" s="397"/>
    </row>
    <row r="6">
      <c r="A6" s="390">
        <v>4.0</v>
      </c>
      <c r="B6" s="125" t="s">
        <v>61</v>
      </c>
      <c r="C6" s="127" t="s">
        <v>62</v>
      </c>
      <c r="D6" s="399"/>
      <c r="E6" s="400"/>
      <c r="F6" s="393"/>
      <c r="G6" s="394"/>
      <c r="H6" s="395"/>
      <c r="I6" s="394"/>
      <c r="J6" s="395"/>
      <c r="K6" s="394"/>
      <c r="L6" s="395"/>
      <c r="M6" s="395"/>
      <c r="N6" s="394"/>
      <c r="O6" s="394"/>
      <c r="P6" s="395"/>
      <c r="Q6" s="395"/>
      <c r="R6" s="396">
        <v>18.0</v>
      </c>
      <c r="S6" s="433">
        <f t="shared" si="1"/>
        <v>18</v>
      </c>
      <c r="T6" s="434">
        <f t="shared" si="2"/>
        <v>6.766917293</v>
      </c>
      <c r="U6" s="397"/>
      <c r="V6" s="397"/>
      <c r="W6" s="397"/>
      <c r="X6" s="397"/>
      <c r="Y6" s="397"/>
      <c r="Z6" s="397"/>
      <c r="AA6" s="397"/>
      <c r="AB6" s="397"/>
    </row>
    <row r="7">
      <c r="A7" s="398">
        <v>5.0</v>
      </c>
      <c r="B7" s="125" t="s">
        <v>63</v>
      </c>
      <c r="C7" s="127" t="s">
        <v>64</v>
      </c>
      <c r="D7" s="421">
        <v>7.0</v>
      </c>
      <c r="E7" s="422" t="s">
        <v>480</v>
      </c>
      <c r="F7" s="393"/>
      <c r="G7" s="394"/>
      <c r="H7" s="395"/>
      <c r="I7" s="394"/>
      <c r="J7" s="395"/>
      <c r="K7" s="394"/>
      <c r="L7" s="395"/>
      <c r="M7" s="395"/>
      <c r="N7" s="394"/>
      <c r="O7" s="394"/>
      <c r="P7" s="395"/>
      <c r="Q7" s="395"/>
      <c r="R7" s="396">
        <v>133.0</v>
      </c>
      <c r="S7" s="433">
        <f t="shared" si="1"/>
        <v>133</v>
      </c>
      <c r="T7" s="434">
        <f t="shared" si="2"/>
        <v>50</v>
      </c>
      <c r="U7" s="397"/>
      <c r="V7" s="397"/>
      <c r="W7" s="397"/>
      <c r="X7" s="397"/>
      <c r="Y7" s="397"/>
      <c r="Z7" s="397"/>
      <c r="AA7" s="397"/>
      <c r="AB7" s="397"/>
    </row>
    <row r="8">
      <c r="A8" s="390">
        <v>6.0</v>
      </c>
      <c r="B8" s="125" t="s">
        <v>65</v>
      </c>
      <c r="C8" s="127" t="s">
        <v>66</v>
      </c>
      <c r="D8" s="421">
        <v>14.0</v>
      </c>
      <c r="E8" s="422" t="s">
        <v>481</v>
      </c>
      <c r="F8" s="393"/>
      <c r="G8" s="394"/>
      <c r="H8" s="395"/>
      <c r="I8" s="394"/>
      <c r="J8" s="395"/>
      <c r="K8" s="394"/>
      <c r="L8" s="395"/>
      <c r="M8" s="395"/>
      <c r="N8" s="394"/>
      <c r="O8" s="394"/>
      <c r="P8" s="395"/>
      <c r="Q8" s="395"/>
      <c r="R8" s="396">
        <v>133.0</v>
      </c>
      <c r="S8" s="433">
        <f t="shared" si="1"/>
        <v>133</v>
      </c>
      <c r="T8" s="434">
        <f t="shared" si="2"/>
        <v>50</v>
      </c>
      <c r="U8" s="397"/>
      <c r="V8" s="397"/>
      <c r="W8" s="397"/>
      <c r="X8" s="397"/>
      <c r="Y8" s="397"/>
      <c r="Z8" s="397"/>
      <c r="AA8" s="397"/>
      <c r="AB8" s="397"/>
    </row>
    <row r="9">
      <c r="A9" s="390">
        <v>7.0</v>
      </c>
      <c r="B9" s="125" t="s">
        <v>67</v>
      </c>
      <c r="C9" s="127" t="s">
        <v>68</v>
      </c>
      <c r="D9" s="399"/>
      <c r="E9" s="392"/>
      <c r="F9" s="393"/>
      <c r="G9" s="394"/>
      <c r="H9" s="395"/>
      <c r="I9" s="394"/>
      <c r="J9" s="395"/>
      <c r="K9" s="394"/>
      <c r="L9" s="395"/>
      <c r="M9" s="395"/>
      <c r="N9" s="394"/>
      <c r="O9" s="394"/>
      <c r="P9" s="395"/>
      <c r="Q9" s="395"/>
      <c r="R9" s="396">
        <v>55.0</v>
      </c>
      <c r="S9" s="433">
        <f t="shared" si="1"/>
        <v>55</v>
      </c>
      <c r="T9" s="434">
        <f t="shared" si="2"/>
        <v>20.67669173</v>
      </c>
      <c r="U9" s="397"/>
      <c r="V9" s="397"/>
      <c r="W9" s="397"/>
      <c r="X9" s="397"/>
      <c r="Y9" s="397"/>
      <c r="Z9" s="397"/>
      <c r="AA9" s="397"/>
      <c r="AB9" s="397"/>
    </row>
    <row r="10">
      <c r="A10" s="398">
        <v>8.0</v>
      </c>
      <c r="B10" s="125" t="s">
        <v>69</v>
      </c>
      <c r="C10" s="127" t="s">
        <v>70</v>
      </c>
      <c r="D10" s="399"/>
      <c r="E10" s="400"/>
      <c r="F10" s="393"/>
      <c r="G10" s="394"/>
      <c r="H10" s="395"/>
      <c r="I10" s="394"/>
      <c r="J10" s="395"/>
      <c r="K10" s="394"/>
      <c r="L10" s="395"/>
      <c r="M10" s="395"/>
      <c r="N10" s="394"/>
      <c r="O10" s="394"/>
      <c r="P10" s="395"/>
      <c r="Q10" s="395"/>
      <c r="R10" s="396">
        <v>27.0</v>
      </c>
      <c r="S10" s="433">
        <f t="shared" si="1"/>
        <v>27</v>
      </c>
      <c r="T10" s="434">
        <f t="shared" si="2"/>
        <v>10.15037594</v>
      </c>
      <c r="U10" s="397"/>
      <c r="V10" s="397"/>
      <c r="W10" s="397"/>
      <c r="X10" s="397"/>
      <c r="Y10" s="397"/>
      <c r="Z10" s="397"/>
      <c r="AA10" s="397"/>
      <c r="AB10" s="397"/>
    </row>
    <row r="11">
      <c r="A11" s="390">
        <v>9.0</v>
      </c>
      <c r="B11" s="125" t="s">
        <v>71</v>
      </c>
      <c r="C11" s="127" t="s">
        <v>72</v>
      </c>
      <c r="D11" s="421">
        <v>21.0</v>
      </c>
      <c r="E11" s="422" t="s">
        <v>482</v>
      </c>
      <c r="F11" s="393"/>
      <c r="G11" s="394"/>
      <c r="H11" s="395"/>
      <c r="I11" s="394"/>
      <c r="J11" s="395"/>
      <c r="K11" s="394"/>
      <c r="L11" s="395"/>
      <c r="M11" s="395"/>
      <c r="N11" s="394"/>
      <c r="O11" s="394"/>
      <c r="P11" s="395"/>
      <c r="Q11" s="395"/>
      <c r="R11" s="396">
        <v>131.0</v>
      </c>
      <c r="S11" s="433">
        <f t="shared" si="1"/>
        <v>131</v>
      </c>
      <c r="T11" s="434">
        <f t="shared" si="2"/>
        <v>49.2481203</v>
      </c>
      <c r="U11" s="397"/>
      <c r="V11" s="397"/>
      <c r="W11" s="397"/>
      <c r="X11" s="397"/>
      <c r="Y11" s="397"/>
      <c r="Z11" s="397"/>
      <c r="AA11" s="397"/>
      <c r="AB11" s="397"/>
    </row>
    <row r="12">
      <c r="A12" s="390">
        <v>10.0</v>
      </c>
      <c r="B12" s="125" t="s">
        <v>73</v>
      </c>
      <c r="C12" s="127" t="s">
        <v>74</v>
      </c>
      <c r="D12" s="391"/>
      <c r="E12" s="392"/>
      <c r="F12" s="393"/>
      <c r="G12" s="394"/>
      <c r="H12" s="395"/>
      <c r="I12" s="394"/>
      <c r="J12" s="395"/>
      <c r="K12" s="394"/>
      <c r="L12" s="395"/>
      <c r="M12" s="395"/>
      <c r="N12" s="394"/>
      <c r="O12" s="394"/>
      <c r="P12" s="395"/>
      <c r="Q12" s="395"/>
      <c r="R12" s="396">
        <v>53.0</v>
      </c>
      <c r="S12" s="433">
        <f t="shared" si="1"/>
        <v>53</v>
      </c>
      <c r="T12" s="434">
        <f t="shared" si="2"/>
        <v>19.92481203</v>
      </c>
      <c r="U12" s="397"/>
      <c r="V12" s="397"/>
      <c r="W12" s="397"/>
      <c r="X12" s="397"/>
      <c r="Y12" s="397"/>
      <c r="Z12" s="397"/>
      <c r="AA12" s="397"/>
      <c r="AB12" s="397"/>
    </row>
    <row r="13">
      <c r="A13" s="398">
        <v>11.0</v>
      </c>
      <c r="B13" s="125" t="s">
        <v>75</v>
      </c>
      <c r="C13" s="127" t="s">
        <v>76</v>
      </c>
      <c r="D13" s="399"/>
      <c r="E13" s="400"/>
      <c r="F13" s="393"/>
      <c r="G13" s="394"/>
      <c r="H13" s="395"/>
      <c r="I13" s="394"/>
      <c r="J13" s="395"/>
      <c r="K13" s="394"/>
      <c r="L13" s="395"/>
      <c r="M13" s="395"/>
      <c r="N13" s="394"/>
      <c r="O13" s="394"/>
      <c r="P13" s="395"/>
      <c r="Q13" s="395"/>
      <c r="R13" s="396">
        <v>174.0</v>
      </c>
      <c r="S13" s="433">
        <f t="shared" si="1"/>
        <v>174</v>
      </c>
      <c r="T13" s="434">
        <f t="shared" si="2"/>
        <v>65.41353383</v>
      </c>
      <c r="U13" s="397"/>
      <c r="V13" s="397"/>
      <c r="W13" s="397"/>
      <c r="X13" s="397"/>
      <c r="Y13" s="397"/>
      <c r="Z13" s="397"/>
      <c r="AA13" s="397"/>
      <c r="AB13" s="397"/>
    </row>
    <row r="14" ht="15.75" customHeight="1">
      <c r="A14" s="390">
        <v>12.0</v>
      </c>
      <c r="B14" s="125" t="s">
        <v>77</v>
      </c>
      <c r="C14" s="127" t="s">
        <v>78</v>
      </c>
      <c r="D14" s="399"/>
      <c r="E14" s="400"/>
      <c r="F14" s="393"/>
      <c r="G14" s="394"/>
      <c r="H14" s="395"/>
      <c r="I14" s="394"/>
      <c r="J14" s="395"/>
      <c r="K14" s="394"/>
      <c r="L14" s="395"/>
      <c r="M14" s="395"/>
      <c r="N14" s="394"/>
      <c r="O14" s="394"/>
      <c r="P14" s="395"/>
      <c r="Q14" s="395"/>
      <c r="R14" s="396">
        <v>203.0</v>
      </c>
      <c r="S14" s="433">
        <f t="shared" si="1"/>
        <v>203</v>
      </c>
      <c r="T14" s="434">
        <f t="shared" si="2"/>
        <v>76.31578947</v>
      </c>
      <c r="U14" s="397"/>
      <c r="V14" s="397"/>
      <c r="W14" s="397"/>
      <c r="X14" s="397"/>
      <c r="Y14" s="397"/>
      <c r="Z14" s="397"/>
      <c r="AA14" s="397"/>
      <c r="AB14" s="397"/>
    </row>
    <row r="15" ht="15.75" customHeight="1">
      <c r="A15" s="390">
        <v>13.0</v>
      </c>
      <c r="B15" s="125" t="s">
        <v>79</v>
      </c>
      <c r="C15" s="127" t="s">
        <v>80</v>
      </c>
      <c r="D15" s="421">
        <v>7.0</v>
      </c>
      <c r="E15" s="422" t="s">
        <v>480</v>
      </c>
      <c r="F15" s="393"/>
      <c r="G15" s="394"/>
      <c r="H15" s="395"/>
      <c r="I15" s="394"/>
      <c r="J15" s="395"/>
      <c r="K15" s="394"/>
      <c r="L15" s="395"/>
      <c r="M15" s="395"/>
      <c r="N15" s="394"/>
      <c r="O15" s="394"/>
      <c r="P15" s="395"/>
      <c r="Q15" s="395"/>
      <c r="R15" s="396">
        <v>142.0</v>
      </c>
      <c r="S15" s="433">
        <f t="shared" si="1"/>
        <v>142</v>
      </c>
      <c r="T15" s="434">
        <f t="shared" si="2"/>
        <v>53.38345865</v>
      </c>
      <c r="U15" s="397"/>
      <c r="V15" s="397"/>
      <c r="W15" s="397"/>
      <c r="X15" s="397"/>
      <c r="Y15" s="397"/>
      <c r="Z15" s="397"/>
      <c r="AA15" s="397"/>
      <c r="AB15" s="397"/>
    </row>
    <row r="16" ht="15.75" customHeight="1">
      <c r="A16" s="398">
        <v>14.0</v>
      </c>
      <c r="B16" s="125" t="s">
        <v>81</v>
      </c>
      <c r="C16" s="127" t="s">
        <v>82</v>
      </c>
      <c r="D16" s="421">
        <v>42.0</v>
      </c>
      <c r="E16" s="423" t="s">
        <v>483</v>
      </c>
      <c r="F16" s="393"/>
      <c r="G16" s="394"/>
      <c r="H16" s="395"/>
      <c r="I16" s="394"/>
      <c r="J16" s="395"/>
      <c r="K16" s="394"/>
      <c r="L16" s="395"/>
      <c r="M16" s="395"/>
      <c r="N16" s="394"/>
      <c r="O16" s="394"/>
      <c r="P16" s="395"/>
      <c r="Q16" s="395"/>
      <c r="R16" s="396">
        <v>151.0</v>
      </c>
      <c r="S16" s="433">
        <f t="shared" si="1"/>
        <v>151</v>
      </c>
      <c r="T16" s="434">
        <f t="shared" si="2"/>
        <v>56.76691729</v>
      </c>
      <c r="U16" s="397"/>
      <c r="V16" s="397"/>
      <c r="W16" s="397"/>
      <c r="X16" s="397"/>
      <c r="Y16" s="397"/>
      <c r="Z16" s="397"/>
      <c r="AA16" s="397"/>
      <c r="AB16" s="397"/>
    </row>
    <row r="17" ht="15.75" customHeight="1">
      <c r="A17" s="390">
        <v>15.0</v>
      </c>
      <c r="B17" s="125" t="s">
        <v>83</v>
      </c>
      <c r="C17" s="127" t="s">
        <v>84</v>
      </c>
      <c r="D17" s="422">
        <v>14.0</v>
      </c>
      <c r="E17" s="422" t="s">
        <v>481</v>
      </c>
      <c r="F17" s="393"/>
      <c r="G17" s="394"/>
      <c r="H17" s="395"/>
      <c r="I17" s="394"/>
      <c r="J17" s="395"/>
      <c r="K17" s="394"/>
      <c r="L17" s="395"/>
      <c r="M17" s="395"/>
      <c r="N17" s="394"/>
      <c r="O17" s="394"/>
      <c r="P17" s="395"/>
      <c r="Q17" s="395"/>
      <c r="R17" s="396">
        <v>120.0</v>
      </c>
      <c r="S17" s="433">
        <f t="shared" si="1"/>
        <v>120</v>
      </c>
      <c r="T17" s="434">
        <f t="shared" si="2"/>
        <v>45.11278195</v>
      </c>
      <c r="U17" s="397"/>
      <c r="V17" s="397"/>
      <c r="W17" s="397"/>
      <c r="X17" s="397"/>
      <c r="Y17" s="397"/>
      <c r="Z17" s="397"/>
      <c r="AA17" s="397"/>
      <c r="AB17" s="397"/>
    </row>
    <row r="18" ht="15.75" customHeight="1">
      <c r="A18" s="390">
        <v>16.0</v>
      </c>
      <c r="B18" s="125" t="s">
        <v>85</v>
      </c>
      <c r="C18" s="127" t="s">
        <v>86</v>
      </c>
      <c r="D18" s="421">
        <v>21.0</v>
      </c>
      <c r="E18" s="422" t="s">
        <v>482</v>
      </c>
      <c r="F18" s="393"/>
      <c r="G18" s="394"/>
      <c r="H18" s="395"/>
      <c r="I18" s="394"/>
      <c r="J18" s="395"/>
      <c r="K18" s="394"/>
      <c r="L18" s="395"/>
      <c r="M18" s="395"/>
      <c r="N18" s="394"/>
      <c r="O18" s="394"/>
      <c r="P18" s="395"/>
      <c r="Q18" s="395"/>
      <c r="R18" s="396">
        <v>134.0</v>
      </c>
      <c r="S18" s="433">
        <f t="shared" si="1"/>
        <v>134</v>
      </c>
      <c r="T18" s="434">
        <f t="shared" si="2"/>
        <v>50.37593985</v>
      </c>
      <c r="U18" s="397"/>
      <c r="V18" s="397"/>
      <c r="W18" s="397"/>
      <c r="X18" s="397"/>
      <c r="Y18" s="397"/>
      <c r="Z18" s="397"/>
      <c r="AA18" s="397"/>
      <c r="AB18" s="397"/>
    </row>
    <row r="19" ht="15.75" customHeight="1">
      <c r="A19" s="398">
        <v>17.0</v>
      </c>
      <c r="B19" s="125" t="s">
        <v>87</v>
      </c>
      <c r="C19" s="127" t="s">
        <v>88</v>
      </c>
      <c r="D19" s="399"/>
      <c r="E19" s="392"/>
      <c r="F19" s="393"/>
      <c r="G19" s="394"/>
      <c r="H19" s="395"/>
      <c r="I19" s="394"/>
      <c r="J19" s="395"/>
      <c r="K19" s="394"/>
      <c r="L19" s="395"/>
      <c r="M19" s="395"/>
      <c r="N19" s="394"/>
      <c r="O19" s="394"/>
      <c r="P19" s="395"/>
      <c r="Q19" s="395"/>
      <c r="R19" s="396">
        <v>134.0</v>
      </c>
      <c r="S19" s="433">
        <f t="shared" si="1"/>
        <v>134</v>
      </c>
      <c r="T19" s="434">
        <f t="shared" si="2"/>
        <v>50.37593985</v>
      </c>
      <c r="U19" s="397"/>
      <c r="V19" s="397"/>
      <c r="W19" s="397"/>
      <c r="X19" s="397"/>
      <c r="Y19" s="397"/>
      <c r="Z19" s="397"/>
      <c r="AA19" s="397"/>
      <c r="AB19" s="397"/>
    </row>
    <row r="20" ht="15.75" customHeight="1">
      <c r="A20" s="390">
        <v>18.0</v>
      </c>
      <c r="B20" s="125" t="s">
        <v>89</v>
      </c>
      <c r="C20" s="127" t="s">
        <v>90</v>
      </c>
      <c r="D20" s="391">
        <v>7.0</v>
      </c>
      <c r="E20" s="391" t="s">
        <v>480</v>
      </c>
      <c r="F20" s="393"/>
      <c r="G20" s="394"/>
      <c r="H20" s="395"/>
      <c r="I20" s="394"/>
      <c r="J20" s="395"/>
      <c r="K20" s="394"/>
      <c r="L20" s="395"/>
      <c r="M20" s="395"/>
      <c r="N20" s="394"/>
      <c r="O20" s="394"/>
      <c r="P20" s="395"/>
      <c r="Q20" s="395"/>
      <c r="R20" s="396">
        <v>105.0</v>
      </c>
      <c r="S20" s="433">
        <f t="shared" si="1"/>
        <v>105</v>
      </c>
      <c r="T20" s="434">
        <f t="shared" si="2"/>
        <v>39.47368421</v>
      </c>
      <c r="U20" s="397"/>
      <c r="V20" s="397"/>
      <c r="W20" s="397"/>
      <c r="X20" s="397"/>
      <c r="Y20" s="397"/>
      <c r="Z20" s="397"/>
      <c r="AA20" s="397"/>
      <c r="AB20" s="397"/>
    </row>
    <row r="21" ht="15.75" customHeight="1">
      <c r="A21" s="390">
        <v>19.0</v>
      </c>
      <c r="B21" s="125" t="s">
        <v>91</v>
      </c>
      <c r="C21" s="127" t="s">
        <v>92</v>
      </c>
      <c r="D21" s="421">
        <v>28.0</v>
      </c>
      <c r="E21" s="422" t="s">
        <v>484</v>
      </c>
      <c r="F21" s="393"/>
      <c r="G21" s="394"/>
      <c r="H21" s="395"/>
      <c r="I21" s="394"/>
      <c r="J21" s="395"/>
      <c r="K21" s="394"/>
      <c r="L21" s="395"/>
      <c r="M21" s="395"/>
      <c r="N21" s="394"/>
      <c r="O21" s="394"/>
      <c r="P21" s="395"/>
      <c r="Q21" s="395"/>
      <c r="R21" s="396">
        <v>132.0</v>
      </c>
      <c r="S21" s="433">
        <f t="shared" si="1"/>
        <v>132</v>
      </c>
      <c r="T21" s="434">
        <f t="shared" si="2"/>
        <v>49.62406015</v>
      </c>
      <c r="U21" s="397"/>
      <c r="V21" s="397"/>
      <c r="W21" s="397"/>
      <c r="X21" s="397"/>
      <c r="Y21" s="397"/>
      <c r="Z21" s="397"/>
      <c r="AA21" s="397"/>
      <c r="AB21" s="397"/>
    </row>
    <row r="22" ht="15.75" customHeight="1">
      <c r="A22" s="398">
        <v>20.0</v>
      </c>
      <c r="B22" s="125" t="s">
        <v>93</v>
      </c>
      <c r="C22" s="127" t="s">
        <v>94</v>
      </c>
      <c r="D22" s="421">
        <v>14.0</v>
      </c>
      <c r="E22" s="422" t="s">
        <v>481</v>
      </c>
      <c r="F22" s="393"/>
      <c r="G22" s="394"/>
      <c r="H22" s="395"/>
      <c r="I22" s="394"/>
      <c r="J22" s="395"/>
      <c r="K22" s="394"/>
      <c r="L22" s="395"/>
      <c r="M22" s="395"/>
      <c r="N22" s="394"/>
      <c r="O22" s="394"/>
      <c r="P22" s="395"/>
      <c r="Q22" s="395"/>
      <c r="R22" s="396">
        <v>38.0</v>
      </c>
      <c r="S22" s="433">
        <f t="shared" si="1"/>
        <v>38</v>
      </c>
      <c r="T22" s="434">
        <f t="shared" si="2"/>
        <v>14.28571429</v>
      </c>
      <c r="U22" s="397"/>
      <c r="V22" s="397"/>
      <c r="W22" s="397"/>
      <c r="X22" s="397"/>
      <c r="Y22" s="397"/>
      <c r="Z22" s="397"/>
      <c r="AA22" s="397"/>
      <c r="AB22" s="397"/>
    </row>
    <row r="23" ht="15.75" customHeight="1">
      <c r="A23" s="390">
        <v>21.0</v>
      </c>
      <c r="B23" s="125" t="s">
        <v>95</v>
      </c>
      <c r="C23" s="127" t="s">
        <v>96</v>
      </c>
      <c r="D23" s="399"/>
      <c r="E23" s="392"/>
      <c r="F23" s="393"/>
      <c r="G23" s="394"/>
      <c r="H23" s="395"/>
      <c r="I23" s="394"/>
      <c r="J23" s="395"/>
      <c r="K23" s="394"/>
      <c r="L23" s="395"/>
      <c r="M23" s="395"/>
      <c r="N23" s="394"/>
      <c r="O23" s="394"/>
      <c r="P23" s="395"/>
      <c r="Q23" s="395"/>
      <c r="R23" s="396">
        <v>162.0</v>
      </c>
      <c r="S23" s="433">
        <f t="shared" si="1"/>
        <v>162</v>
      </c>
      <c r="T23" s="434">
        <f t="shared" si="2"/>
        <v>60.90225564</v>
      </c>
      <c r="U23" s="397"/>
      <c r="V23" s="397"/>
      <c r="W23" s="397"/>
      <c r="X23" s="397"/>
      <c r="Y23" s="397"/>
      <c r="Z23" s="397"/>
      <c r="AA23" s="397"/>
      <c r="AB23" s="397"/>
    </row>
    <row r="24" ht="15.75" customHeight="1">
      <c r="A24" s="390">
        <v>22.0</v>
      </c>
      <c r="B24" s="125" t="s">
        <v>97</v>
      </c>
      <c r="C24" s="127" t="s">
        <v>98</v>
      </c>
      <c r="D24" s="399"/>
      <c r="E24" s="400"/>
      <c r="F24" s="393"/>
      <c r="G24" s="394"/>
      <c r="H24" s="395"/>
      <c r="I24" s="394"/>
      <c r="J24" s="395"/>
      <c r="K24" s="394"/>
      <c r="L24" s="395"/>
      <c r="M24" s="395"/>
      <c r="N24" s="394"/>
      <c r="O24" s="394"/>
      <c r="P24" s="395"/>
      <c r="Q24" s="395"/>
      <c r="R24" s="396">
        <v>21.0</v>
      </c>
      <c r="S24" s="433">
        <f t="shared" si="1"/>
        <v>21</v>
      </c>
      <c r="T24" s="434">
        <f t="shared" si="2"/>
        <v>7.894736842</v>
      </c>
      <c r="U24" s="397"/>
      <c r="V24" s="397"/>
      <c r="W24" s="397"/>
      <c r="X24" s="397"/>
      <c r="Y24" s="397"/>
      <c r="Z24" s="397"/>
      <c r="AA24" s="397"/>
      <c r="AB24" s="397"/>
    </row>
    <row r="25" ht="15.75" customHeight="1">
      <c r="A25" s="398">
        <v>23.0</v>
      </c>
      <c r="B25" s="125" t="s">
        <v>99</v>
      </c>
      <c r="C25" s="127" t="s">
        <v>100</v>
      </c>
      <c r="D25" s="421">
        <v>20.0</v>
      </c>
      <c r="E25" s="392"/>
      <c r="F25" s="393"/>
      <c r="G25" s="394"/>
      <c r="H25" s="395"/>
      <c r="I25" s="394"/>
      <c r="J25" s="395"/>
      <c r="K25" s="394"/>
      <c r="L25" s="395"/>
      <c r="M25" s="395"/>
      <c r="N25" s="394"/>
      <c r="O25" s="394"/>
      <c r="P25" s="395"/>
      <c r="Q25" s="395"/>
      <c r="R25" s="396">
        <v>158.0</v>
      </c>
      <c r="S25" s="433">
        <f t="shared" si="1"/>
        <v>158</v>
      </c>
      <c r="T25" s="434">
        <f t="shared" si="2"/>
        <v>59.39849624</v>
      </c>
      <c r="U25" s="397"/>
      <c r="V25" s="397"/>
      <c r="W25" s="397"/>
      <c r="X25" s="397"/>
      <c r="Y25" s="397"/>
      <c r="Z25" s="397"/>
      <c r="AA25" s="397"/>
      <c r="AB25" s="397"/>
    </row>
    <row r="26" ht="15.75" customHeight="1">
      <c r="A26" s="390">
        <v>24.0</v>
      </c>
      <c r="B26" s="125" t="s">
        <v>101</v>
      </c>
      <c r="C26" s="127" t="s">
        <v>102</v>
      </c>
      <c r="D26" s="399"/>
      <c r="E26" s="392"/>
      <c r="F26" s="393"/>
      <c r="G26" s="394"/>
      <c r="H26" s="395"/>
      <c r="I26" s="394"/>
      <c r="J26" s="395"/>
      <c r="K26" s="394"/>
      <c r="L26" s="395"/>
      <c r="M26" s="395"/>
      <c r="N26" s="394"/>
      <c r="O26" s="394"/>
      <c r="P26" s="395"/>
      <c r="Q26" s="395"/>
      <c r="R26" s="396">
        <v>135.0</v>
      </c>
      <c r="S26" s="433">
        <f t="shared" si="1"/>
        <v>135</v>
      </c>
      <c r="T26" s="434">
        <f t="shared" si="2"/>
        <v>50.7518797</v>
      </c>
      <c r="U26" s="397"/>
      <c r="V26" s="397"/>
      <c r="W26" s="397"/>
      <c r="X26" s="397"/>
      <c r="Y26" s="397"/>
      <c r="Z26" s="397"/>
      <c r="AA26" s="397"/>
      <c r="AB26" s="397"/>
    </row>
    <row r="27" ht="15.75" customHeight="1">
      <c r="A27" s="390">
        <v>25.0</v>
      </c>
      <c r="B27" s="125" t="s">
        <v>103</v>
      </c>
      <c r="C27" s="127" t="s">
        <v>104</v>
      </c>
      <c r="D27" s="422">
        <v>7.0</v>
      </c>
      <c r="E27" s="422" t="s">
        <v>480</v>
      </c>
      <c r="F27" s="393"/>
      <c r="G27" s="394"/>
      <c r="H27" s="395"/>
      <c r="I27" s="394"/>
      <c r="J27" s="395"/>
      <c r="K27" s="394"/>
      <c r="L27" s="395"/>
      <c r="M27" s="395"/>
      <c r="N27" s="394"/>
      <c r="O27" s="394"/>
      <c r="P27" s="395"/>
      <c r="Q27" s="395"/>
      <c r="R27" s="396">
        <v>15.0</v>
      </c>
      <c r="S27" s="433">
        <f t="shared" si="1"/>
        <v>15</v>
      </c>
      <c r="T27" s="434">
        <f t="shared" si="2"/>
        <v>5.639097744</v>
      </c>
      <c r="U27" s="397"/>
      <c r="V27" s="397"/>
      <c r="W27" s="397"/>
      <c r="X27" s="397"/>
      <c r="Y27" s="397"/>
      <c r="Z27" s="397"/>
      <c r="AA27" s="397"/>
      <c r="AB27" s="397"/>
    </row>
    <row r="28" ht="15.75" customHeight="1">
      <c r="A28" s="398">
        <v>26.0</v>
      </c>
      <c r="B28" s="125" t="s">
        <v>105</v>
      </c>
      <c r="C28" s="127" t="s">
        <v>106</v>
      </c>
      <c r="D28" s="421">
        <v>7.0</v>
      </c>
      <c r="E28" s="422" t="s">
        <v>480</v>
      </c>
      <c r="F28" s="393"/>
      <c r="G28" s="394"/>
      <c r="H28" s="395"/>
      <c r="I28" s="394"/>
      <c r="J28" s="395"/>
      <c r="K28" s="394"/>
      <c r="L28" s="395"/>
      <c r="M28" s="395"/>
      <c r="N28" s="394"/>
      <c r="O28" s="394"/>
      <c r="P28" s="395"/>
      <c r="Q28" s="395"/>
      <c r="R28" s="396">
        <v>103.0</v>
      </c>
      <c r="S28" s="433">
        <f t="shared" si="1"/>
        <v>103</v>
      </c>
      <c r="T28" s="434">
        <f t="shared" si="2"/>
        <v>38.72180451</v>
      </c>
      <c r="U28" s="397"/>
      <c r="V28" s="397"/>
      <c r="W28" s="397"/>
      <c r="X28" s="397"/>
      <c r="Y28" s="397"/>
      <c r="Z28" s="397"/>
      <c r="AA28" s="397"/>
      <c r="AB28" s="397"/>
    </row>
    <row r="29" ht="15.75" customHeight="1">
      <c r="A29" s="390">
        <v>27.0</v>
      </c>
      <c r="B29" s="125" t="s">
        <v>107</v>
      </c>
      <c r="C29" s="127" t="s">
        <v>108</v>
      </c>
      <c r="D29" s="421">
        <v>42.0</v>
      </c>
      <c r="E29" s="422" t="s">
        <v>484</v>
      </c>
      <c r="F29" s="393"/>
      <c r="G29" s="394"/>
      <c r="H29" s="395"/>
      <c r="I29" s="394"/>
      <c r="J29" s="395"/>
      <c r="K29" s="394"/>
      <c r="L29" s="395"/>
      <c r="M29" s="395"/>
      <c r="N29" s="394"/>
      <c r="O29" s="394"/>
      <c r="P29" s="395"/>
      <c r="Q29" s="395"/>
      <c r="R29" s="396">
        <v>137.0</v>
      </c>
      <c r="S29" s="433">
        <f t="shared" si="1"/>
        <v>137</v>
      </c>
      <c r="T29" s="434">
        <f t="shared" si="2"/>
        <v>51.5037594</v>
      </c>
      <c r="U29" s="397"/>
      <c r="V29" s="397"/>
      <c r="W29" s="397"/>
      <c r="X29" s="397"/>
      <c r="Y29" s="397"/>
      <c r="Z29" s="397"/>
      <c r="AA29" s="397"/>
      <c r="AB29" s="397"/>
    </row>
    <row r="30" ht="15.75" customHeight="1">
      <c r="A30" s="390">
        <v>28.0</v>
      </c>
      <c r="B30" s="125" t="s">
        <v>109</v>
      </c>
      <c r="C30" s="127" t="s">
        <v>110</v>
      </c>
      <c r="D30" s="399"/>
      <c r="E30" s="392"/>
      <c r="F30" s="393"/>
      <c r="G30" s="394"/>
      <c r="H30" s="395"/>
      <c r="I30" s="394"/>
      <c r="J30" s="395"/>
      <c r="K30" s="394"/>
      <c r="L30" s="395"/>
      <c r="M30" s="395"/>
      <c r="N30" s="394"/>
      <c r="O30" s="394"/>
      <c r="P30" s="395"/>
      <c r="Q30" s="395"/>
      <c r="R30" s="396">
        <v>159.0</v>
      </c>
      <c r="S30" s="433">
        <f t="shared" si="1"/>
        <v>159</v>
      </c>
      <c r="T30" s="434">
        <f t="shared" si="2"/>
        <v>59.77443609</v>
      </c>
      <c r="U30" s="397"/>
      <c r="V30" s="397"/>
      <c r="W30" s="397"/>
      <c r="X30" s="397"/>
      <c r="Y30" s="397"/>
      <c r="Z30" s="397"/>
      <c r="AA30" s="397"/>
      <c r="AB30" s="397"/>
    </row>
    <row r="31" ht="15.75" customHeight="1">
      <c r="A31" s="398">
        <v>29.0</v>
      </c>
      <c r="B31" s="125" t="s">
        <v>111</v>
      </c>
      <c r="C31" s="127" t="s">
        <v>112</v>
      </c>
      <c r="D31" s="421">
        <v>7.0</v>
      </c>
      <c r="E31" s="392"/>
      <c r="F31" s="393"/>
      <c r="G31" s="394"/>
      <c r="H31" s="395"/>
      <c r="I31" s="394"/>
      <c r="J31" s="395"/>
      <c r="K31" s="394"/>
      <c r="L31" s="395"/>
      <c r="M31" s="395"/>
      <c r="N31" s="394"/>
      <c r="O31" s="394"/>
      <c r="P31" s="395"/>
      <c r="Q31" s="395"/>
      <c r="R31" s="396">
        <v>154.0</v>
      </c>
      <c r="S31" s="433">
        <f t="shared" si="1"/>
        <v>154</v>
      </c>
      <c r="T31" s="434">
        <f t="shared" si="2"/>
        <v>57.89473684</v>
      </c>
      <c r="U31" s="397"/>
      <c r="V31" s="397"/>
      <c r="W31" s="397"/>
      <c r="X31" s="397"/>
      <c r="Y31" s="397"/>
      <c r="Z31" s="397"/>
      <c r="AA31" s="397"/>
      <c r="AB31" s="397"/>
    </row>
    <row r="32" ht="15.75" customHeight="1">
      <c r="A32" s="390">
        <v>30.0</v>
      </c>
      <c r="B32" s="125" t="s">
        <v>113</v>
      </c>
      <c r="C32" s="127" t="s">
        <v>114</v>
      </c>
      <c r="D32" s="391"/>
      <c r="E32" s="392"/>
      <c r="F32" s="393"/>
      <c r="G32" s="394"/>
      <c r="H32" s="395"/>
      <c r="I32" s="394"/>
      <c r="J32" s="395"/>
      <c r="K32" s="394"/>
      <c r="L32" s="395"/>
      <c r="M32" s="395"/>
      <c r="N32" s="394"/>
      <c r="O32" s="394"/>
      <c r="P32" s="395"/>
      <c r="Q32" s="395"/>
      <c r="R32" s="396">
        <v>154.0</v>
      </c>
      <c r="S32" s="433">
        <f t="shared" si="1"/>
        <v>154</v>
      </c>
      <c r="T32" s="434">
        <f t="shared" si="2"/>
        <v>57.89473684</v>
      </c>
      <c r="U32" s="397"/>
      <c r="V32" s="397"/>
      <c r="W32" s="397"/>
      <c r="X32" s="397"/>
      <c r="Y32" s="397"/>
      <c r="Z32" s="397"/>
      <c r="AA32" s="397"/>
      <c r="AB32" s="397"/>
    </row>
    <row r="33" ht="15.75" customHeight="1">
      <c r="A33" s="390">
        <v>31.0</v>
      </c>
      <c r="B33" s="125" t="s">
        <v>115</v>
      </c>
      <c r="C33" s="127" t="s">
        <v>116</v>
      </c>
      <c r="D33" s="422">
        <v>21.0</v>
      </c>
      <c r="E33" s="422" t="s">
        <v>482</v>
      </c>
      <c r="F33" s="393"/>
      <c r="G33" s="394"/>
      <c r="H33" s="395"/>
      <c r="I33" s="394"/>
      <c r="J33" s="395"/>
      <c r="K33" s="394"/>
      <c r="L33" s="395"/>
      <c r="M33" s="395"/>
      <c r="N33" s="394"/>
      <c r="O33" s="394"/>
      <c r="P33" s="395"/>
      <c r="Q33" s="395"/>
      <c r="R33" s="396">
        <v>67.0</v>
      </c>
      <c r="S33" s="433">
        <f t="shared" si="1"/>
        <v>67</v>
      </c>
      <c r="T33" s="434">
        <f t="shared" si="2"/>
        <v>25.18796992</v>
      </c>
      <c r="U33" s="397"/>
      <c r="V33" s="397"/>
      <c r="W33" s="397"/>
      <c r="X33" s="397"/>
      <c r="Y33" s="397"/>
      <c r="Z33" s="397"/>
      <c r="AA33" s="397"/>
      <c r="AB33" s="397"/>
    </row>
    <row r="34" ht="15.75" customHeight="1">
      <c r="A34" s="398">
        <v>32.0</v>
      </c>
      <c r="B34" s="125" t="s">
        <v>117</v>
      </c>
      <c r="C34" s="127" t="s">
        <v>118</v>
      </c>
      <c r="D34" s="399"/>
      <c r="E34" s="392"/>
      <c r="F34" s="393"/>
      <c r="G34" s="394"/>
      <c r="H34" s="395"/>
      <c r="I34" s="394"/>
      <c r="J34" s="395"/>
      <c r="K34" s="394"/>
      <c r="L34" s="395"/>
      <c r="M34" s="395"/>
      <c r="N34" s="394"/>
      <c r="O34" s="394"/>
      <c r="P34" s="395"/>
      <c r="Q34" s="395"/>
      <c r="R34" s="396">
        <v>36.0</v>
      </c>
      <c r="S34" s="433">
        <f t="shared" si="1"/>
        <v>36</v>
      </c>
      <c r="T34" s="434">
        <f t="shared" si="2"/>
        <v>13.53383459</v>
      </c>
      <c r="U34" s="397"/>
      <c r="V34" s="397"/>
      <c r="W34" s="397"/>
      <c r="X34" s="397"/>
      <c r="Y34" s="397"/>
      <c r="Z34" s="397"/>
      <c r="AA34" s="397"/>
      <c r="AB34" s="397"/>
    </row>
    <row r="35" ht="15.75" customHeight="1">
      <c r="A35" s="390">
        <v>33.0</v>
      </c>
      <c r="B35" s="125" t="s">
        <v>119</v>
      </c>
      <c r="C35" s="127" t="s">
        <v>120</v>
      </c>
      <c r="D35" s="399"/>
      <c r="E35" s="400"/>
      <c r="F35" s="393"/>
      <c r="G35" s="394"/>
      <c r="H35" s="395"/>
      <c r="I35" s="394"/>
      <c r="J35" s="395"/>
      <c r="K35" s="394"/>
      <c r="L35" s="395"/>
      <c r="M35" s="395"/>
      <c r="N35" s="394"/>
      <c r="O35" s="394"/>
      <c r="P35" s="395"/>
      <c r="Q35" s="395"/>
      <c r="R35" s="396">
        <v>8.0</v>
      </c>
      <c r="S35" s="433">
        <f t="shared" si="1"/>
        <v>8</v>
      </c>
      <c r="T35" s="434">
        <f t="shared" si="2"/>
        <v>3.007518797</v>
      </c>
      <c r="U35" s="397"/>
      <c r="V35" s="397"/>
      <c r="W35" s="397"/>
      <c r="X35" s="397"/>
      <c r="Y35" s="397"/>
      <c r="Z35" s="397"/>
      <c r="AA35" s="397"/>
      <c r="AB35" s="397"/>
    </row>
    <row r="36" ht="15.75" customHeight="1">
      <c r="A36" s="390">
        <v>34.0</v>
      </c>
      <c r="B36" s="125" t="s">
        <v>121</v>
      </c>
      <c r="C36" s="127" t="s">
        <v>122</v>
      </c>
      <c r="D36" s="421">
        <v>7.0</v>
      </c>
      <c r="E36" s="422" t="s">
        <v>480</v>
      </c>
      <c r="F36" s="393"/>
      <c r="G36" s="394"/>
      <c r="H36" s="395"/>
      <c r="I36" s="394"/>
      <c r="J36" s="395"/>
      <c r="K36" s="394"/>
      <c r="L36" s="395"/>
      <c r="M36" s="395"/>
      <c r="N36" s="394"/>
      <c r="O36" s="394"/>
      <c r="P36" s="395"/>
      <c r="Q36" s="395"/>
      <c r="R36" s="396">
        <v>33.0</v>
      </c>
      <c r="S36" s="433">
        <f t="shared" si="1"/>
        <v>33</v>
      </c>
      <c r="T36" s="434">
        <f t="shared" si="2"/>
        <v>12.40601504</v>
      </c>
      <c r="U36" s="397"/>
      <c r="V36" s="397"/>
      <c r="W36" s="397"/>
      <c r="X36" s="397"/>
      <c r="Y36" s="397"/>
      <c r="Z36" s="397"/>
      <c r="AA36" s="397"/>
      <c r="AB36" s="397"/>
    </row>
    <row r="37" ht="15.75" customHeight="1">
      <c r="A37" s="398">
        <v>35.0</v>
      </c>
      <c r="B37" s="125" t="s">
        <v>123</v>
      </c>
      <c r="C37" s="127" t="s">
        <v>124</v>
      </c>
      <c r="D37" s="421">
        <v>7.0</v>
      </c>
      <c r="E37" s="392"/>
      <c r="F37" s="393"/>
      <c r="G37" s="394"/>
      <c r="H37" s="395"/>
      <c r="I37" s="394"/>
      <c r="J37" s="395"/>
      <c r="K37" s="394"/>
      <c r="L37" s="395"/>
      <c r="M37" s="395"/>
      <c r="N37" s="394"/>
      <c r="O37" s="394"/>
      <c r="P37" s="395"/>
      <c r="Q37" s="395"/>
      <c r="R37" s="396">
        <v>147.0</v>
      </c>
      <c r="S37" s="433">
        <f t="shared" si="1"/>
        <v>147</v>
      </c>
      <c r="T37" s="434">
        <f t="shared" si="2"/>
        <v>55.26315789</v>
      </c>
      <c r="U37" s="397"/>
      <c r="V37" s="397"/>
      <c r="W37" s="397"/>
      <c r="X37" s="397"/>
      <c r="Y37" s="397"/>
      <c r="Z37" s="397"/>
      <c r="AA37" s="397"/>
      <c r="AB37" s="397"/>
    </row>
    <row r="38" ht="15.75" customHeight="1">
      <c r="A38" s="390">
        <v>36.0</v>
      </c>
      <c r="B38" s="125" t="s">
        <v>125</v>
      </c>
      <c r="C38" s="127" t="s">
        <v>126</v>
      </c>
      <c r="D38" s="391">
        <v>7.0</v>
      </c>
      <c r="E38" s="391" t="s">
        <v>480</v>
      </c>
      <c r="F38" s="393"/>
      <c r="G38" s="394"/>
      <c r="H38" s="395"/>
      <c r="I38" s="394"/>
      <c r="J38" s="395"/>
      <c r="K38" s="394"/>
      <c r="L38" s="395"/>
      <c r="M38" s="395"/>
      <c r="N38" s="394"/>
      <c r="O38" s="394"/>
      <c r="P38" s="395"/>
      <c r="Q38" s="395"/>
      <c r="R38" s="396">
        <v>117.0</v>
      </c>
      <c r="S38" s="433">
        <f t="shared" si="1"/>
        <v>117</v>
      </c>
      <c r="T38" s="434">
        <f t="shared" si="2"/>
        <v>43.98496241</v>
      </c>
      <c r="U38" s="397"/>
      <c r="V38" s="397"/>
      <c r="W38" s="397"/>
      <c r="X38" s="397"/>
      <c r="Y38" s="397"/>
      <c r="Z38" s="397"/>
      <c r="AA38" s="397"/>
      <c r="AB38" s="397"/>
    </row>
    <row r="39" ht="15.75" customHeight="1">
      <c r="A39" s="390">
        <v>37.0</v>
      </c>
      <c r="B39" s="125" t="s">
        <v>127</v>
      </c>
      <c r="C39" s="127" t="s">
        <v>128</v>
      </c>
      <c r="D39" s="399"/>
      <c r="E39" s="400"/>
      <c r="F39" s="393"/>
      <c r="G39" s="394"/>
      <c r="H39" s="395"/>
      <c r="I39" s="394"/>
      <c r="J39" s="395"/>
      <c r="K39" s="394"/>
      <c r="L39" s="395"/>
      <c r="M39" s="395"/>
      <c r="N39" s="394"/>
      <c r="O39" s="394"/>
      <c r="P39" s="395"/>
      <c r="Q39" s="395"/>
      <c r="R39" s="396">
        <v>26.0</v>
      </c>
      <c r="S39" s="433">
        <f t="shared" si="1"/>
        <v>26</v>
      </c>
      <c r="T39" s="434">
        <f t="shared" si="2"/>
        <v>9.77443609</v>
      </c>
      <c r="U39" s="397"/>
      <c r="V39" s="397"/>
      <c r="W39" s="397"/>
      <c r="X39" s="397"/>
      <c r="Y39" s="397"/>
      <c r="Z39" s="397"/>
      <c r="AA39" s="397"/>
      <c r="AB39" s="397"/>
    </row>
    <row r="40" ht="15.75" customHeight="1">
      <c r="A40" s="398">
        <v>38.0</v>
      </c>
      <c r="B40" s="125" t="s">
        <v>129</v>
      </c>
      <c r="C40" s="127" t="s">
        <v>130</v>
      </c>
      <c r="D40" s="421">
        <v>14.0</v>
      </c>
      <c r="E40" s="422" t="s">
        <v>480</v>
      </c>
      <c r="F40" s="393"/>
      <c r="G40" s="394"/>
      <c r="H40" s="395"/>
      <c r="I40" s="394"/>
      <c r="J40" s="395"/>
      <c r="K40" s="394"/>
      <c r="L40" s="395"/>
      <c r="M40" s="395"/>
      <c r="N40" s="394"/>
      <c r="O40" s="394"/>
      <c r="P40" s="395"/>
      <c r="Q40" s="395"/>
      <c r="R40" s="396">
        <v>137.0</v>
      </c>
      <c r="S40" s="433">
        <f t="shared" si="1"/>
        <v>137</v>
      </c>
      <c r="T40" s="434">
        <f t="shared" si="2"/>
        <v>51.5037594</v>
      </c>
      <c r="U40" s="397"/>
      <c r="V40" s="397"/>
      <c r="W40" s="397"/>
      <c r="X40" s="397"/>
      <c r="Y40" s="397"/>
      <c r="Z40" s="397"/>
      <c r="AA40" s="397"/>
      <c r="AB40" s="397"/>
    </row>
    <row r="41" ht="15.75" customHeight="1">
      <c r="A41" s="390">
        <v>39.0</v>
      </c>
      <c r="B41" s="125" t="s">
        <v>131</v>
      </c>
      <c r="C41" s="127" t="s">
        <v>132</v>
      </c>
      <c r="D41" s="421">
        <v>14.0</v>
      </c>
      <c r="E41" s="422" t="s">
        <v>481</v>
      </c>
      <c r="F41" s="393"/>
      <c r="G41" s="394"/>
      <c r="H41" s="395"/>
      <c r="I41" s="394"/>
      <c r="J41" s="395"/>
      <c r="K41" s="394"/>
      <c r="L41" s="395"/>
      <c r="M41" s="395"/>
      <c r="N41" s="394"/>
      <c r="O41" s="394"/>
      <c r="P41" s="395"/>
      <c r="Q41" s="395"/>
      <c r="R41" s="396">
        <v>132.0</v>
      </c>
      <c r="S41" s="433">
        <f t="shared" si="1"/>
        <v>132</v>
      </c>
      <c r="T41" s="434">
        <f t="shared" si="2"/>
        <v>49.62406015</v>
      </c>
      <c r="U41" s="397"/>
      <c r="V41" s="397"/>
      <c r="W41" s="397"/>
      <c r="X41" s="397"/>
      <c r="Y41" s="397"/>
      <c r="Z41" s="397"/>
      <c r="AA41" s="397"/>
      <c r="AB41" s="397"/>
    </row>
    <row r="42" ht="15.75" customHeight="1">
      <c r="A42" s="390">
        <v>40.0</v>
      </c>
      <c r="B42" s="125" t="s">
        <v>133</v>
      </c>
      <c r="C42" s="127" t="s">
        <v>134</v>
      </c>
      <c r="D42" s="421">
        <v>7.0</v>
      </c>
      <c r="E42" s="405"/>
      <c r="F42" s="393"/>
      <c r="G42" s="394"/>
      <c r="H42" s="395"/>
      <c r="I42" s="394"/>
      <c r="J42" s="395"/>
      <c r="K42" s="394"/>
      <c r="L42" s="395"/>
      <c r="M42" s="395"/>
      <c r="N42" s="394"/>
      <c r="O42" s="394"/>
      <c r="P42" s="395"/>
      <c r="Q42" s="395"/>
      <c r="R42" s="396">
        <v>174.0</v>
      </c>
      <c r="S42" s="433">
        <f t="shared" si="1"/>
        <v>174</v>
      </c>
      <c r="T42" s="434">
        <f t="shared" si="2"/>
        <v>65.41353383</v>
      </c>
      <c r="U42" s="397"/>
      <c r="V42" s="397"/>
      <c r="W42" s="397"/>
      <c r="X42" s="397"/>
      <c r="Y42" s="397"/>
      <c r="Z42" s="397"/>
      <c r="AA42" s="397"/>
      <c r="AB42" s="397"/>
    </row>
    <row r="43" ht="15.75" customHeight="1">
      <c r="A43" s="398">
        <v>41.0</v>
      </c>
      <c r="B43" s="125" t="s">
        <v>135</v>
      </c>
      <c r="C43" s="127" t="s">
        <v>136</v>
      </c>
      <c r="D43" s="406"/>
      <c r="E43" s="400"/>
      <c r="F43" s="393"/>
      <c r="G43" s="394"/>
      <c r="H43" s="395"/>
      <c r="I43" s="394"/>
      <c r="J43" s="395"/>
      <c r="K43" s="394"/>
      <c r="L43" s="395"/>
      <c r="M43" s="395"/>
      <c r="N43" s="394"/>
      <c r="O43" s="394"/>
      <c r="P43" s="395"/>
      <c r="Q43" s="395"/>
      <c r="R43" s="396">
        <v>140.0</v>
      </c>
      <c r="S43" s="433">
        <f t="shared" si="1"/>
        <v>140</v>
      </c>
      <c r="T43" s="434">
        <f t="shared" si="2"/>
        <v>52.63157895</v>
      </c>
      <c r="U43" s="397"/>
      <c r="V43" s="397"/>
      <c r="W43" s="397"/>
      <c r="X43" s="397"/>
      <c r="Y43" s="397"/>
      <c r="Z43" s="397"/>
      <c r="AA43" s="397"/>
      <c r="AB43" s="397"/>
    </row>
    <row r="44" ht="15.75" customHeight="1">
      <c r="A44" s="407" t="s">
        <v>137</v>
      </c>
      <c r="B44" s="408"/>
      <c r="C44" s="265"/>
      <c r="D44" s="399"/>
      <c r="E44" s="410"/>
      <c r="F44" s="411"/>
      <c r="G44" s="43"/>
      <c r="H44" s="331"/>
      <c r="I44" s="43"/>
      <c r="J44" s="331"/>
      <c r="K44" s="43"/>
      <c r="L44" s="331"/>
      <c r="M44" s="331"/>
      <c r="N44" s="43"/>
      <c r="O44" s="43"/>
      <c r="P44" s="331"/>
      <c r="Q44" s="331"/>
      <c r="R44" s="389">
        <v>261.0</v>
      </c>
      <c r="S44" s="433">
        <f t="shared" si="1"/>
        <v>261</v>
      </c>
      <c r="T44" s="435" t="s">
        <v>477</v>
      </c>
      <c r="U44" s="412"/>
      <c r="V44" s="412"/>
      <c r="W44" s="412"/>
      <c r="X44" s="412"/>
      <c r="Y44" s="412"/>
      <c r="Z44" s="412"/>
      <c r="AA44" s="412"/>
      <c r="AB44" s="412"/>
    </row>
    <row r="45" ht="15.75" customHeight="1">
      <c r="A45" s="413">
        <v>42.0</v>
      </c>
      <c r="B45" s="125" t="s">
        <v>138</v>
      </c>
      <c r="C45" s="127" t="s">
        <v>139</v>
      </c>
      <c r="D45" s="399"/>
      <c r="E45" s="392"/>
      <c r="F45" s="414"/>
      <c r="G45" s="394"/>
      <c r="H45" s="395"/>
      <c r="I45" s="394"/>
      <c r="J45" s="395"/>
      <c r="K45" s="394"/>
      <c r="L45" s="395"/>
      <c r="M45" s="395"/>
      <c r="N45" s="395"/>
      <c r="O45" s="394"/>
      <c r="P45" s="395"/>
      <c r="Q45" s="395"/>
      <c r="R45" s="415">
        <v>148.0</v>
      </c>
      <c r="S45" s="433">
        <f t="shared" si="1"/>
        <v>148</v>
      </c>
      <c r="T45" s="434">
        <f t="shared" ref="T45:T88" si="3">(S45/261)*100</f>
        <v>56.70498084</v>
      </c>
      <c r="U45" s="397"/>
      <c r="V45" s="397"/>
      <c r="W45" s="397"/>
      <c r="X45" s="397"/>
      <c r="Y45" s="397"/>
      <c r="Z45" s="397"/>
      <c r="AA45" s="397"/>
      <c r="AB45" s="397"/>
    </row>
    <row r="46" ht="15.75" customHeight="1">
      <c r="A46" s="416">
        <v>43.0</v>
      </c>
      <c r="B46" s="125" t="s">
        <v>140</v>
      </c>
      <c r="C46" s="127" t="s">
        <v>141</v>
      </c>
      <c r="D46" s="422">
        <v>20.0</v>
      </c>
      <c r="E46" s="392"/>
      <c r="F46" s="414"/>
      <c r="G46" s="394"/>
      <c r="H46" s="395"/>
      <c r="I46" s="394"/>
      <c r="J46" s="395"/>
      <c r="K46" s="394"/>
      <c r="L46" s="395"/>
      <c r="M46" s="395"/>
      <c r="N46" s="395"/>
      <c r="O46" s="394"/>
      <c r="P46" s="395"/>
      <c r="Q46" s="395"/>
      <c r="R46" s="415">
        <v>154.0</v>
      </c>
      <c r="S46" s="433">
        <f t="shared" si="1"/>
        <v>154</v>
      </c>
      <c r="T46" s="434">
        <f t="shared" si="3"/>
        <v>59.00383142</v>
      </c>
      <c r="U46" s="397"/>
      <c r="V46" s="397"/>
      <c r="W46" s="397"/>
      <c r="X46" s="397"/>
      <c r="Y46" s="397"/>
      <c r="Z46" s="397"/>
      <c r="AA46" s="397"/>
      <c r="AB46" s="397"/>
    </row>
    <row r="47" ht="15.75" customHeight="1">
      <c r="A47" s="417">
        <v>44.0</v>
      </c>
      <c r="B47" s="125" t="s">
        <v>142</v>
      </c>
      <c r="C47" s="127" t="s">
        <v>143</v>
      </c>
      <c r="D47" s="399"/>
      <c r="E47" s="392"/>
      <c r="F47" s="414"/>
      <c r="G47" s="394"/>
      <c r="H47" s="395"/>
      <c r="I47" s="394"/>
      <c r="J47" s="395"/>
      <c r="K47" s="394"/>
      <c r="L47" s="395"/>
      <c r="M47" s="395"/>
      <c r="N47" s="395"/>
      <c r="O47" s="394"/>
      <c r="P47" s="395"/>
      <c r="Q47" s="395"/>
      <c r="R47" s="415">
        <v>138.0</v>
      </c>
      <c r="S47" s="433">
        <f t="shared" si="1"/>
        <v>138</v>
      </c>
      <c r="T47" s="434">
        <f t="shared" si="3"/>
        <v>52.87356322</v>
      </c>
      <c r="U47" s="397"/>
      <c r="V47" s="397"/>
      <c r="W47" s="397"/>
      <c r="X47" s="397"/>
      <c r="Y47" s="397"/>
      <c r="Z47" s="397"/>
      <c r="AA47" s="397"/>
      <c r="AB47" s="397"/>
    </row>
    <row r="48" ht="15.75" customHeight="1">
      <c r="A48" s="413">
        <v>45.0</v>
      </c>
      <c r="B48" s="125" t="s">
        <v>144</v>
      </c>
      <c r="C48" s="127" t="s">
        <v>145</v>
      </c>
      <c r="D48" s="421">
        <v>21.0</v>
      </c>
      <c r="E48" s="422" t="s">
        <v>482</v>
      </c>
      <c r="F48" s="414"/>
      <c r="G48" s="394"/>
      <c r="H48" s="395"/>
      <c r="I48" s="394"/>
      <c r="J48" s="395"/>
      <c r="K48" s="394"/>
      <c r="L48" s="395"/>
      <c r="M48" s="395"/>
      <c r="N48" s="395"/>
      <c r="O48" s="394"/>
      <c r="P48" s="395"/>
      <c r="Q48" s="395"/>
      <c r="R48" s="415">
        <v>133.0</v>
      </c>
      <c r="S48" s="433">
        <f t="shared" si="1"/>
        <v>133</v>
      </c>
      <c r="T48" s="434">
        <f t="shared" si="3"/>
        <v>50.95785441</v>
      </c>
      <c r="U48" s="397"/>
      <c r="V48" s="397"/>
      <c r="W48" s="397"/>
      <c r="X48" s="397"/>
      <c r="Y48" s="397"/>
      <c r="Z48" s="397"/>
      <c r="AA48" s="397"/>
      <c r="AB48" s="397"/>
    </row>
    <row r="49" ht="15.75" customHeight="1">
      <c r="A49" s="416">
        <v>46.0</v>
      </c>
      <c r="B49" s="125" t="s">
        <v>146</v>
      </c>
      <c r="C49" s="127" t="s">
        <v>147</v>
      </c>
      <c r="D49" s="422">
        <v>7.0</v>
      </c>
      <c r="E49" s="392"/>
      <c r="F49" s="414"/>
      <c r="G49" s="394"/>
      <c r="H49" s="395"/>
      <c r="I49" s="394"/>
      <c r="J49" s="395"/>
      <c r="K49" s="394"/>
      <c r="L49" s="395"/>
      <c r="M49" s="395"/>
      <c r="N49" s="395"/>
      <c r="O49" s="394"/>
      <c r="P49" s="395"/>
      <c r="Q49" s="395"/>
      <c r="R49" s="415">
        <v>150.0</v>
      </c>
      <c r="S49" s="433">
        <f t="shared" si="1"/>
        <v>150</v>
      </c>
      <c r="T49" s="434">
        <f t="shared" si="3"/>
        <v>57.47126437</v>
      </c>
      <c r="U49" s="397"/>
      <c r="V49" s="397"/>
      <c r="W49" s="397"/>
      <c r="X49" s="397"/>
      <c r="Y49" s="397"/>
      <c r="Z49" s="397"/>
      <c r="AA49" s="397"/>
      <c r="AB49" s="397"/>
    </row>
    <row r="50" ht="15.75" customHeight="1">
      <c r="A50" s="417">
        <v>47.0</v>
      </c>
      <c r="B50" s="125" t="s">
        <v>148</v>
      </c>
      <c r="C50" s="127" t="s">
        <v>149</v>
      </c>
      <c r="D50" s="421">
        <v>14.0</v>
      </c>
      <c r="E50" s="422" t="s">
        <v>480</v>
      </c>
      <c r="F50" s="414"/>
      <c r="G50" s="394"/>
      <c r="H50" s="395"/>
      <c r="I50" s="394"/>
      <c r="J50" s="395"/>
      <c r="K50" s="394"/>
      <c r="L50" s="395"/>
      <c r="M50" s="395"/>
      <c r="N50" s="395"/>
      <c r="O50" s="394"/>
      <c r="P50" s="395"/>
      <c r="Q50" s="395"/>
      <c r="R50" s="415">
        <v>136.0</v>
      </c>
      <c r="S50" s="433">
        <f t="shared" si="1"/>
        <v>136</v>
      </c>
      <c r="T50" s="434">
        <f t="shared" si="3"/>
        <v>52.10727969</v>
      </c>
      <c r="U50" s="397"/>
      <c r="V50" s="397"/>
      <c r="W50" s="397"/>
      <c r="X50" s="397"/>
      <c r="Y50" s="397"/>
      <c r="Z50" s="397"/>
      <c r="AA50" s="397"/>
      <c r="AB50" s="397"/>
    </row>
    <row r="51" ht="15.75" customHeight="1">
      <c r="A51" s="413">
        <v>48.0</v>
      </c>
      <c r="B51" s="125" t="s">
        <v>150</v>
      </c>
      <c r="C51" s="127" t="s">
        <v>151</v>
      </c>
      <c r="D51" s="421">
        <v>28.0</v>
      </c>
      <c r="E51" s="422" t="s">
        <v>484</v>
      </c>
      <c r="F51" s="414"/>
      <c r="G51" s="394"/>
      <c r="H51" s="395"/>
      <c r="I51" s="394"/>
      <c r="J51" s="395"/>
      <c r="K51" s="394"/>
      <c r="L51" s="395"/>
      <c r="M51" s="395"/>
      <c r="N51" s="395"/>
      <c r="O51" s="394"/>
      <c r="P51" s="395"/>
      <c r="Q51" s="395"/>
      <c r="R51" s="415">
        <v>115.0</v>
      </c>
      <c r="S51" s="433">
        <f t="shared" si="1"/>
        <v>115</v>
      </c>
      <c r="T51" s="434">
        <f t="shared" si="3"/>
        <v>44.06130268</v>
      </c>
      <c r="U51" s="397"/>
      <c r="V51" s="397"/>
      <c r="W51" s="397"/>
      <c r="X51" s="397"/>
      <c r="Y51" s="397"/>
      <c r="Z51" s="397"/>
      <c r="AA51" s="397"/>
      <c r="AB51" s="397"/>
    </row>
    <row r="52" ht="15.75" customHeight="1">
      <c r="A52" s="416">
        <v>49.0</v>
      </c>
      <c r="B52" s="125" t="s">
        <v>152</v>
      </c>
      <c r="C52" s="127" t="s">
        <v>153</v>
      </c>
      <c r="D52" s="391"/>
      <c r="E52" s="392"/>
      <c r="F52" s="414"/>
      <c r="G52" s="394"/>
      <c r="H52" s="395"/>
      <c r="I52" s="394"/>
      <c r="J52" s="395"/>
      <c r="K52" s="394"/>
      <c r="L52" s="395"/>
      <c r="M52" s="395"/>
      <c r="N52" s="395"/>
      <c r="O52" s="394"/>
      <c r="P52" s="395"/>
      <c r="Q52" s="395"/>
      <c r="R52" s="415">
        <v>136.0</v>
      </c>
      <c r="S52" s="433">
        <f t="shared" si="1"/>
        <v>136</v>
      </c>
      <c r="T52" s="434">
        <f t="shared" si="3"/>
        <v>52.10727969</v>
      </c>
      <c r="U52" s="397"/>
      <c r="V52" s="397"/>
      <c r="W52" s="397"/>
      <c r="X52" s="397"/>
      <c r="Y52" s="397"/>
      <c r="Z52" s="397"/>
      <c r="AA52" s="397"/>
      <c r="AB52" s="397"/>
    </row>
    <row r="53" ht="15.75" customHeight="1">
      <c r="A53" s="417">
        <v>50.0</v>
      </c>
      <c r="B53" s="125" t="s">
        <v>154</v>
      </c>
      <c r="C53" s="127" t="s">
        <v>155</v>
      </c>
      <c r="D53" s="421">
        <v>7.0</v>
      </c>
      <c r="E53" s="400"/>
      <c r="F53" s="414"/>
      <c r="G53" s="394"/>
      <c r="H53" s="395"/>
      <c r="I53" s="394"/>
      <c r="J53" s="395"/>
      <c r="K53" s="394"/>
      <c r="L53" s="395"/>
      <c r="M53" s="395"/>
      <c r="N53" s="395"/>
      <c r="O53" s="394"/>
      <c r="P53" s="395"/>
      <c r="Q53" s="395"/>
      <c r="R53" s="415">
        <v>154.0</v>
      </c>
      <c r="S53" s="433">
        <f t="shared" si="1"/>
        <v>154</v>
      </c>
      <c r="T53" s="434">
        <f t="shared" si="3"/>
        <v>59.00383142</v>
      </c>
      <c r="U53" s="397"/>
      <c r="V53" s="397"/>
      <c r="W53" s="397"/>
      <c r="X53" s="397"/>
      <c r="Y53" s="397"/>
      <c r="Z53" s="397"/>
      <c r="AA53" s="397"/>
      <c r="AB53" s="397"/>
    </row>
    <row r="54" ht="15.75" customHeight="1">
      <c r="A54" s="413">
        <v>51.0</v>
      </c>
      <c r="B54" s="181" t="s">
        <v>156</v>
      </c>
      <c r="C54" s="279" t="s">
        <v>157</v>
      </c>
      <c r="D54" s="422">
        <v>42.0</v>
      </c>
      <c r="E54" s="422" t="s">
        <v>490</v>
      </c>
      <c r="F54" s="414"/>
      <c r="G54" s="394"/>
      <c r="H54" s="395"/>
      <c r="I54" s="394"/>
      <c r="J54" s="395"/>
      <c r="K54" s="394"/>
      <c r="L54" s="395"/>
      <c r="M54" s="395"/>
      <c r="N54" s="395"/>
      <c r="O54" s="394"/>
      <c r="P54" s="395"/>
      <c r="Q54" s="395"/>
      <c r="R54" s="415">
        <v>87.0</v>
      </c>
      <c r="S54" s="433">
        <f t="shared" si="1"/>
        <v>87</v>
      </c>
      <c r="T54" s="434">
        <f t="shared" si="3"/>
        <v>33.33333333</v>
      </c>
      <c r="U54" s="397"/>
      <c r="V54" s="397"/>
      <c r="W54" s="397"/>
      <c r="X54" s="397"/>
      <c r="Y54" s="397"/>
      <c r="Z54" s="397"/>
      <c r="AA54" s="397"/>
      <c r="AB54" s="397"/>
    </row>
    <row r="55" ht="15.75" customHeight="1">
      <c r="A55" s="416">
        <v>52.0</v>
      </c>
      <c r="B55" s="181" t="s">
        <v>158</v>
      </c>
      <c r="C55" s="279" t="s">
        <v>159</v>
      </c>
      <c r="D55" s="421">
        <v>7.0</v>
      </c>
      <c r="E55" s="392"/>
      <c r="F55" s="414"/>
      <c r="G55" s="394"/>
      <c r="H55" s="395"/>
      <c r="I55" s="394"/>
      <c r="J55" s="395"/>
      <c r="K55" s="394"/>
      <c r="L55" s="395"/>
      <c r="M55" s="395"/>
      <c r="N55" s="395"/>
      <c r="O55" s="394"/>
      <c r="P55" s="395"/>
      <c r="Q55" s="395"/>
      <c r="R55" s="415">
        <v>148.0</v>
      </c>
      <c r="S55" s="433">
        <f t="shared" si="1"/>
        <v>148</v>
      </c>
      <c r="T55" s="434">
        <f t="shared" si="3"/>
        <v>56.70498084</v>
      </c>
      <c r="U55" s="397"/>
      <c r="V55" s="397"/>
      <c r="W55" s="397"/>
      <c r="X55" s="397"/>
      <c r="Y55" s="397"/>
      <c r="Z55" s="397"/>
      <c r="AA55" s="397"/>
      <c r="AB55" s="397"/>
    </row>
    <row r="56" ht="15.75" customHeight="1">
      <c r="A56" s="417">
        <v>53.0</v>
      </c>
      <c r="B56" s="125" t="s">
        <v>160</v>
      </c>
      <c r="C56" s="127" t="s">
        <v>161</v>
      </c>
      <c r="D56" s="422">
        <v>21.0</v>
      </c>
      <c r="E56" s="422" t="s">
        <v>482</v>
      </c>
      <c r="F56" s="414"/>
      <c r="G56" s="394"/>
      <c r="H56" s="395"/>
      <c r="I56" s="394"/>
      <c r="J56" s="395"/>
      <c r="K56" s="394"/>
      <c r="L56" s="395"/>
      <c r="M56" s="395"/>
      <c r="N56" s="395"/>
      <c r="O56" s="394"/>
      <c r="P56" s="395"/>
      <c r="Q56" s="395"/>
      <c r="R56" s="415">
        <v>132.0</v>
      </c>
      <c r="S56" s="433">
        <f t="shared" si="1"/>
        <v>132</v>
      </c>
      <c r="T56" s="434">
        <f t="shared" si="3"/>
        <v>50.57471264</v>
      </c>
      <c r="U56" s="397"/>
      <c r="V56" s="397"/>
      <c r="W56" s="397"/>
      <c r="X56" s="397"/>
      <c r="Y56" s="397"/>
      <c r="Z56" s="397"/>
      <c r="AA56" s="397"/>
      <c r="AB56" s="397"/>
    </row>
    <row r="57" ht="27.0" customHeight="1">
      <c r="A57" s="413">
        <v>54.0</v>
      </c>
      <c r="B57" s="125" t="s">
        <v>162</v>
      </c>
      <c r="C57" s="127" t="s">
        <v>163</v>
      </c>
      <c r="D57" s="422">
        <v>19.0</v>
      </c>
      <c r="E57" s="422" t="s">
        <v>491</v>
      </c>
      <c r="F57" s="414"/>
      <c r="G57" s="394"/>
      <c r="H57" s="395"/>
      <c r="I57" s="394"/>
      <c r="J57" s="395"/>
      <c r="K57" s="394"/>
      <c r="L57" s="395"/>
      <c r="M57" s="395"/>
      <c r="N57" s="395"/>
      <c r="O57" s="394"/>
      <c r="P57" s="395"/>
      <c r="Q57" s="395"/>
      <c r="R57" s="415">
        <v>132.0</v>
      </c>
      <c r="S57" s="433">
        <f t="shared" si="1"/>
        <v>132</v>
      </c>
      <c r="T57" s="434">
        <f t="shared" si="3"/>
        <v>50.57471264</v>
      </c>
      <c r="U57" s="397"/>
      <c r="V57" s="397"/>
      <c r="W57" s="397"/>
      <c r="X57" s="397"/>
      <c r="Y57" s="397"/>
      <c r="Z57" s="397"/>
      <c r="AA57" s="397"/>
      <c r="AB57" s="397"/>
    </row>
    <row r="58" ht="15.75" customHeight="1">
      <c r="A58" s="416">
        <v>55.0</v>
      </c>
      <c r="B58" s="125" t="s">
        <v>164</v>
      </c>
      <c r="C58" s="127" t="s">
        <v>165</v>
      </c>
      <c r="D58" s="422">
        <v>14.0</v>
      </c>
      <c r="E58" s="422" t="s">
        <v>481</v>
      </c>
      <c r="F58" s="414"/>
      <c r="G58" s="394"/>
      <c r="H58" s="395"/>
      <c r="I58" s="394"/>
      <c r="J58" s="395"/>
      <c r="K58" s="394"/>
      <c r="L58" s="395"/>
      <c r="M58" s="395"/>
      <c r="N58" s="395"/>
      <c r="O58" s="394"/>
      <c r="P58" s="395"/>
      <c r="Q58" s="395"/>
      <c r="R58" s="415">
        <v>140.0</v>
      </c>
      <c r="S58" s="433">
        <f t="shared" si="1"/>
        <v>140</v>
      </c>
      <c r="T58" s="434">
        <f t="shared" si="3"/>
        <v>53.63984674</v>
      </c>
      <c r="U58" s="397"/>
      <c r="V58" s="397"/>
      <c r="W58" s="397"/>
      <c r="X58" s="397"/>
      <c r="Y58" s="397"/>
      <c r="Z58" s="397"/>
      <c r="AA58" s="397"/>
      <c r="AB58" s="397"/>
    </row>
    <row r="59" ht="15.75" customHeight="1">
      <c r="A59" s="417">
        <v>56.0</v>
      </c>
      <c r="B59" s="125" t="s">
        <v>166</v>
      </c>
      <c r="C59" s="127" t="s">
        <v>167</v>
      </c>
      <c r="D59" s="422">
        <v>14.0</v>
      </c>
      <c r="E59" s="422" t="s">
        <v>481</v>
      </c>
      <c r="F59" s="414"/>
      <c r="G59" s="394"/>
      <c r="H59" s="395"/>
      <c r="I59" s="394"/>
      <c r="J59" s="395"/>
      <c r="K59" s="394"/>
      <c r="L59" s="395"/>
      <c r="M59" s="395"/>
      <c r="N59" s="395"/>
      <c r="O59" s="394"/>
      <c r="P59" s="395"/>
      <c r="Q59" s="395"/>
      <c r="R59" s="415">
        <v>131.0</v>
      </c>
      <c r="S59" s="433">
        <f t="shared" si="1"/>
        <v>131</v>
      </c>
      <c r="T59" s="434">
        <f t="shared" si="3"/>
        <v>50.19157088</v>
      </c>
      <c r="U59" s="397"/>
      <c r="V59" s="397"/>
      <c r="W59" s="397"/>
      <c r="X59" s="397"/>
      <c r="Y59" s="397"/>
      <c r="Z59" s="397"/>
      <c r="AA59" s="397"/>
      <c r="AB59" s="397"/>
    </row>
    <row r="60" ht="15.75" customHeight="1">
      <c r="A60" s="413">
        <v>57.0</v>
      </c>
      <c r="B60" s="125" t="s">
        <v>168</v>
      </c>
      <c r="C60" s="127" t="s">
        <v>169</v>
      </c>
      <c r="D60" s="399"/>
      <c r="E60" s="400"/>
      <c r="F60" s="414"/>
      <c r="G60" s="394"/>
      <c r="H60" s="395"/>
      <c r="I60" s="394"/>
      <c r="J60" s="395"/>
      <c r="K60" s="394"/>
      <c r="L60" s="395"/>
      <c r="M60" s="395"/>
      <c r="N60" s="395"/>
      <c r="O60" s="394"/>
      <c r="P60" s="395"/>
      <c r="Q60" s="395"/>
      <c r="R60" s="415">
        <v>141.0</v>
      </c>
      <c r="S60" s="433">
        <f t="shared" si="1"/>
        <v>141</v>
      </c>
      <c r="T60" s="434">
        <f t="shared" si="3"/>
        <v>54.02298851</v>
      </c>
      <c r="U60" s="397"/>
      <c r="V60" s="397"/>
      <c r="W60" s="397"/>
      <c r="X60" s="397"/>
      <c r="Y60" s="397"/>
      <c r="Z60" s="397"/>
      <c r="AA60" s="397"/>
      <c r="AB60" s="397"/>
    </row>
    <row r="61" ht="15.75" customHeight="1">
      <c r="A61" s="416">
        <v>58.0</v>
      </c>
      <c r="B61" s="125" t="s">
        <v>170</v>
      </c>
      <c r="C61" s="127" t="s">
        <v>171</v>
      </c>
      <c r="D61" s="422">
        <v>21.0</v>
      </c>
      <c r="E61" s="422" t="s">
        <v>482</v>
      </c>
      <c r="F61" s="414"/>
      <c r="G61" s="394"/>
      <c r="H61" s="395"/>
      <c r="I61" s="394"/>
      <c r="J61" s="395"/>
      <c r="K61" s="394"/>
      <c r="L61" s="395"/>
      <c r="M61" s="395"/>
      <c r="N61" s="395"/>
      <c r="O61" s="394"/>
      <c r="P61" s="395"/>
      <c r="Q61" s="395"/>
      <c r="R61" s="415">
        <v>76.0</v>
      </c>
      <c r="S61" s="433">
        <f t="shared" si="1"/>
        <v>76</v>
      </c>
      <c r="T61" s="434">
        <f t="shared" si="3"/>
        <v>29.11877395</v>
      </c>
      <c r="U61" s="397"/>
      <c r="V61" s="397"/>
      <c r="W61" s="397"/>
      <c r="X61" s="397"/>
      <c r="Y61" s="397"/>
      <c r="Z61" s="397"/>
      <c r="AA61" s="397"/>
      <c r="AB61" s="397"/>
    </row>
    <row r="62" ht="15.75" customHeight="1">
      <c r="A62" s="417">
        <v>59.0</v>
      </c>
      <c r="B62" s="125" t="s">
        <v>172</v>
      </c>
      <c r="C62" s="127" t="s">
        <v>173</v>
      </c>
      <c r="D62" s="422">
        <v>28.0</v>
      </c>
      <c r="E62" s="422" t="s">
        <v>484</v>
      </c>
      <c r="F62" s="414"/>
      <c r="G62" s="394"/>
      <c r="H62" s="395"/>
      <c r="I62" s="394"/>
      <c r="J62" s="395"/>
      <c r="K62" s="394"/>
      <c r="L62" s="395"/>
      <c r="M62" s="395"/>
      <c r="N62" s="395"/>
      <c r="O62" s="394"/>
      <c r="P62" s="395"/>
      <c r="Q62" s="395"/>
      <c r="R62" s="415">
        <v>32.0</v>
      </c>
      <c r="S62" s="433">
        <f t="shared" si="1"/>
        <v>32</v>
      </c>
      <c r="T62" s="434">
        <f t="shared" si="3"/>
        <v>12.2605364</v>
      </c>
      <c r="U62" s="397"/>
      <c r="V62" s="397"/>
      <c r="W62" s="397"/>
      <c r="X62" s="397"/>
      <c r="Y62" s="397"/>
      <c r="Z62" s="397"/>
      <c r="AA62" s="397"/>
      <c r="AB62" s="397"/>
    </row>
    <row r="63" ht="15.75" customHeight="1">
      <c r="A63" s="413">
        <v>60.0</v>
      </c>
      <c r="B63" s="125" t="s">
        <v>174</v>
      </c>
      <c r="C63" s="127" t="s">
        <v>175</v>
      </c>
      <c r="D63" s="399"/>
      <c r="E63" s="392"/>
      <c r="F63" s="414"/>
      <c r="G63" s="394"/>
      <c r="H63" s="395"/>
      <c r="I63" s="394"/>
      <c r="J63" s="395"/>
      <c r="K63" s="394"/>
      <c r="L63" s="395"/>
      <c r="M63" s="395"/>
      <c r="N63" s="395"/>
      <c r="O63" s="394"/>
      <c r="P63" s="395"/>
      <c r="Q63" s="395"/>
      <c r="R63" s="415">
        <v>122.0</v>
      </c>
      <c r="S63" s="433">
        <f t="shared" si="1"/>
        <v>122</v>
      </c>
      <c r="T63" s="434">
        <f t="shared" si="3"/>
        <v>46.74329502</v>
      </c>
      <c r="U63" s="397"/>
      <c r="V63" s="397"/>
      <c r="W63" s="397"/>
      <c r="X63" s="397"/>
      <c r="Y63" s="397"/>
      <c r="Z63" s="397"/>
      <c r="AA63" s="397"/>
      <c r="AB63" s="397"/>
    </row>
    <row r="64" ht="15.75" customHeight="1">
      <c r="A64" s="416">
        <v>61.0</v>
      </c>
      <c r="B64" s="125" t="s">
        <v>176</v>
      </c>
      <c r="C64" s="127" t="s">
        <v>177</v>
      </c>
      <c r="D64" s="422">
        <v>7.0</v>
      </c>
      <c r="E64" s="422" t="s">
        <v>480</v>
      </c>
      <c r="F64" s="414"/>
      <c r="G64" s="394"/>
      <c r="H64" s="395"/>
      <c r="I64" s="394"/>
      <c r="J64" s="395"/>
      <c r="K64" s="394"/>
      <c r="L64" s="395"/>
      <c r="M64" s="395"/>
      <c r="N64" s="395"/>
      <c r="O64" s="394"/>
      <c r="P64" s="395"/>
      <c r="Q64" s="395"/>
      <c r="R64" s="415">
        <v>138.0</v>
      </c>
      <c r="S64" s="433">
        <f t="shared" si="1"/>
        <v>138</v>
      </c>
      <c r="T64" s="434">
        <f t="shared" si="3"/>
        <v>52.87356322</v>
      </c>
      <c r="U64" s="397"/>
      <c r="V64" s="397"/>
      <c r="W64" s="397"/>
      <c r="X64" s="397"/>
      <c r="Y64" s="397"/>
      <c r="Z64" s="397"/>
      <c r="AA64" s="397"/>
      <c r="AB64" s="397"/>
    </row>
    <row r="65" ht="15.75" customHeight="1">
      <c r="A65" s="417">
        <v>62.0</v>
      </c>
      <c r="B65" s="125" t="s">
        <v>178</v>
      </c>
      <c r="C65" s="127" t="s">
        <v>179</v>
      </c>
      <c r="D65" s="422">
        <v>14.0</v>
      </c>
      <c r="E65" s="422" t="s">
        <v>481</v>
      </c>
      <c r="F65" s="414"/>
      <c r="G65" s="394"/>
      <c r="H65" s="395"/>
      <c r="I65" s="394"/>
      <c r="J65" s="395"/>
      <c r="K65" s="394"/>
      <c r="L65" s="395"/>
      <c r="M65" s="395"/>
      <c r="N65" s="395"/>
      <c r="O65" s="394"/>
      <c r="P65" s="395"/>
      <c r="Q65" s="395"/>
      <c r="R65" s="415">
        <v>132.0</v>
      </c>
      <c r="S65" s="433">
        <f t="shared" si="1"/>
        <v>132</v>
      </c>
      <c r="T65" s="434">
        <f t="shared" si="3"/>
        <v>50.57471264</v>
      </c>
      <c r="U65" s="397"/>
      <c r="V65" s="397"/>
      <c r="W65" s="397"/>
      <c r="X65" s="397"/>
      <c r="Y65" s="397"/>
      <c r="Z65" s="397"/>
      <c r="AA65" s="397"/>
      <c r="AB65" s="397"/>
    </row>
    <row r="66" ht="15.75" customHeight="1">
      <c r="A66" s="413">
        <v>63.0</v>
      </c>
      <c r="B66" s="125" t="s">
        <v>180</v>
      </c>
      <c r="C66" s="127" t="s">
        <v>181</v>
      </c>
      <c r="D66" s="399"/>
      <c r="E66" s="400"/>
      <c r="F66" s="414"/>
      <c r="G66" s="394"/>
      <c r="H66" s="395"/>
      <c r="I66" s="394"/>
      <c r="J66" s="395"/>
      <c r="K66" s="394"/>
      <c r="L66" s="395"/>
      <c r="M66" s="395"/>
      <c r="N66" s="395"/>
      <c r="O66" s="394"/>
      <c r="P66" s="395"/>
      <c r="Q66" s="395"/>
      <c r="R66" s="415">
        <v>90.0</v>
      </c>
      <c r="S66" s="433">
        <f t="shared" si="1"/>
        <v>90</v>
      </c>
      <c r="T66" s="434">
        <f t="shared" si="3"/>
        <v>34.48275862</v>
      </c>
      <c r="U66" s="397"/>
      <c r="V66" s="397"/>
      <c r="W66" s="397"/>
      <c r="X66" s="397"/>
      <c r="Y66" s="397"/>
      <c r="Z66" s="397"/>
      <c r="AA66" s="397"/>
      <c r="AB66" s="397"/>
    </row>
    <row r="67" ht="15.75" customHeight="1">
      <c r="A67" s="416">
        <v>64.0</v>
      </c>
      <c r="B67" s="125" t="s">
        <v>182</v>
      </c>
      <c r="C67" s="127" t="s">
        <v>183</v>
      </c>
      <c r="D67" s="422">
        <v>14.0</v>
      </c>
      <c r="E67" s="422" t="s">
        <v>481</v>
      </c>
      <c r="F67" s="414"/>
      <c r="G67" s="394"/>
      <c r="H67" s="395"/>
      <c r="I67" s="394"/>
      <c r="J67" s="395"/>
      <c r="K67" s="394"/>
      <c r="L67" s="395"/>
      <c r="M67" s="395"/>
      <c r="N67" s="395"/>
      <c r="O67" s="394"/>
      <c r="P67" s="395"/>
      <c r="Q67" s="395"/>
      <c r="R67" s="415">
        <v>134.0</v>
      </c>
      <c r="S67" s="433">
        <f t="shared" si="1"/>
        <v>134</v>
      </c>
      <c r="T67" s="434">
        <f t="shared" si="3"/>
        <v>51.34099617</v>
      </c>
      <c r="U67" s="397"/>
      <c r="V67" s="397"/>
      <c r="W67" s="397"/>
      <c r="X67" s="397"/>
      <c r="Y67" s="397"/>
      <c r="Z67" s="397"/>
      <c r="AA67" s="397"/>
      <c r="AB67" s="397"/>
    </row>
    <row r="68" ht="15.75" customHeight="1">
      <c r="A68" s="417">
        <v>65.0</v>
      </c>
      <c r="B68" s="125" t="s">
        <v>184</v>
      </c>
      <c r="C68" s="127" t="s">
        <v>185</v>
      </c>
      <c r="D68" s="399"/>
      <c r="E68" s="392"/>
      <c r="F68" s="414"/>
      <c r="G68" s="394"/>
      <c r="H68" s="395"/>
      <c r="I68" s="394"/>
      <c r="J68" s="395"/>
      <c r="K68" s="394"/>
      <c r="L68" s="395"/>
      <c r="M68" s="395"/>
      <c r="N68" s="395"/>
      <c r="O68" s="394"/>
      <c r="P68" s="395"/>
      <c r="Q68" s="395"/>
      <c r="R68" s="415">
        <v>145.0</v>
      </c>
      <c r="S68" s="433">
        <f t="shared" si="1"/>
        <v>145</v>
      </c>
      <c r="T68" s="434">
        <f t="shared" si="3"/>
        <v>55.55555556</v>
      </c>
      <c r="U68" s="397"/>
      <c r="V68" s="397"/>
      <c r="W68" s="397"/>
      <c r="X68" s="397"/>
      <c r="Y68" s="397"/>
      <c r="Z68" s="397"/>
      <c r="AA68" s="397"/>
      <c r="AB68" s="397"/>
    </row>
    <row r="69" ht="15.75" customHeight="1">
      <c r="A69" s="413">
        <v>66.0</v>
      </c>
      <c r="B69" s="125" t="s">
        <v>186</v>
      </c>
      <c r="C69" s="127" t="s">
        <v>187</v>
      </c>
      <c r="D69" s="399"/>
      <c r="E69" s="392"/>
      <c r="F69" s="414"/>
      <c r="G69" s="394"/>
      <c r="H69" s="395"/>
      <c r="I69" s="394"/>
      <c r="J69" s="395"/>
      <c r="K69" s="394"/>
      <c r="L69" s="395"/>
      <c r="M69" s="395"/>
      <c r="N69" s="395"/>
      <c r="O69" s="394"/>
      <c r="P69" s="395"/>
      <c r="Q69" s="395"/>
      <c r="R69" s="415">
        <v>150.0</v>
      </c>
      <c r="S69" s="433">
        <f t="shared" si="1"/>
        <v>150</v>
      </c>
      <c r="T69" s="434">
        <f t="shared" si="3"/>
        <v>57.47126437</v>
      </c>
      <c r="U69" s="397"/>
      <c r="V69" s="397"/>
      <c r="W69" s="397"/>
      <c r="X69" s="397"/>
      <c r="Y69" s="397"/>
      <c r="Z69" s="397"/>
      <c r="AA69" s="397"/>
      <c r="AB69" s="397"/>
    </row>
    <row r="70" ht="15.75" customHeight="1">
      <c r="A70" s="416">
        <v>67.0</v>
      </c>
      <c r="B70" s="125" t="s">
        <v>189</v>
      </c>
      <c r="C70" s="127" t="s">
        <v>190</v>
      </c>
      <c r="D70" s="399"/>
      <c r="E70" s="400"/>
      <c r="F70" s="414"/>
      <c r="G70" s="394"/>
      <c r="H70" s="395"/>
      <c r="I70" s="394"/>
      <c r="J70" s="395"/>
      <c r="K70" s="394"/>
      <c r="L70" s="395"/>
      <c r="M70" s="395"/>
      <c r="N70" s="395"/>
      <c r="O70" s="394"/>
      <c r="P70" s="395"/>
      <c r="Q70" s="395"/>
      <c r="R70" s="415">
        <v>144.0</v>
      </c>
      <c r="S70" s="433">
        <f t="shared" si="1"/>
        <v>144</v>
      </c>
      <c r="T70" s="434">
        <f t="shared" si="3"/>
        <v>55.17241379</v>
      </c>
      <c r="U70" s="397"/>
      <c r="V70" s="397"/>
      <c r="W70" s="397"/>
      <c r="X70" s="397"/>
      <c r="Y70" s="397"/>
      <c r="Z70" s="397"/>
      <c r="AA70" s="397"/>
      <c r="AB70" s="397"/>
    </row>
    <row r="71" ht="15.75" customHeight="1">
      <c r="A71" s="417">
        <v>68.0</v>
      </c>
      <c r="B71" s="125" t="s">
        <v>191</v>
      </c>
      <c r="C71" s="127" t="s">
        <v>192</v>
      </c>
      <c r="D71" s="422">
        <v>7.0</v>
      </c>
      <c r="E71" s="422" t="s">
        <v>480</v>
      </c>
      <c r="F71" s="414"/>
      <c r="G71" s="394"/>
      <c r="H71" s="395"/>
      <c r="I71" s="394"/>
      <c r="J71" s="395"/>
      <c r="K71" s="394"/>
      <c r="L71" s="395"/>
      <c r="M71" s="395"/>
      <c r="N71" s="395"/>
      <c r="O71" s="394"/>
      <c r="P71" s="395"/>
      <c r="Q71" s="395"/>
      <c r="R71" s="415">
        <v>140.0</v>
      </c>
      <c r="S71" s="433">
        <f t="shared" si="1"/>
        <v>140</v>
      </c>
      <c r="T71" s="434">
        <f t="shared" si="3"/>
        <v>53.63984674</v>
      </c>
      <c r="U71" s="397"/>
      <c r="V71" s="397"/>
      <c r="W71" s="397"/>
      <c r="X71" s="397"/>
      <c r="Y71" s="397"/>
      <c r="Z71" s="397"/>
      <c r="AA71" s="397"/>
      <c r="AB71" s="397"/>
    </row>
    <row r="72" ht="15.75" customHeight="1">
      <c r="A72" s="413">
        <v>69.0</v>
      </c>
      <c r="B72" s="125" t="s">
        <v>193</v>
      </c>
      <c r="C72" s="127" t="s">
        <v>194</v>
      </c>
      <c r="D72" s="422">
        <v>28.0</v>
      </c>
      <c r="E72" s="422" t="s">
        <v>484</v>
      </c>
      <c r="F72" s="414"/>
      <c r="G72" s="394"/>
      <c r="H72" s="395"/>
      <c r="I72" s="394"/>
      <c r="J72" s="395"/>
      <c r="K72" s="394"/>
      <c r="L72" s="395"/>
      <c r="M72" s="395"/>
      <c r="N72" s="395"/>
      <c r="O72" s="394"/>
      <c r="P72" s="395"/>
      <c r="Q72" s="395"/>
      <c r="R72" s="415">
        <v>86.0</v>
      </c>
      <c r="S72" s="433">
        <f t="shared" si="1"/>
        <v>86</v>
      </c>
      <c r="T72" s="434">
        <f t="shared" si="3"/>
        <v>32.95019157</v>
      </c>
      <c r="U72" s="397"/>
      <c r="V72" s="397"/>
      <c r="W72" s="397"/>
      <c r="X72" s="397"/>
      <c r="Y72" s="397"/>
      <c r="Z72" s="397"/>
      <c r="AA72" s="397"/>
      <c r="AB72" s="397"/>
    </row>
    <row r="73" ht="15.75" customHeight="1">
      <c r="A73" s="416">
        <v>70.0</v>
      </c>
      <c r="B73" s="125" t="s">
        <v>195</v>
      </c>
      <c r="C73" s="127" t="s">
        <v>196</v>
      </c>
      <c r="D73" s="422">
        <v>7.0</v>
      </c>
      <c r="E73" s="422" t="s">
        <v>480</v>
      </c>
      <c r="F73" s="414"/>
      <c r="G73" s="394"/>
      <c r="H73" s="395"/>
      <c r="I73" s="394"/>
      <c r="J73" s="395"/>
      <c r="K73" s="394"/>
      <c r="L73" s="395"/>
      <c r="M73" s="395"/>
      <c r="N73" s="395"/>
      <c r="O73" s="394"/>
      <c r="P73" s="395"/>
      <c r="Q73" s="395"/>
      <c r="R73" s="415">
        <v>32.0</v>
      </c>
      <c r="S73" s="433">
        <f t="shared" si="1"/>
        <v>32</v>
      </c>
      <c r="T73" s="434">
        <f t="shared" si="3"/>
        <v>12.2605364</v>
      </c>
      <c r="U73" s="397"/>
      <c r="V73" s="397"/>
      <c r="W73" s="397"/>
      <c r="X73" s="397"/>
      <c r="Y73" s="397"/>
      <c r="Z73" s="397"/>
      <c r="AA73" s="397"/>
      <c r="AB73" s="397"/>
    </row>
    <row r="74" ht="15.75" customHeight="1">
      <c r="A74" s="417">
        <v>71.0</v>
      </c>
      <c r="B74" s="125" t="s">
        <v>197</v>
      </c>
      <c r="C74" s="127" t="s">
        <v>198</v>
      </c>
      <c r="D74" s="391"/>
      <c r="E74" s="392"/>
      <c r="F74" s="414"/>
      <c r="G74" s="394"/>
      <c r="H74" s="395"/>
      <c r="I74" s="394"/>
      <c r="J74" s="395"/>
      <c r="K74" s="394"/>
      <c r="L74" s="395"/>
      <c r="M74" s="395"/>
      <c r="N74" s="395"/>
      <c r="O74" s="394"/>
      <c r="P74" s="395"/>
      <c r="Q74" s="395"/>
      <c r="R74" s="415">
        <v>145.0</v>
      </c>
      <c r="S74" s="433">
        <f t="shared" si="1"/>
        <v>145</v>
      </c>
      <c r="T74" s="434">
        <f t="shared" si="3"/>
        <v>55.55555556</v>
      </c>
      <c r="U74" s="397"/>
      <c r="V74" s="397"/>
      <c r="W74" s="397"/>
      <c r="X74" s="397"/>
      <c r="Y74" s="397"/>
      <c r="Z74" s="397"/>
      <c r="AA74" s="397"/>
      <c r="AB74" s="397"/>
    </row>
    <row r="75" ht="15.75" customHeight="1">
      <c r="A75" s="413">
        <v>72.0</v>
      </c>
      <c r="B75" s="125" t="s">
        <v>199</v>
      </c>
      <c r="C75" s="127" t="s">
        <v>200</v>
      </c>
      <c r="D75" s="422">
        <v>42.0</v>
      </c>
      <c r="E75" s="422" t="s">
        <v>490</v>
      </c>
      <c r="F75" s="414"/>
      <c r="G75" s="394"/>
      <c r="H75" s="395"/>
      <c r="I75" s="394"/>
      <c r="J75" s="395"/>
      <c r="K75" s="394"/>
      <c r="L75" s="395"/>
      <c r="M75" s="395"/>
      <c r="N75" s="395"/>
      <c r="O75" s="394"/>
      <c r="P75" s="395"/>
      <c r="Q75" s="395"/>
      <c r="R75" s="415">
        <v>129.0</v>
      </c>
      <c r="S75" s="433">
        <f t="shared" si="1"/>
        <v>129</v>
      </c>
      <c r="T75" s="434">
        <f t="shared" si="3"/>
        <v>49.42528736</v>
      </c>
      <c r="U75" s="397"/>
      <c r="V75" s="397"/>
      <c r="W75" s="397"/>
      <c r="X75" s="397"/>
      <c r="Y75" s="397"/>
      <c r="Z75" s="397"/>
      <c r="AA75" s="397"/>
      <c r="AB75" s="397"/>
    </row>
    <row r="76" ht="15.75" customHeight="1">
      <c r="A76" s="416">
        <v>73.0</v>
      </c>
      <c r="B76" s="125" t="s">
        <v>201</v>
      </c>
      <c r="C76" s="127" t="s">
        <v>202</v>
      </c>
      <c r="D76" s="422">
        <v>14.0</v>
      </c>
      <c r="E76" s="422" t="s">
        <v>481</v>
      </c>
      <c r="F76" s="414"/>
      <c r="G76" s="394"/>
      <c r="H76" s="395"/>
      <c r="I76" s="394"/>
      <c r="J76" s="395"/>
      <c r="K76" s="394"/>
      <c r="L76" s="395"/>
      <c r="M76" s="395"/>
      <c r="N76" s="395"/>
      <c r="O76" s="394"/>
      <c r="P76" s="395"/>
      <c r="Q76" s="395"/>
      <c r="R76" s="415">
        <v>136.0</v>
      </c>
      <c r="S76" s="433">
        <f t="shared" si="1"/>
        <v>136</v>
      </c>
      <c r="T76" s="434">
        <f t="shared" si="3"/>
        <v>52.10727969</v>
      </c>
      <c r="U76" s="397"/>
      <c r="V76" s="397"/>
      <c r="W76" s="397"/>
      <c r="X76" s="397"/>
      <c r="Y76" s="397"/>
      <c r="Z76" s="397"/>
      <c r="AA76" s="397"/>
      <c r="AB76" s="397"/>
    </row>
    <row r="77" ht="15.75" customHeight="1">
      <c r="A77" s="417">
        <v>74.0</v>
      </c>
      <c r="B77" s="282" t="s">
        <v>203</v>
      </c>
      <c r="C77" s="283" t="s">
        <v>204</v>
      </c>
      <c r="D77" s="422">
        <v>28.0</v>
      </c>
      <c r="E77" s="422" t="s">
        <v>484</v>
      </c>
      <c r="F77" s="436">
        <v>2.0</v>
      </c>
      <c r="G77" s="394"/>
      <c r="H77" s="395"/>
      <c r="I77" s="394"/>
      <c r="J77" s="395"/>
      <c r="K77" s="394"/>
      <c r="L77" s="395"/>
      <c r="M77" s="395"/>
      <c r="N77" s="395"/>
      <c r="O77" s="394"/>
      <c r="P77" s="395"/>
      <c r="Q77" s="395"/>
      <c r="R77" s="415">
        <v>106.0</v>
      </c>
      <c r="S77" s="433">
        <f t="shared" si="1"/>
        <v>108</v>
      </c>
      <c r="T77" s="434">
        <f t="shared" si="3"/>
        <v>41.37931034</v>
      </c>
      <c r="U77" s="397"/>
      <c r="V77" s="397"/>
      <c r="W77" s="397"/>
      <c r="X77" s="397"/>
      <c r="Y77" s="397"/>
      <c r="Z77" s="397"/>
      <c r="AA77" s="397"/>
      <c r="AB77" s="397"/>
    </row>
    <row r="78" ht="15.75" customHeight="1">
      <c r="A78" s="413">
        <v>75.0</v>
      </c>
      <c r="B78" s="284" t="s">
        <v>205</v>
      </c>
      <c r="C78" s="285" t="s">
        <v>206</v>
      </c>
      <c r="D78" s="399"/>
      <c r="E78" s="392"/>
      <c r="F78" s="414"/>
      <c r="G78" s="394"/>
      <c r="H78" s="395"/>
      <c r="I78" s="394"/>
      <c r="J78" s="395"/>
      <c r="K78" s="394"/>
      <c r="L78" s="395"/>
      <c r="M78" s="395"/>
      <c r="N78" s="395"/>
      <c r="O78" s="394"/>
      <c r="P78" s="395"/>
      <c r="Q78" s="395"/>
      <c r="R78" s="415">
        <v>73.0</v>
      </c>
      <c r="S78" s="433">
        <f t="shared" si="1"/>
        <v>73</v>
      </c>
      <c r="T78" s="434">
        <f t="shared" si="3"/>
        <v>27.96934866</v>
      </c>
      <c r="U78" s="397"/>
      <c r="V78" s="397"/>
      <c r="W78" s="397"/>
      <c r="X78" s="397"/>
      <c r="Y78" s="397"/>
      <c r="Z78" s="397"/>
      <c r="AA78" s="397"/>
      <c r="AB78" s="397"/>
    </row>
    <row r="79" ht="15.75" customHeight="1">
      <c r="A79" s="416">
        <v>76.0</v>
      </c>
      <c r="B79" s="284" t="s">
        <v>207</v>
      </c>
      <c r="C79" s="287" t="s">
        <v>208</v>
      </c>
      <c r="D79" s="421">
        <v>14.0</v>
      </c>
      <c r="E79" s="422" t="s">
        <v>481</v>
      </c>
      <c r="F79" s="414"/>
      <c r="G79" s="394"/>
      <c r="H79" s="395"/>
      <c r="I79" s="394"/>
      <c r="J79" s="395"/>
      <c r="K79" s="394"/>
      <c r="L79" s="395"/>
      <c r="M79" s="395"/>
      <c r="N79" s="395"/>
      <c r="O79" s="394"/>
      <c r="P79" s="395"/>
      <c r="Q79" s="395"/>
      <c r="R79" s="415">
        <v>85.0</v>
      </c>
      <c r="S79" s="433">
        <f t="shared" si="1"/>
        <v>85</v>
      </c>
      <c r="T79" s="434">
        <f t="shared" si="3"/>
        <v>32.56704981</v>
      </c>
      <c r="U79" s="397"/>
      <c r="V79" s="397"/>
      <c r="W79" s="397"/>
      <c r="X79" s="397"/>
      <c r="Y79" s="397"/>
      <c r="Z79" s="397"/>
      <c r="AA79" s="397"/>
      <c r="AB79" s="397"/>
    </row>
    <row r="80" ht="15.75" customHeight="1">
      <c r="A80" s="417">
        <v>77.0</v>
      </c>
      <c r="B80" s="284" t="s">
        <v>209</v>
      </c>
      <c r="C80" s="285" t="s">
        <v>210</v>
      </c>
      <c r="D80" s="399"/>
      <c r="E80" s="400"/>
      <c r="F80" s="414"/>
      <c r="G80" s="394"/>
      <c r="H80" s="395"/>
      <c r="I80" s="394"/>
      <c r="J80" s="395"/>
      <c r="K80" s="394"/>
      <c r="L80" s="395"/>
      <c r="M80" s="395"/>
      <c r="N80" s="395"/>
      <c r="O80" s="394"/>
      <c r="P80" s="395"/>
      <c r="Q80" s="395"/>
      <c r="R80" s="415">
        <v>154.0</v>
      </c>
      <c r="S80" s="433">
        <f t="shared" si="1"/>
        <v>154</v>
      </c>
      <c r="T80" s="434">
        <f t="shared" si="3"/>
        <v>59.00383142</v>
      </c>
      <c r="U80" s="397"/>
      <c r="V80" s="397"/>
      <c r="W80" s="397"/>
      <c r="X80" s="397"/>
      <c r="Y80" s="397"/>
      <c r="Z80" s="397"/>
      <c r="AA80" s="397"/>
      <c r="AB80" s="397"/>
    </row>
    <row r="81" ht="15.75" customHeight="1">
      <c r="A81" s="413">
        <v>78.0</v>
      </c>
      <c r="B81" s="284" t="s">
        <v>211</v>
      </c>
      <c r="C81" s="285" t="s">
        <v>212</v>
      </c>
      <c r="D81" s="422">
        <v>14.0</v>
      </c>
      <c r="E81" s="422" t="s">
        <v>481</v>
      </c>
      <c r="F81" s="414"/>
      <c r="G81" s="394"/>
      <c r="H81" s="395"/>
      <c r="I81" s="394"/>
      <c r="J81" s="395"/>
      <c r="K81" s="394"/>
      <c r="L81" s="395"/>
      <c r="M81" s="395"/>
      <c r="N81" s="395"/>
      <c r="O81" s="394"/>
      <c r="P81" s="395"/>
      <c r="Q81" s="395"/>
      <c r="R81" s="415">
        <v>98.0</v>
      </c>
      <c r="S81" s="433">
        <f t="shared" si="1"/>
        <v>98</v>
      </c>
      <c r="T81" s="434">
        <f t="shared" si="3"/>
        <v>37.54789272</v>
      </c>
      <c r="U81" s="9"/>
      <c r="V81" s="9"/>
      <c r="W81" s="9"/>
      <c r="X81" s="9"/>
      <c r="Y81" s="9"/>
      <c r="Z81" s="9"/>
      <c r="AA81" s="9"/>
      <c r="AB81" s="9"/>
    </row>
    <row r="82" ht="15.75" customHeight="1">
      <c r="A82" s="416">
        <v>79.0</v>
      </c>
      <c r="B82" s="284" t="s">
        <v>213</v>
      </c>
      <c r="C82" s="290" t="s">
        <v>214</v>
      </c>
      <c r="D82" s="422">
        <v>16.0</v>
      </c>
      <c r="E82" s="422" t="s">
        <v>493</v>
      </c>
      <c r="F82" s="436">
        <v>2.0</v>
      </c>
      <c r="G82" s="394"/>
      <c r="H82" s="395"/>
      <c r="I82" s="394"/>
      <c r="J82" s="395"/>
      <c r="K82" s="394"/>
      <c r="L82" s="395"/>
      <c r="M82" s="395"/>
      <c r="N82" s="395"/>
      <c r="O82" s="394"/>
      <c r="P82" s="395"/>
      <c r="Q82" s="395"/>
      <c r="R82" s="415">
        <v>91.0</v>
      </c>
      <c r="S82" s="433">
        <f t="shared" si="1"/>
        <v>93</v>
      </c>
      <c r="T82" s="434">
        <f t="shared" si="3"/>
        <v>35.63218391</v>
      </c>
      <c r="U82" s="9"/>
      <c r="V82" s="9"/>
      <c r="W82" s="9"/>
      <c r="X82" s="9"/>
      <c r="Y82" s="9"/>
      <c r="Z82" s="9"/>
      <c r="AA82" s="9"/>
      <c r="AB82" s="9"/>
    </row>
    <row r="83" ht="15.75" customHeight="1">
      <c r="A83" s="417">
        <v>80.0</v>
      </c>
      <c r="B83" s="284" t="s">
        <v>215</v>
      </c>
      <c r="C83" s="290" t="s">
        <v>216</v>
      </c>
      <c r="D83" s="422">
        <v>21.0</v>
      </c>
      <c r="E83" s="422" t="s">
        <v>482</v>
      </c>
      <c r="F83" s="436">
        <v>2.0</v>
      </c>
      <c r="G83" s="394"/>
      <c r="H83" s="395"/>
      <c r="I83" s="394"/>
      <c r="J83" s="395"/>
      <c r="K83" s="394"/>
      <c r="L83" s="395"/>
      <c r="M83" s="395"/>
      <c r="N83" s="395"/>
      <c r="O83" s="394"/>
      <c r="P83" s="395"/>
      <c r="Q83" s="395"/>
      <c r="R83" s="415">
        <v>116.0</v>
      </c>
      <c r="S83" s="433">
        <f t="shared" si="1"/>
        <v>118</v>
      </c>
      <c r="T83" s="434">
        <f t="shared" si="3"/>
        <v>45.21072797</v>
      </c>
      <c r="U83" s="9"/>
      <c r="V83" s="9"/>
      <c r="W83" s="9"/>
      <c r="X83" s="9"/>
      <c r="Y83" s="9"/>
      <c r="Z83" s="9"/>
      <c r="AA83" s="9"/>
      <c r="AB83" s="9"/>
    </row>
    <row r="84" ht="15.75" customHeight="1">
      <c r="A84" s="413">
        <v>81.0</v>
      </c>
      <c r="B84" s="291" t="s">
        <v>217</v>
      </c>
      <c r="C84" s="292" t="s">
        <v>218</v>
      </c>
      <c r="D84" s="391"/>
      <c r="E84" s="392"/>
      <c r="F84" s="414"/>
      <c r="G84" s="394"/>
      <c r="H84" s="395"/>
      <c r="I84" s="394"/>
      <c r="J84" s="395"/>
      <c r="K84" s="394"/>
      <c r="L84" s="395"/>
      <c r="M84" s="395"/>
      <c r="N84" s="395"/>
      <c r="O84" s="394"/>
      <c r="P84" s="395"/>
      <c r="Q84" s="395"/>
      <c r="R84" s="415">
        <v>2.0</v>
      </c>
      <c r="S84" s="433">
        <f t="shared" si="1"/>
        <v>2</v>
      </c>
      <c r="T84" s="434">
        <f t="shared" si="3"/>
        <v>0.7662835249</v>
      </c>
      <c r="U84" s="9"/>
      <c r="V84" s="9"/>
      <c r="W84" s="9"/>
      <c r="X84" s="9"/>
      <c r="Y84" s="9"/>
      <c r="Z84" s="9"/>
      <c r="AA84" s="9"/>
      <c r="AB84" s="9"/>
    </row>
    <row r="85" ht="15.75" customHeight="1">
      <c r="A85" s="260"/>
      <c r="B85" s="293"/>
      <c r="C85" s="290"/>
      <c r="D85" s="399"/>
      <c r="E85" s="400"/>
      <c r="F85" s="414"/>
      <c r="G85" s="394"/>
      <c r="H85" s="395"/>
      <c r="I85" s="394"/>
      <c r="J85" s="395"/>
      <c r="K85" s="394"/>
      <c r="L85" s="395"/>
      <c r="M85" s="395"/>
      <c r="N85" s="395"/>
      <c r="O85" s="394"/>
      <c r="P85" s="395"/>
      <c r="Q85" s="395"/>
      <c r="R85" s="415">
        <v>0.0</v>
      </c>
      <c r="S85" s="433">
        <f t="shared" si="1"/>
        <v>0</v>
      </c>
      <c r="T85" s="434">
        <f t="shared" si="3"/>
        <v>0</v>
      </c>
      <c r="U85" s="9"/>
      <c r="V85" s="9"/>
      <c r="W85" s="9"/>
      <c r="X85" s="9"/>
      <c r="Y85" s="9"/>
      <c r="Z85" s="9"/>
      <c r="AA85" s="9"/>
      <c r="AB85" s="9"/>
    </row>
    <row r="86" ht="15.75" customHeight="1">
      <c r="A86" s="260"/>
      <c r="B86" s="244"/>
      <c r="C86" s="244"/>
      <c r="D86" s="399"/>
      <c r="E86" s="400"/>
      <c r="F86" s="414"/>
      <c r="G86" s="394"/>
      <c r="H86" s="395"/>
      <c r="I86" s="394"/>
      <c r="J86" s="395"/>
      <c r="K86" s="394"/>
      <c r="L86" s="395"/>
      <c r="M86" s="395"/>
      <c r="N86" s="395"/>
      <c r="O86" s="394"/>
      <c r="P86" s="395"/>
      <c r="Q86" s="395"/>
      <c r="R86" s="415">
        <v>0.0</v>
      </c>
      <c r="S86" s="433">
        <f t="shared" si="1"/>
        <v>0</v>
      </c>
      <c r="T86" s="434">
        <f t="shared" si="3"/>
        <v>0</v>
      </c>
      <c r="U86" s="9"/>
      <c r="V86" s="9"/>
      <c r="W86" s="9"/>
      <c r="X86" s="9"/>
      <c r="Y86" s="9"/>
      <c r="Z86" s="9"/>
      <c r="AA86" s="9"/>
      <c r="AB86" s="9"/>
    </row>
    <row r="87" ht="15.75" customHeight="1">
      <c r="A87" s="286"/>
      <c r="B87" s="244"/>
      <c r="C87" s="244"/>
      <c r="D87" s="399"/>
      <c r="E87" s="400"/>
      <c r="F87" s="414"/>
      <c r="G87" s="394"/>
      <c r="H87" s="395"/>
      <c r="I87" s="394"/>
      <c r="J87" s="395"/>
      <c r="K87" s="394"/>
      <c r="L87" s="395"/>
      <c r="M87" s="395"/>
      <c r="N87" s="395"/>
      <c r="O87" s="394"/>
      <c r="P87" s="395"/>
      <c r="Q87" s="395"/>
      <c r="R87" s="415">
        <v>0.0</v>
      </c>
      <c r="S87" s="433">
        <f t="shared" si="1"/>
        <v>0</v>
      </c>
      <c r="T87" s="434">
        <f t="shared" si="3"/>
        <v>0</v>
      </c>
      <c r="U87" s="9"/>
      <c r="V87" s="9"/>
      <c r="W87" s="9"/>
      <c r="X87" s="9"/>
      <c r="Y87" s="9"/>
      <c r="Z87" s="9"/>
      <c r="AA87" s="9"/>
      <c r="AB87" s="9"/>
    </row>
    <row r="88" ht="15.75" customHeight="1">
      <c r="A88" s="244"/>
      <c r="B88" s="244"/>
      <c r="C88" s="244"/>
      <c r="D88" s="260"/>
      <c r="E88" s="419"/>
      <c r="F88" s="414"/>
      <c r="G88" s="394"/>
      <c r="H88" s="395"/>
      <c r="I88" s="394"/>
      <c r="J88" s="395"/>
      <c r="K88" s="394"/>
      <c r="L88" s="395"/>
      <c r="M88" s="395"/>
      <c r="N88" s="395"/>
      <c r="O88" s="394"/>
      <c r="P88" s="395"/>
      <c r="Q88" s="395"/>
      <c r="R88" s="415">
        <v>0.0</v>
      </c>
      <c r="S88" s="433">
        <f t="shared" si="1"/>
        <v>0</v>
      </c>
      <c r="T88" s="434">
        <f t="shared" si="3"/>
        <v>0</v>
      </c>
      <c r="U88" s="9"/>
      <c r="V88" s="9"/>
      <c r="W88" s="9"/>
      <c r="X88" s="9"/>
      <c r="Y88" s="9"/>
      <c r="Z88" s="9"/>
      <c r="AA88" s="9"/>
      <c r="AB88" s="9"/>
    </row>
    <row r="89" ht="15.75" customHeight="1">
      <c r="A89" s="9"/>
      <c r="B89" s="9"/>
      <c r="C89" s="9"/>
      <c r="D89" s="22"/>
      <c r="E89" s="36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9"/>
      <c r="Q89" s="9"/>
      <c r="R89" s="9"/>
      <c r="S89" s="9"/>
      <c r="T89" s="432"/>
      <c r="U89" s="9"/>
      <c r="V89" s="9"/>
      <c r="W89" s="9"/>
      <c r="X89" s="9"/>
      <c r="Y89" s="9"/>
      <c r="Z89" s="9"/>
      <c r="AA89" s="9"/>
      <c r="AB89" s="9"/>
    </row>
    <row r="90" ht="15.75" customHeight="1">
      <c r="A90" s="9"/>
      <c r="B90" s="9"/>
      <c r="C90" s="9"/>
      <c r="D90" s="22"/>
      <c r="E90" s="36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9"/>
      <c r="Q90" s="9"/>
      <c r="R90" s="9"/>
      <c r="S90" s="9"/>
      <c r="T90" s="432"/>
      <c r="U90" s="9"/>
      <c r="V90" s="9"/>
      <c r="W90" s="9"/>
      <c r="X90" s="9"/>
      <c r="Y90" s="9"/>
      <c r="Z90" s="9"/>
      <c r="AA90" s="9"/>
      <c r="AB90" s="9"/>
    </row>
    <row r="91" ht="15.75" customHeight="1">
      <c r="A91" s="9"/>
      <c r="B91" s="9"/>
      <c r="C91" s="9"/>
      <c r="D91" s="22"/>
      <c r="E91" s="36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9"/>
      <c r="Q91" s="9"/>
      <c r="R91" s="9"/>
      <c r="S91" s="9"/>
      <c r="T91" s="432"/>
      <c r="U91" s="9"/>
      <c r="V91" s="9"/>
      <c r="W91" s="9"/>
      <c r="X91" s="9"/>
      <c r="Y91" s="9"/>
      <c r="Z91" s="9"/>
      <c r="AA91" s="9"/>
      <c r="AB91" s="9"/>
    </row>
    <row r="92" ht="15.75" customHeight="1">
      <c r="A92" s="9"/>
      <c r="B92" s="9"/>
      <c r="C92" s="9"/>
      <c r="D92" s="22"/>
      <c r="E92" s="36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9"/>
      <c r="Q92" s="9"/>
      <c r="R92" s="9"/>
      <c r="S92" s="9"/>
      <c r="T92" s="432"/>
      <c r="U92" s="9"/>
      <c r="V92" s="9"/>
      <c r="W92" s="9"/>
      <c r="X92" s="9"/>
      <c r="Y92" s="9"/>
      <c r="Z92" s="9"/>
      <c r="AA92" s="9"/>
      <c r="AB92" s="9"/>
    </row>
    <row r="93" ht="15.75" customHeight="1">
      <c r="A93" s="9"/>
      <c r="B93" s="9"/>
      <c r="C93" s="9"/>
      <c r="D93" s="22"/>
      <c r="E93" s="36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9"/>
      <c r="Q93" s="9"/>
      <c r="R93" s="9"/>
      <c r="S93" s="9"/>
      <c r="T93" s="432"/>
      <c r="U93" s="9"/>
      <c r="V93" s="9"/>
      <c r="W93" s="9"/>
      <c r="X93" s="9"/>
      <c r="Y93" s="9"/>
      <c r="Z93" s="9"/>
      <c r="AA93" s="9"/>
      <c r="AB93" s="9"/>
    </row>
    <row r="94" ht="15.75" customHeight="1">
      <c r="A94" s="9"/>
      <c r="B94" s="9"/>
      <c r="C94" s="9"/>
      <c r="D94" s="22"/>
      <c r="E94" s="36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9"/>
      <c r="Q94" s="9"/>
      <c r="R94" s="9"/>
      <c r="S94" s="9"/>
      <c r="T94" s="432"/>
      <c r="U94" s="9"/>
      <c r="V94" s="9"/>
      <c r="W94" s="9"/>
      <c r="X94" s="9"/>
      <c r="Y94" s="9"/>
      <c r="Z94" s="9"/>
      <c r="AA94" s="9"/>
      <c r="AB94" s="9"/>
    </row>
    <row r="95" ht="15.75" customHeight="1">
      <c r="A95" s="9"/>
      <c r="B95" s="9"/>
      <c r="C95" s="9"/>
      <c r="D95" s="22"/>
      <c r="E95" s="36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9"/>
      <c r="Q95" s="9"/>
      <c r="R95" s="9"/>
      <c r="S95" s="9"/>
      <c r="T95" s="432"/>
      <c r="U95" s="9"/>
      <c r="V95" s="9"/>
      <c r="W95" s="9"/>
      <c r="X95" s="9"/>
      <c r="Y95" s="9"/>
      <c r="Z95" s="9"/>
      <c r="AA95" s="9"/>
      <c r="AB95" s="9"/>
    </row>
    <row r="96" ht="15.75" customHeight="1">
      <c r="A96" s="9"/>
      <c r="B96" s="9"/>
      <c r="C96" s="9"/>
      <c r="D96" s="22"/>
      <c r="E96" s="36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9"/>
      <c r="Q96" s="9"/>
      <c r="R96" s="9"/>
      <c r="S96" s="9"/>
      <c r="T96" s="432"/>
      <c r="U96" s="9"/>
      <c r="V96" s="9"/>
      <c r="W96" s="9"/>
      <c r="X96" s="9"/>
      <c r="Y96" s="9"/>
      <c r="Z96" s="9"/>
      <c r="AA96" s="9"/>
      <c r="AB96" s="9"/>
    </row>
    <row r="97" ht="15.75" customHeight="1">
      <c r="A97" s="9"/>
      <c r="B97" s="9"/>
      <c r="C97" s="9"/>
      <c r="D97" s="22"/>
      <c r="E97" s="36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9"/>
      <c r="Q97" s="9"/>
      <c r="R97" s="9"/>
      <c r="S97" s="9"/>
      <c r="T97" s="432"/>
      <c r="U97" s="9"/>
      <c r="V97" s="9"/>
      <c r="W97" s="9"/>
      <c r="X97" s="9"/>
      <c r="Y97" s="9"/>
      <c r="Z97" s="9"/>
      <c r="AA97" s="9"/>
      <c r="AB97" s="9"/>
    </row>
    <row r="98" ht="15.75" customHeight="1">
      <c r="A98" s="9"/>
      <c r="B98" s="9"/>
      <c r="C98" s="9"/>
      <c r="D98" s="22"/>
      <c r="E98" s="36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9"/>
      <c r="Q98" s="9"/>
      <c r="R98" s="9"/>
      <c r="S98" s="9"/>
      <c r="T98" s="432"/>
      <c r="U98" s="9"/>
      <c r="V98" s="9"/>
      <c r="W98" s="9"/>
      <c r="X98" s="9"/>
      <c r="Y98" s="9"/>
      <c r="Z98" s="9"/>
      <c r="AA98" s="9"/>
      <c r="AB98" s="9"/>
    </row>
    <row r="99" ht="15.75" customHeight="1">
      <c r="A99" s="9"/>
      <c r="B99" s="9"/>
      <c r="C99" s="9"/>
      <c r="D99" s="22"/>
      <c r="E99" s="36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9"/>
      <c r="Q99" s="9"/>
      <c r="R99" s="9"/>
      <c r="S99" s="9"/>
      <c r="T99" s="432"/>
      <c r="U99" s="9"/>
      <c r="V99" s="9"/>
      <c r="W99" s="9"/>
      <c r="X99" s="9"/>
      <c r="Y99" s="9"/>
      <c r="Z99" s="9"/>
      <c r="AA99" s="9"/>
      <c r="AB99" s="9"/>
    </row>
    <row r="100" ht="15.75" customHeight="1">
      <c r="A100" s="9"/>
      <c r="B100" s="9"/>
      <c r="C100" s="9"/>
      <c r="D100" s="22"/>
      <c r="E100" s="36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9"/>
      <c r="Q100" s="9"/>
      <c r="R100" s="9"/>
      <c r="S100" s="9"/>
      <c r="T100" s="432"/>
      <c r="U100" s="9"/>
      <c r="V100" s="9"/>
      <c r="W100" s="9"/>
      <c r="X100" s="9"/>
      <c r="Y100" s="9"/>
      <c r="Z100" s="9"/>
      <c r="AA100" s="9"/>
      <c r="AB100" s="9"/>
    </row>
    <row r="101" ht="15.75" customHeight="1">
      <c r="A101" s="9"/>
      <c r="B101" s="9"/>
      <c r="C101" s="9"/>
      <c r="D101" s="22"/>
      <c r="E101" s="36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9"/>
      <c r="Q101" s="9"/>
      <c r="R101" s="9"/>
      <c r="S101" s="9"/>
      <c r="T101" s="432"/>
      <c r="U101" s="9"/>
      <c r="V101" s="9"/>
      <c r="W101" s="9"/>
      <c r="X101" s="9"/>
      <c r="Y101" s="9"/>
      <c r="Z101" s="9"/>
      <c r="AA101" s="9"/>
      <c r="AB101" s="9"/>
    </row>
    <row r="102" ht="15.75" customHeight="1">
      <c r="A102" s="9"/>
      <c r="B102" s="9"/>
      <c r="C102" s="9"/>
      <c r="D102" s="22"/>
      <c r="E102" s="36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9"/>
      <c r="Q102" s="9"/>
      <c r="R102" s="9"/>
      <c r="S102" s="9"/>
      <c r="T102" s="432"/>
      <c r="U102" s="9"/>
      <c r="V102" s="9"/>
      <c r="W102" s="9"/>
      <c r="X102" s="9"/>
      <c r="Y102" s="9"/>
      <c r="Z102" s="9"/>
      <c r="AA102" s="9"/>
      <c r="AB102" s="9"/>
    </row>
    <row r="103" ht="15.75" customHeight="1">
      <c r="A103" s="9"/>
      <c r="B103" s="9"/>
      <c r="C103" s="9"/>
      <c r="D103" s="22"/>
      <c r="E103" s="36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9"/>
      <c r="Q103" s="9"/>
      <c r="R103" s="9"/>
      <c r="S103" s="9"/>
      <c r="T103" s="432"/>
      <c r="U103" s="9"/>
      <c r="V103" s="9"/>
      <c r="W103" s="9"/>
      <c r="X103" s="9"/>
      <c r="Y103" s="9"/>
      <c r="Z103" s="9"/>
      <c r="AA103" s="9"/>
      <c r="AB103" s="9"/>
    </row>
    <row r="104" ht="15.75" customHeight="1">
      <c r="A104" s="9"/>
      <c r="B104" s="9"/>
      <c r="C104" s="9"/>
      <c r="D104" s="22"/>
      <c r="E104" s="36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9"/>
      <c r="Q104" s="9"/>
      <c r="R104" s="9"/>
      <c r="S104" s="9"/>
      <c r="T104" s="432"/>
      <c r="U104" s="9"/>
      <c r="V104" s="9"/>
      <c r="W104" s="9"/>
      <c r="X104" s="9"/>
      <c r="Y104" s="9"/>
      <c r="Z104" s="9"/>
      <c r="AA104" s="9"/>
      <c r="AB104" s="9"/>
    </row>
    <row r="105" ht="15.75" customHeight="1">
      <c r="A105" s="9"/>
      <c r="B105" s="9"/>
      <c r="C105" s="9"/>
      <c r="D105" s="22"/>
      <c r="E105" s="36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9"/>
      <c r="Q105" s="9"/>
      <c r="R105" s="9"/>
      <c r="S105" s="9"/>
      <c r="T105" s="432"/>
      <c r="U105" s="9"/>
      <c r="V105" s="9"/>
      <c r="W105" s="9"/>
      <c r="X105" s="9"/>
      <c r="Y105" s="9"/>
      <c r="Z105" s="9"/>
      <c r="AA105" s="9"/>
      <c r="AB105" s="9"/>
    </row>
    <row r="106" ht="15.75" customHeight="1">
      <c r="A106" s="9"/>
      <c r="B106" s="9"/>
      <c r="C106" s="9"/>
      <c r="D106" s="22"/>
      <c r="E106" s="36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9"/>
      <c r="Q106" s="9"/>
      <c r="R106" s="9"/>
      <c r="S106" s="9"/>
      <c r="T106" s="432"/>
      <c r="U106" s="9"/>
      <c r="V106" s="9"/>
      <c r="W106" s="9"/>
      <c r="X106" s="9"/>
      <c r="Y106" s="9"/>
      <c r="Z106" s="9"/>
      <c r="AA106" s="9"/>
      <c r="AB106" s="9"/>
    </row>
    <row r="107" ht="15.75" customHeight="1">
      <c r="A107" s="9"/>
      <c r="B107" s="9"/>
      <c r="C107" s="9"/>
      <c r="D107" s="22"/>
      <c r="E107" s="36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9"/>
      <c r="Q107" s="9"/>
      <c r="R107" s="9"/>
      <c r="S107" s="9"/>
      <c r="T107" s="432"/>
      <c r="U107" s="9"/>
      <c r="V107" s="9"/>
      <c r="W107" s="9"/>
      <c r="X107" s="9"/>
      <c r="Y107" s="9"/>
      <c r="Z107" s="9"/>
      <c r="AA107" s="9"/>
      <c r="AB107" s="9"/>
    </row>
    <row r="108" ht="15.75" customHeight="1">
      <c r="A108" s="9"/>
      <c r="B108" s="9"/>
      <c r="C108" s="9"/>
      <c r="D108" s="22"/>
      <c r="E108" s="36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9"/>
      <c r="Q108" s="9"/>
      <c r="R108" s="9"/>
      <c r="S108" s="9"/>
      <c r="T108" s="432"/>
      <c r="U108" s="9"/>
      <c r="V108" s="9"/>
      <c r="W108" s="9"/>
      <c r="X108" s="9"/>
      <c r="Y108" s="9"/>
      <c r="Z108" s="9"/>
      <c r="AA108" s="9"/>
      <c r="AB108" s="9"/>
    </row>
    <row r="109" ht="15.75" customHeight="1">
      <c r="A109" s="9"/>
      <c r="B109" s="9"/>
      <c r="C109" s="9"/>
      <c r="D109" s="22"/>
      <c r="E109" s="36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9"/>
      <c r="Q109" s="9"/>
      <c r="R109" s="9"/>
      <c r="S109" s="9"/>
      <c r="T109" s="432"/>
      <c r="U109" s="9"/>
      <c r="V109" s="9"/>
      <c r="W109" s="9"/>
      <c r="X109" s="9"/>
      <c r="Y109" s="9"/>
      <c r="Z109" s="9"/>
      <c r="AA109" s="9"/>
      <c r="AB109" s="9"/>
    </row>
    <row r="110" ht="15.75" customHeight="1">
      <c r="A110" s="9"/>
      <c r="B110" s="9"/>
      <c r="C110" s="9"/>
      <c r="D110" s="22"/>
      <c r="E110" s="36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9"/>
      <c r="Q110" s="9"/>
      <c r="R110" s="9"/>
      <c r="S110" s="9"/>
      <c r="T110" s="432"/>
      <c r="U110" s="9"/>
      <c r="V110" s="9"/>
      <c r="W110" s="9"/>
      <c r="X110" s="9"/>
      <c r="Y110" s="9"/>
      <c r="Z110" s="9"/>
      <c r="AA110" s="9"/>
      <c r="AB110" s="9"/>
    </row>
    <row r="111" ht="15.75" customHeight="1">
      <c r="A111" s="9"/>
      <c r="B111" s="9"/>
      <c r="C111" s="9"/>
      <c r="D111" s="22"/>
      <c r="E111" s="36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9"/>
      <c r="Q111" s="9"/>
      <c r="R111" s="9"/>
      <c r="S111" s="9"/>
      <c r="T111" s="432"/>
      <c r="U111" s="9"/>
      <c r="V111" s="9"/>
      <c r="W111" s="9"/>
      <c r="X111" s="9"/>
      <c r="Y111" s="9"/>
      <c r="Z111" s="9"/>
      <c r="AA111" s="9"/>
      <c r="AB111" s="9"/>
    </row>
    <row r="112" ht="15.75" customHeight="1">
      <c r="A112" s="9"/>
      <c r="B112" s="9"/>
      <c r="C112" s="9"/>
      <c r="D112" s="22"/>
      <c r="E112" s="36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9"/>
      <c r="Q112" s="9"/>
      <c r="R112" s="9"/>
      <c r="S112" s="9"/>
      <c r="T112" s="432"/>
      <c r="U112" s="9"/>
      <c r="V112" s="9"/>
      <c r="W112" s="9"/>
      <c r="X112" s="9"/>
      <c r="Y112" s="9"/>
      <c r="Z112" s="9"/>
      <c r="AA112" s="9"/>
      <c r="AB112" s="9"/>
    </row>
    <row r="113" ht="15.75" customHeight="1">
      <c r="A113" s="9"/>
      <c r="B113" s="9"/>
      <c r="C113" s="9"/>
      <c r="D113" s="22"/>
      <c r="E113" s="36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9"/>
      <c r="Q113" s="9"/>
      <c r="R113" s="9"/>
      <c r="S113" s="9"/>
      <c r="T113" s="432"/>
      <c r="U113" s="9"/>
      <c r="V113" s="9"/>
      <c r="W113" s="9"/>
      <c r="X113" s="9"/>
      <c r="Y113" s="9"/>
      <c r="Z113" s="9"/>
      <c r="AA113" s="9"/>
      <c r="AB113" s="9"/>
    </row>
    <row r="114" ht="15.75" customHeight="1">
      <c r="A114" s="9"/>
      <c r="B114" s="9"/>
      <c r="C114" s="9"/>
      <c r="D114" s="22"/>
      <c r="E114" s="36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9"/>
      <c r="Q114" s="9"/>
      <c r="R114" s="9"/>
      <c r="S114" s="9"/>
      <c r="T114" s="432"/>
      <c r="U114" s="9"/>
      <c r="V114" s="9"/>
      <c r="W114" s="9"/>
      <c r="X114" s="9"/>
      <c r="Y114" s="9"/>
      <c r="Z114" s="9"/>
      <c r="AA114" s="9"/>
      <c r="AB114" s="9"/>
    </row>
    <row r="115" ht="15.75" customHeight="1">
      <c r="A115" s="9"/>
      <c r="B115" s="9"/>
      <c r="C115" s="9"/>
      <c r="D115" s="22"/>
      <c r="E115" s="36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9"/>
      <c r="Q115" s="9"/>
      <c r="R115" s="9"/>
      <c r="S115" s="9"/>
      <c r="T115" s="432"/>
      <c r="U115" s="9"/>
      <c r="V115" s="9"/>
      <c r="W115" s="9"/>
      <c r="X115" s="9"/>
      <c r="Y115" s="9"/>
      <c r="Z115" s="9"/>
      <c r="AA115" s="9"/>
      <c r="AB115" s="9"/>
    </row>
    <row r="116" ht="15.75" customHeight="1">
      <c r="A116" s="9"/>
      <c r="B116" s="9"/>
      <c r="C116" s="9"/>
      <c r="D116" s="22"/>
      <c r="E116" s="36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9"/>
      <c r="Q116" s="9"/>
      <c r="R116" s="9"/>
      <c r="S116" s="9"/>
      <c r="T116" s="432"/>
      <c r="U116" s="9"/>
      <c r="V116" s="9"/>
      <c r="W116" s="9"/>
      <c r="X116" s="9"/>
      <c r="Y116" s="9"/>
      <c r="Z116" s="9"/>
      <c r="AA116" s="9"/>
      <c r="AB116" s="9"/>
    </row>
    <row r="117" ht="15.75" customHeight="1">
      <c r="A117" s="9"/>
      <c r="B117" s="9"/>
      <c r="C117" s="9"/>
      <c r="D117" s="22"/>
      <c r="E117" s="36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9"/>
      <c r="Q117" s="9"/>
      <c r="R117" s="9"/>
      <c r="S117" s="9"/>
      <c r="T117" s="432"/>
      <c r="U117" s="9"/>
      <c r="V117" s="9"/>
      <c r="W117" s="9"/>
      <c r="X117" s="9"/>
      <c r="Y117" s="9"/>
      <c r="Z117" s="9"/>
      <c r="AA117" s="9"/>
      <c r="AB117" s="9"/>
    </row>
    <row r="118" ht="15.75" customHeight="1">
      <c r="A118" s="9"/>
      <c r="B118" s="9"/>
      <c r="C118" s="9"/>
      <c r="D118" s="22"/>
      <c r="E118" s="36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9"/>
      <c r="Q118" s="9"/>
      <c r="R118" s="9"/>
      <c r="S118" s="9"/>
      <c r="T118" s="432"/>
      <c r="U118" s="9"/>
      <c r="V118" s="9"/>
      <c r="W118" s="9"/>
      <c r="X118" s="9"/>
      <c r="Y118" s="9"/>
      <c r="Z118" s="9"/>
      <c r="AA118" s="9"/>
      <c r="AB118" s="9"/>
    </row>
    <row r="119" ht="15.75" customHeight="1">
      <c r="A119" s="9"/>
      <c r="B119" s="9"/>
      <c r="C119" s="9"/>
      <c r="D119" s="22"/>
      <c r="E119" s="36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9"/>
      <c r="Q119" s="9"/>
      <c r="R119" s="9"/>
      <c r="S119" s="9"/>
      <c r="T119" s="432"/>
      <c r="U119" s="9"/>
      <c r="V119" s="9"/>
      <c r="W119" s="9"/>
      <c r="X119" s="9"/>
      <c r="Y119" s="9"/>
      <c r="Z119" s="9"/>
      <c r="AA119" s="9"/>
      <c r="AB119" s="9"/>
    </row>
    <row r="120" ht="15.75" customHeight="1">
      <c r="A120" s="9"/>
      <c r="B120" s="9"/>
      <c r="C120" s="9"/>
      <c r="D120" s="22"/>
      <c r="E120" s="36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9"/>
      <c r="Q120" s="9"/>
      <c r="R120" s="9"/>
      <c r="S120" s="9"/>
      <c r="T120" s="432"/>
      <c r="U120" s="9"/>
      <c r="V120" s="9"/>
      <c r="W120" s="9"/>
      <c r="X120" s="9"/>
      <c r="Y120" s="9"/>
      <c r="Z120" s="9"/>
      <c r="AA120" s="9"/>
      <c r="AB120" s="9"/>
    </row>
    <row r="121" ht="15.75" customHeight="1">
      <c r="A121" s="9"/>
      <c r="B121" s="9"/>
      <c r="C121" s="9"/>
      <c r="D121" s="22"/>
      <c r="E121" s="36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9"/>
      <c r="Q121" s="9"/>
      <c r="R121" s="9"/>
      <c r="S121" s="9"/>
      <c r="T121" s="432"/>
      <c r="U121" s="9"/>
      <c r="V121" s="9"/>
      <c r="W121" s="9"/>
      <c r="X121" s="9"/>
      <c r="Y121" s="9"/>
      <c r="Z121" s="9"/>
      <c r="AA121" s="9"/>
      <c r="AB121" s="9"/>
    </row>
    <row r="122" ht="15.75" customHeight="1">
      <c r="A122" s="9"/>
      <c r="B122" s="9"/>
      <c r="C122" s="9"/>
      <c r="D122" s="22"/>
      <c r="E122" s="36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9"/>
      <c r="Q122" s="9"/>
      <c r="R122" s="9"/>
      <c r="S122" s="9"/>
      <c r="T122" s="432"/>
      <c r="U122" s="9"/>
      <c r="V122" s="9"/>
      <c r="W122" s="9"/>
      <c r="X122" s="9"/>
      <c r="Y122" s="9"/>
      <c r="Z122" s="9"/>
      <c r="AA122" s="9"/>
      <c r="AB122" s="9"/>
    </row>
    <row r="123" ht="15.75" customHeight="1">
      <c r="A123" s="9"/>
      <c r="B123" s="9"/>
      <c r="C123" s="9"/>
      <c r="D123" s="22"/>
      <c r="E123" s="36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9"/>
      <c r="Q123" s="9"/>
      <c r="R123" s="9"/>
      <c r="S123" s="9"/>
      <c r="T123" s="432"/>
      <c r="U123" s="9"/>
      <c r="V123" s="9"/>
      <c r="W123" s="9"/>
      <c r="X123" s="9"/>
      <c r="Y123" s="9"/>
      <c r="Z123" s="9"/>
      <c r="AA123" s="9"/>
      <c r="AB123" s="9"/>
    </row>
    <row r="124" ht="15.75" customHeight="1">
      <c r="A124" s="9"/>
      <c r="B124" s="9"/>
      <c r="C124" s="9"/>
      <c r="D124" s="22"/>
      <c r="E124" s="36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9"/>
      <c r="Q124" s="9"/>
      <c r="R124" s="9"/>
      <c r="S124" s="9"/>
      <c r="T124" s="432"/>
      <c r="U124" s="9"/>
      <c r="V124" s="9"/>
      <c r="W124" s="9"/>
      <c r="X124" s="9"/>
      <c r="Y124" s="9"/>
      <c r="Z124" s="9"/>
      <c r="AA124" s="9"/>
      <c r="AB124" s="9"/>
    </row>
    <row r="125" ht="15.75" customHeight="1">
      <c r="A125" s="9"/>
      <c r="B125" s="9"/>
      <c r="C125" s="9"/>
      <c r="D125" s="22"/>
      <c r="E125" s="36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9"/>
      <c r="Q125" s="9"/>
      <c r="R125" s="9"/>
      <c r="S125" s="9"/>
      <c r="T125" s="432"/>
      <c r="U125" s="9"/>
      <c r="V125" s="9"/>
      <c r="W125" s="9"/>
      <c r="X125" s="9"/>
      <c r="Y125" s="9"/>
      <c r="Z125" s="9"/>
      <c r="AA125" s="9"/>
      <c r="AB125" s="9"/>
    </row>
    <row r="126" ht="15.75" customHeight="1">
      <c r="A126" s="9"/>
      <c r="B126" s="9"/>
      <c r="C126" s="9"/>
      <c r="D126" s="22"/>
      <c r="E126" s="36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9"/>
      <c r="Q126" s="9"/>
      <c r="R126" s="9"/>
      <c r="S126" s="9"/>
      <c r="T126" s="432"/>
      <c r="U126" s="9"/>
      <c r="V126" s="9"/>
      <c r="W126" s="9"/>
      <c r="X126" s="9"/>
      <c r="Y126" s="9"/>
      <c r="Z126" s="9"/>
      <c r="AA126" s="9"/>
      <c r="AB126" s="9"/>
    </row>
    <row r="127" ht="15.75" customHeight="1">
      <c r="A127" s="9"/>
      <c r="B127" s="9"/>
      <c r="C127" s="9"/>
      <c r="D127" s="22"/>
      <c r="E127" s="36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9"/>
      <c r="Q127" s="9"/>
      <c r="R127" s="9"/>
      <c r="S127" s="9"/>
      <c r="T127" s="432"/>
      <c r="U127" s="9"/>
      <c r="V127" s="9"/>
      <c r="W127" s="9"/>
      <c r="X127" s="9"/>
      <c r="Y127" s="9"/>
      <c r="Z127" s="9"/>
      <c r="AA127" s="9"/>
      <c r="AB127" s="9"/>
    </row>
    <row r="128" ht="15.75" customHeight="1">
      <c r="A128" s="9"/>
      <c r="B128" s="9"/>
      <c r="C128" s="9"/>
      <c r="D128" s="8"/>
      <c r="E128" s="36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432"/>
      <c r="U128" s="9"/>
      <c r="V128" s="9"/>
      <c r="W128" s="9"/>
      <c r="X128" s="9"/>
      <c r="Y128" s="9"/>
      <c r="Z128" s="9"/>
      <c r="AA128" s="9"/>
      <c r="AB128" s="9"/>
    </row>
    <row r="129" ht="15.75" customHeight="1">
      <c r="A129" s="9"/>
      <c r="B129" s="9"/>
      <c r="C129" s="9"/>
      <c r="D129" s="8"/>
      <c r="E129" s="365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432"/>
      <c r="U129" s="9"/>
      <c r="V129" s="9"/>
      <c r="W129" s="9"/>
      <c r="X129" s="9"/>
      <c r="Y129" s="9"/>
      <c r="Z129" s="9"/>
      <c r="AA129" s="9"/>
      <c r="AB129" s="9"/>
    </row>
    <row r="130" ht="15.75" customHeight="1">
      <c r="A130" s="9"/>
      <c r="B130" s="9"/>
      <c r="C130" s="9"/>
      <c r="D130" s="8"/>
      <c r="E130" s="36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432"/>
      <c r="U130" s="9"/>
      <c r="V130" s="9"/>
      <c r="W130" s="9"/>
      <c r="X130" s="9"/>
      <c r="Y130" s="9"/>
      <c r="Z130" s="9"/>
      <c r="AA130" s="9"/>
      <c r="AB130" s="9"/>
    </row>
    <row r="131" ht="15.75" customHeight="1">
      <c r="A131" s="9"/>
      <c r="B131" s="9"/>
      <c r="C131" s="9"/>
      <c r="D131" s="8"/>
      <c r="E131" s="365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432"/>
      <c r="U131" s="9"/>
      <c r="V131" s="9"/>
      <c r="W131" s="9"/>
      <c r="X131" s="9"/>
      <c r="Y131" s="9"/>
      <c r="Z131" s="9"/>
      <c r="AA131" s="9"/>
      <c r="AB131" s="9"/>
    </row>
    <row r="132" ht="15.75" customHeight="1">
      <c r="A132" s="9"/>
      <c r="B132" s="9"/>
      <c r="C132" s="9"/>
      <c r="D132" s="8"/>
      <c r="E132" s="365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432"/>
      <c r="U132" s="9"/>
      <c r="V132" s="9"/>
      <c r="W132" s="9"/>
      <c r="X132" s="9"/>
      <c r="Y132" s="9"/>
      <c r="Z132" s="9"/>
      <c r="AA132" s="9"/>
      <c r="AB132" s="9"/>
    </row>
    <row r="133" ht="15.75" customHeight="1">
      <c r="A133" s="9"/>
      <c r="B133" s="9"/>
      <c r="C133" s="9"/>
      <c r="D133" s="8"/>
      <c r="E133" s="365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432"/>
      <c r="U133" s="9"/>
      <c r="V133" s="9"/>
      <c r="W133" s="9"/>
      <c r="X133" s="9"/>
      <c r="Y133" s="9"/>
      <c r="Z133" s="9"/>
      <c r="AA133" s="9"/>
      <c r="AB133" s="9"/>
    </row>
    <row r="134" ht="15.75" customHeight="1">
      <c r="A134" s="9"/>
      <c r="B134" s="9"/>
      <c r="C134" s="9"/>
      <c r="D134" s="8"/>
      <c r="E134" s="365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432"/>
      <c r="U134" s="9"/>
      <c r="V134" s="9"/>
      <c r="W134" s="9"/>
      <c r="X134" s="9"/>
      <c r="Y134" s="9"/>
      <c r="Z134" s="9"/>
      <c r="AA134" s="9"/>
      <c r="AB134" s="9"/>
    </row>
    <row r="135" ht="15.75" customHeight="1">
      <c r="A135" s="9"/>
      <c r="B135" s="9"/>
      <c r="C135" s="9"/>
      <c r="D135" s="8"/>
      <c r="E135" s="365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432"/>
      <c r="U135" s="9"/>
      <c r="V135" s="9"/>
      <c r="W135" s="9"/>
      <c r="X135" s="9"/>
      <c r="Y135" s="9"/>
      <c r="Z135" s="9"/>
      <c r="AA135" s="9"/>
      <c r="AB135" s="9"/>
    </row>
    <row r="136" ht="15.75" customHeight="1">
      <c r="A136" s="9"/>
      <c r="B136" s="9"/>
      <c r="C136" s="9"/>
      <c r="D136" s="8"/>
      <c r="E136" s="365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432"/>
      <c r="U136" s="9"/>
      <c r="V136" s="9"/>
      <c r="W136" s="9"/>
      <c r="X136" s="9"/>
      <c r="Y136" s="9"/>
      <c r="Z136" s="9"/>
      <c r="AA136" s="9"/>
      <c r="AB136" s="9"/>
    </row>
    <row r="137" ht="15.75" customHeight="1">
      <c r="A137" s="9"/>
      <c r="B137" s="9"/>
      <c r="C137" s="9"/>
      <c r="D137" s="8"/>
      <c r="E137" s="365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432"/>
      <c r="U137" s="9"/>
      <c r="V137" s="9"/>
      <c r="W137" s="9"/>
      <c r="X137" s="9"/>
      <c r="Y137" s="9"/>
      <c r="Z137" s="9"/>
      <c r="AA137" s="9"/>
      <c r="AB137" s="9"/>
    </row>
    <row r="138" ht="15.75" customHeight="1">
      <c r="A138" s="9"/>
      <c r="B138" s="9"/>
      <c r="C138" s="9"/>
      <c r="D138" s="8"/>
      <c r="E138" s="365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432"/>
      <c r="U138" s="9"/>
      <c r="V138" s="9"/>
      <c r="W138" s="9"/>
      <c r="X138" s="9"/>
      <c r="Y138" s="9"/>
      <c r="Z138" s="9"/>
      <c r="AA138" s="9"/>
      <c r="AB138" s="9"/>
    </row>
    <row r="139" ht="15.75" customHeight="1">
      <c r="A139" s="9"/>
      <c r="B139" s="9"/>
      <c r="C139" s="9"/>
      <c r="D139" s="8"/>
      <c r="E139" s="365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432"/>
      <c r="U139" s="9"/>
      <c r="V139" s="9"/>
      <c r="W139" s="9"/>
      <c r="X139" s="9"/>
      <c r="Y139" s="9"/>
      <c r="Z139" s="9"/>
      <c r="AA139" s="9"/>
      <c r="AB139" s="9"/>
    </row>
    <row r="140" ht="15.75" customHeight="1">
      <c r="A140" s="9"/>
      <c r="B140" s="9"/>
      <c r="C140" s="9"/>
      <c r="D140" s="8"/>
      <c r="E140" s="36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432"/>
      <c r="U140" s="9"/>
      <c r="V140" s="9"/>
      <c r="W140" s="9"/>
      <c r="X140" s="9"/>
      <c r="Y140" s="9"/>
      <c r="Z140" s="9"/>
      <c r="AA140" s="9"/>
      <c r="AB140" s="9"/>
    </row>
    <row r="141" ht="15.75" customHeight="1">
      <c r="A141" s="9"/>
      <c r="B141" s="9"/>
      <c r="C141" s="9"/>
      <c r="D141" s="8"/>
      <c r="E141" s="365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432"/>
      <c r="U141" s="9"/>
      <c r="V141" s="9"/>
      <c r="W141" s="9"/>
      <c r="X141" s="9"/>
      <c r="Y141" s="9"/>
      <c r="Z141" s="9"/>
      <c r="AA141" s="9"/>
      <c r="AB141" s="9"/>
    </row>
    <row r="142" ht="15.75" customHeight="1">
      <c r="A142" s="9"/>
      <c r="B142" s="9"/>
      <c r="C142" s="9"/>
      <c r="D142" s="8"/>
      <c r="E142" s="36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432"/>
      <c r="U142" s="9"/>
      <c r="V142" s="9"/>
      <c r="W142" s="9"/>
      <c r="X142" s="9"/>
      <c r="Y142" s="9"/>
      <c r="Z142" s="9"/>
      <c r="AA142" s="9"/>
      <c r="AB142" s="9"/>
    </row>
    <row r="143" ht="15.75" customHeight="1">
      <c r="A143" s="9"/>
      <c r="B143" s="9"/>
      <c r="C143" s="9"/>
      <c r="D143" s="8"/>
      <c r="E143" s="365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432"/>
      <c r="U143" s="9"/>
      <c r="V143" s="9"/>
      <c r="W143" s="9"/>
      <c r="X143" s="9"/>
      <c r="Y143" s="9"/>
      <c r="Z143" s="9"/>
      <c r="AA143" s="9"/>
      <c r="AB143" s="9"/>
    </row>
    <row r="144" ht="15.75" customHeight="1">
      <c r="A144" s="9"/>
      <c r="B144" s="9"/>
      <c r="C144" s="9"/>
      <c r="D144" s="8"/>
      <c r="E144" s="36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432"/>
      <c r="U144" s="9"/>
      <c r="V144" s="9"/>
      <c r="W144" s="9"/>
      <c r="X144" s="9"/>
      <c r="Y144" s="9"/>
      <c r="Z144" s="9"/>
      <c r="AA144" s="9"/>
      <c r="AB144" s="9"/>
    </row>
    <row r="145" ht="15.75" customHeight="1">
      <c r="A145" s="9"/>
      <c r="B145" s="9"/>
      <c r="C145" s="9"/>
      <c r="D145" s="8"/>
      <c r="E145" s="365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432"/>
      <c r="U145" s="9"/>
      <c r="V145" s="9"/>
      <c r="W145" s="9"/>
      <c r="X145" s="9"/>
      <c r="Y145" s="9"/>
      <c r="Z145" s="9"/>
      <c r="AA145" s="9"/>
      <c r="AB145" s="9"/>
    </row>
    <row r="146" ht="15.75" customHeight="1">
      <c r="A146" s="9"/>
      <c r="B146" s="9"/>
      <c r="C146" s="9"/>
      <c r="D146" s="8"/>
      <c r="E146" s="365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432"/>
      <c r="U146" s="9"/>
      <c r="V146" s="9"/>
      <c r="W146" s="9"/>
      <c r="X146" s="9"/>
      <c r="Y146" s="9"/>
      <c r="Z146" s="9"/>
      <c r="AA146" s="9"/>
      <c r="AB146" s="9"/>
    </row>
    <row r="147" ht="15.75" customHeight="1">
      <c r="A147" s="9"/>
      <c r="B147" s="9"/>
      <c r="C147" s="9"/>
      <c r="D147" s="8"/>
      <c r="E147" s="365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432"/>
      <c r="U147" s="9"/>
      <c r="V147" s="9"/>
      <c r="W147" s="9"/>
      <c r="X147" s="9"/>
      <c r="Y147" s="9"/>
      <c r="Z147" s="9"/>
      <c r="AA147" s="9"/>
      <c r="AB147" s="9"/>
    </row>
    <row r="148" ht="15.75" customHeight="1">
      <c r="A148" s="9"/>
      <c r="B148" s="9"/>
      <c r="C148" s="9"/>
      <c r="D148" s="8"/>
      <c r="E148" s="365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432"/>
      <c r="U148" s="9"/>
      <c r="V148" s="9"/>
      <c r="W148" s="9"/>
      <c r="X148" s="9"/>
      <c r="Y148" s="9"/>
      <c r="Z148" s="9"/>
      <c r="AA148" s="9"/>
      <c r="AB148" s="9"/>
    </row>
    <row r="149" ht="15.75" customHeight="1">
      <c r="A149" s="9"/>
      <c r="B149" s="9"/>
      <c r="C149" s="9"/>
      <c r="D149" s="8"/>
      <c r="E149" s="365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432"/>
      <c r="U149" s="9"/>
      <c r="V149" s="9"/>
      <c r="W149" s="9"/>
      <c r="X149" s="9"/>
      <c r="Y149" s="9"/>
      <c r="Z149" s="9"/>
      <c r="AA149" s="9"/>
      <c r="AB149" s="9"/>
    </row>
    <row r="150" ht="15.75" customHeight="1">
      <c r="A150" s="9"/>
      <c r="B150" s="9"/>
      <c r="C150" s="9"/>
      <c r="D150" s="8"/>
      <c r="E150" s="365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432"/>
      <c r="U150" s="9"/>
      <c r="V150" s="9"/>
      <c r="W150" s="9"/>
      <c r="X150" s="9"/>
      <c r="Y150" s="9"/>
      <c r="Z150" s="9"/>
      <c r="AA150" s="9"/>
      <c r="AB150" s="9"/>
    </row>
    <row r="151" ht="15.75" customHeight="1">
      <c r="A151" s="9"/>
      <c r="B151" s="9"/>
      <c r="C151" s="9"/>
      <c r="D151" s="8"/>
      <c r="E151" s="365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432"/>
      <c r="U151" s="9"/>
      <c r="V151" s="9"/>
      <c r="W151" s="9"/>
      <c r="X151" s="9"/>
      <c r="Y151" s="9"/>
      <c r="Z151" s="9"/>
      <c r="AA151" s="9"/>
      <c r="AB151" s="9"/>
    </row>
    <row r="152" ht="15.75" customHeight="1">
      <c r="A152" s="9"/>
      <c r="B152" s="9"/>
      <c r="C152" s="9"/>
      <c r="D152" s="8"/>
      <c r="E152" s="365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432"/>
      <c r="U152" s="9"/>
      <c r="V152" s="9"/>
      <c r="W152" s="9"/>
      <c r="X152" s="9"/>
      <c r="Y152" s="9"/>
      <c r="Z152" s="9"/>
      <c r="AA152" s="9"/>
      <c r="AB152" s="9"/>
    </row>
    <row r="153" ht="15.75" customHeight="1">
      <c r="A153" s="9"/>
      <c r="B153" s="9"/>
      <c r="C153" s="9"/>
      <c r="D153" s="8"/>
      <c r="E153" s="365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432"/>
      <c r="U153" s="9"/>
      <c r="V153" s="9"/>
      <c r="W153" s="9"/>
      <c r="X153" s="9"/>
      <c r="Y153" s="9"/>
      <c r="Z153" s="9"/>
      <c r="AA153" s="9"/>
      <c r="AB153" s="9"/>
    </row>
    <row r="154" ht="15.75" customHeight="1">
      <c r="A154" s="9"/>
      <c r="B154" s="9"/>
      <c r="C154" s="9"/>
      <c r="D154" s="8"/>
      <c r="E154" s="365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432"/>
      <c r="U154" s="9"/>
      <c r="V154" s="9"/>
      <c r="W154" s="9"/>
      <c r="X154" s="9"/>
      <c r="Y154" s="9"/>
      <c r="Z154" s="9"/>
      <c r="AA154" s="9"/>
      <c r="AB154" s="9"/>
    </row>
    <row r="155" ht="15.75" customHeight="1">
      <c r="A155" s="9"/>
      <c r="B155" s="9"/>
      <c r="C155" s="9"/>
      <c r="D155" s="8"/>
      <c r="E155" s="365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432"/>
      <c r="U155" s="9"/>
      <c r="V155" s="9"/>
      <c r="W155" s="9"/>
      <c r="X155" s="9"/>
      <c r="Y155" s="9"/>
      <c r="Z155" s="9"/>
      <c r="AA155" s="9"/>
      <c r="AB155" s="9"/>
    </row>
    <row r="156" ht="15.75" customHeight="1">
      <c r="A156" s="9"/>
      <c r="B156" s="9"/>
      <c r="C156" s="9"/>
      <c r="D156" s="8"/>
      <c r="E156" s="365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432"/>
      <c r="U156" s="9"/>
      <c r="V156" s="9"/>
      <c r="W156" s="9"/>
      <c r="X156" s="9"/>
      <c r="Y156" s="9"/>
      <c r="Z156" s="9"/>
      <c r="AA156" s="9"/>
      <c r="AB156" s="9"/>
    </row>
    <row r="157" ht="15.75" customHeight="1">
      <c r="A157" s="9"/>
      <c r="B157" s="9"/>
      <c r="C157" s="9"/>
      <c r="D157" s="8"/>
      <c r="E157" s="365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432"/>
      <c r="U157" s="9"/>
      <c r="V157" s="9"/>
      <c r="W157" s="9"/>
      <c r="X157" s="9"/>
      <c r="Y157" s="9"/>
      <c r="Z157" s="9"/>
      <c r="AA157" s="9"/>
      <c r="AB157" s="9"/>
    </row>
    <row r="158" ht="15.75" customHeight="1">
      <c r="A158" s="9"/>
      <c r="B158" s="9"/>
      <c r="C158" s="9"/>
      <c r="D158" s="8"/>
      <c r="E158" s="365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432"/>
      <c r="U158" s="9"/>
      <c r="V158" s="9"/>
      <c r="W158" s="9"/>
      <c r="X158" s="9"/>
      <c r="Y158" s="9"/>
      <c r="Z158" s="9"/>
      <c r="AA158" s="9"/>
      <c r="AB158" s="9"/>
    </row>
    <row r="159" ht="15.75" customHeight="1">
      <c r="A159" s="9"/>
      <c r="B159" s="9"/>
      <c r="C159" s="9"/>
      <c r="D159" s="8"/>
      <c r="E159" s="365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432"/>
      <c r="U159" s="9"/>
      <c r="V159" s="9"/>
      <c r="W159" s="9"/>
      <c r="X159" s="9"/>
      <c r="Y159" s="9"/>
      <c r="Z159" s="9"/>
      <c r="AA159" s="9"/>
      <c r="AB159" s="9"/>
    </row>
    <row r="160" ht="15.75" customHeight="1">
      <c r="A160" s="9"/>
      <c r="B160" s="9"/>
      <c r="C160" s="9"/>
      <c r="D160" s="8"/>
      <c r="E160" s="365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432"/>
      <c r="U160" s="9"/>
      <c r="V160" s="9"/>
      <c r="W160" s="9"/>
      <c r="X160" s="9"/>
      <c r="Y160" s="9"/>
      <c r="Z160" s="9"/>
      <c r="AA160" s="9"/>
      <c r="AB160" s="9"/>
    </row>
    <row r="161" ht="15.75" customHeight="1">
      <c r="A161" s="9"/>
      <c r="B161" s="9"/>
      <c r="C161" s="9"/>
      <c r="D161" s="8"/>
      <c r="E161" s="365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432"/>
      <c r="U161" s="9"/>
      <c r="V161" s="9"/>
      <c r="W161" s="9"/>
      <c r="X161" s="9"/>
      <c r="Y161" s="9"/>
      <c r="Z161" s="9"/>
      <c r="AA161" s="9"/>
      <c r="AB161" s="9"/>
    </row>
    <row r="162" ht="15.75" customHeight="1">
      <c r="A162" s="9"/>
      <c r="B162" s="9"/>
      <c r="C162" s="9"/>
      <c r="D162" s="8"/>
      <c r="E162" s="365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432"/>
      <c r="U162" s="9"/>
      <c r="V162" s="9"/>
      <c r="W162" s="9"/>
      <c r="X162" s="9"/>
      <c r="Y162" s="9"/>
      <c r="Z162" s="9"/>
      <c r="AA162" s="9"/>
      <c r="AB162" s="9"/>
    </row>
    <row r="163" ht="15.75" customHeight="1">
      <c r="A163" s="9"/>
      <c r="B163" s="9"/>
      <c r="C163" s="9"/>
      <c r="D163" s="8"/>
      <c r="E163" s="365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432"/>
      <c r="U163" s="9"/>
      <c r="V163" s="9"/>
      <c r="W163" s="9"/>
      <c r="X163" s="9"/>
      <c r="Y163" s="9"/>
      <c r="Z163" s="9"/>
      <c r="AA163" s="9"/>
      <c r="AB163" s="9"/>
    </row>
    <row r="164" ht="15.75" customHeight="1">
      <c r="A164" s="9"/>
      <c r="B164" s="9"/>
      <c r="C164" s="9"/>
      <c r="D164" s="8"/>
      <c r="E164" s="365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432"/>
      <c r="U164" s="9"/>
      <c r="V164" s="9"/>
      <c r="W164" s="9"/>
      <c r="X164" s="9"/>
      <c r="Y164" s="9"/>
      <c r="Z164" s="9"/>
      <c r="AA164" s="9"/>
      <c r="AB164" s="9"/>
    </row>
    <row r="165" ht="15.75" customHeight="1">
      <c r="A165" s="9"/>
      <c r="B165" s="9"/>
      <c r="C165" s="9"/>
      <c r="D165" s="8"/>
      <c r="E165" s="365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432"/>
      <c r="U165" s="9"/>
      <c r="V165" s="9"/>
      <c r="W165" s="9"/>
      <c r="X165" s="9"/>
      <c r="Y165" s="9"/>
      <c r="Z165" s="9"/>
      <c r="AA165" s="9"/>
      <c r="AB165" s="9"/>
    </row>
    <row r="166" ht="15.75" customHeight="1">
      <c r="A166" s="9"/>
      <c r="B166" s="9"/>
      <c r="C166" s="9"/>
      <c r="D166" s="8"/>
      <c r="E166" s="365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432"/>
      <c r="U166" s="9"/>
      <c r="V166" s="9"/>
      <c r="W166" s="9"/>
      <c r="X166" s="9"/>
      <c r="Y166" s="9"/>
      <c r="Z166" s="9"/>
      <c r="AA166" s="9"/>
      <c r="AB166" s="9"/>
    </row>
    <row r="167" ht="15.75" customHeight="1">
      <c r="A167" s="9"/>
      <c r="B167" s="9"/>
      <c r="C167" s="9"/>
      <c r="D167" s="8"/>
      <c r="E167" s="365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432"/>
      <c r="U167" s="9"/>
      <c r="V167" s="9"/>
      <c r="W167" s="9"/>
      <c r="X167" s="9"/>
      <c r="Y167" s="9"/>
      <c r="Z167" s="9"/>
      <c r="AA167" s="9"/>
      <c r="AB167" s="9"/>
    </row>
    <row r="168" ht="15.75" customHeight="1">
      <c r="A168" s="9"/>
      <c r="B168" s="9"/>
      <c r="C168" s="9"/>
      <c r="D168" s="8"/>
      <c r="E168" s="365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432"/>
      <c r="U168" s="9"/>
      <c r="V168" s="9"/>
      <c r="W168" s="9"/>
      <c r="X168" s="9"/>
      <c r="Y168" s="9"/>
      <c r="Z168" s="9"/>
      <c r="AA168" s="9"/>
      <c r="AB168" s="9"/>
    </row>
    <row r="169" ht="15.75" customHeight="1">
      <c r="A169" s="9"/>
      <c r="B169" s="9"/>
      <c r="C169" s="9"/>
      <c r="D169" s="8"/>
      <c r="E169" s="365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432"/>
      <c r="U169" s="9"/>
      <c r="V169" s="9"/>
      <c r="W169" s="9"/>
      <c r="X169" s="9"/>
      <c r="Y169" s="9"/>
      <c r="Z169" s="9"/>
      <c r="AA169" s="9"/>
      <c r="AB169" s="9"/>
    </row>
    <row r="170" ht="15.75" customHeight="1">
      <c r="A170" s="9"/>
      <c r="B170" s="9"/>
      <c r="C170" s="9"/>
      <c r="D170" s="8"/>
      <c r="E170" s="365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432"/>
      <c r="U170" s="9"/>
      <c r="V170" s="9"/>
      <c r="W170" s="9"/>
      <c r="X170" s="9"/>
      <c r="Y170" s="9"/>
      <c r="Z170" s="9"/>
      <c r="AA170" s="9"/>
      <c r="AB170" s="9"/>
    </row>
    <row r="171" ht="15.75" customHeight="1">
      <c r="A171" s="9"/>
      <c r="B171" s="9"/>
      <c r="C171" s="9"/>
      <c r="D171" s="8"/>
      <c r="E171" s="365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432"/>
      <c r="U171" s="9"/>
      <c r="V171" s="9"/>
      <c r="W171" s="9"/>
      <c r="X171" s="9"/>
      <c r="Y171" s="9"/>
      <c r="Z171" s="9"/>
      <c r="AA171" s="9"/>
      <c r="AB171" s="9"/>
    </row>
    <row r="172" ht="15.75" customHeight="1">
      <c r="A172" s="9"/>
      <c r="B172" s="9"/>
      <c r="C172" s="9"/>
      <c r="D172" s="8"/>
      <c r="E172" s="365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432"/>
      <c r="U172" s="9"/>
      <c r="V172" s="9"/>
      <c r="W172" s="9"/>
      <c r="X172" s="9"/>
      <c r="Y172" s="9"/>
      <c r="Z172" s="9"/>
      <c r="AA172" s="9"/>
      <c r="AB172" s="9"/>
    </row>
    <row r="173" ht="15.75" customHeight="1">
      <c r="A173" s="9"/>
      <c r="B173" s="9"/>
      <c r="C173" s="9"/>
      <c r="D173" s="8"/>
      <c r="E173" s="365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432"/>
      <c r="U173" s="9"/>
      <c r="V173" s="9"/>
      <c r="W173" s="9"/>
      <c r="X173" s="9"/>
      <c r="Y173" s="9"/>
      <c r="Z173" s="9"/>
      <c r="AA173" s="9"/>
      <c r="AB173" s="9"/>
    </row>
    <row r="174" ht="15.75" customHeight="1">
      <c r="A174" s="9"/>
      <c r="B174" s="9"/>
      <c r="C174" s="9"/>
      <c r="D174" s="8"/>
      <c r="E174" s="365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432"/>
      <c r="U174" s="9"/>
      <c r="V174" s="9"/>
      <c r="W174" s="9"/>
      <c r="X174" s="9"/>
      <c r="Y174" s="9"/>
      <c r="Z174" s="9"/>
      <c r="AA174" s="9"/>
      <c r="AB174" s="9"/>
    </row>
    <row r="175" ht="15.75" customHeight="1">
      <c r="A175" s="9"/>
      <c r="B175" s="9"/>
      <c r="C175" s="9"/>
      <c r="D175" s="8"/>
      <c r="E175" s="365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432"/>
      <c r="U175" s="9"/>
      <c r="V175" s="9"/>
      <c r="W175" s="9"/>
      <c r="X175" s="9"/>
      <c r="Y175" s="9"/>
      <c r="Z175" s="9"/>
      <c r="AA175" s="9"/>
      <c r="AB175" s="9"/>
    </row>
    <row r="176" ht="15.75" customHeight="1">
      <c r="A176" s="9"/>
      <c r="B176" s="9"/>
      <c r="C176" s="9"/>
      <c r="D176" s="8"/>
      <c r="E176" s="365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432"/>
      <c r="U176" s="9"/>
      <c r="V176" s="9"/>
      <c r="W176" s="9"/>
      <c r="X176" s="9"/>
      <c r="Y176" s="9"/>
      <c r="Z176" s="9"/>
      <c r="AA176" s="9"/>
      <c r="AB176" s="9"/>
    </row>
    <row r="177" ht="15.75" customHeight="1">
      <c r="A177" s="9"/>
      <c r="B177" s="9"/>
      <c r="C177" s="9"/>
      <c r="D177" s="8"/>
      <c r="E177" s="365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432"/>
      <c r="U177" s="9"/>
      <c r="V177" s="9"/>
      <c r="W177" s="9"/>
      <c r="X177" s="9"/>
      <c r="Y177" s="9"/>
      <c r="Z177" s="9"/>
      <c r="AA177" s="9"/>
      <c r="AB177" s="9"/>
    </row>
    <row r="178" ht="15.75" customHeight="1">
      <c r="A178" s="9"/>
      <c r="B178" s="9"/>
      <c r="C178" s="9"/>
      <c r="D178" s="8"/>
      <c r="E178" s="365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432"/>
      <c r="U178" s="9"/>
      <c r="V178" s="9"/>
      <c r="W178" s="9"/>
      <c r="X178" s="9"/>
      <c r="Y178" s="9"/>
      <c r="Z178" s="9"/>
      <c r="AA178" s="9"/>
      <c r="AB178" s="9"/>
    </row>
    <row r="179" ht="15.75" customHeight="1">
      <c r="A179" s="9"/>
      <c r="B179" s="9"/>
      <c r="C179" s="9"/>
      <c r="D179" s="8"/>
      <c r="E179" s="365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432"/>
      <c r="U179" s="9"/>
      <c r="V179" s="9"/>
      <c r="W179" s="9"/>
      <c r="X179" s="9"/>
      <c r="Y179" s="9"/>
      <c r="Z179" s="9"/>
      <c r="AA179" s="9"/>
      <c r="AB179" s="9"/>
    </row>
    <row r="180" ht="15.75" customHeight="1">
      <c r="A180" s="9"/>
      <c r="B180" s="9"/>
      <c r="C180" s="9"/>
      <c r="D180" s="8"/>
      <c r="E180" s="365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432"/>
      <c r="U180" s="9"/>
      <c r="V180" s="9"/>
      <c r="W180" s="9"/>
      <c r="X180" s="9"/>
      <c r="Y180" s="9"/>
      <c r="Z180" s="9"/>
      <c r="AA180" s="9"/>
      <c r="AB180" s="9"/>
    </row>
    <row r="181" ht="15.75" customHeight="1">
      <c r="A181" s="9"/>
      <c r="B181" s="9"/>
      <c r="C181" s="9"/>
      <c r="D181" s="8"/>
      <c r="E181" s="365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432"/>
      <c r="U181" s="9"/>
      <c r="V181" s="9"/>
      <c r="W181" s="9"/>
      <c r="X181" s="9"/>
      <c r="Y181" s="9"/>
      <c r="Z181" s="9"/>
      <c r="AA181" s="9"/>
      <c r="AB181" s="9"/>
    </row>
    <row r="182" ht="15.75" customHeight="1">
      <c r="A182" s="9"/>
      <c r="B182" s="9"/>
      <c r="C182" s="9"/>
      <c r="D182" s="8"/>
      <c r="E182" s="36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432"/>
      <c r="U182" s="9"/>
      <c r="V182" s="9"/>
      <c r="W182" s="9"/>
      <c r="X182" s="9"/>
      <c r="Y182" s="9"/>
      <c r="Z182" s="9"/>
      <c r="AA182" s="9"/>
      <c r="AB182" s="9"/>
    </row>
    <row r="183" ht="15.75" customHeight="1">
      <c r="A183" s="9"/>
      <c r="B183" s="9"/>
      <c r="C183" s="9"/>
      <c r="D183" s="8"/>
      <c r="E183" s="36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432"/>
      <c r="U183" s="9"/>
      <c r="V183" s="9"/>
      <c r="W183" s="9"/>
      <c r="X183" s="9"/>
      <c r="Y183" s="9"/>
      <c r="Z183" s="9"/>
      <c r="AA183" s="9"/>
      <c r="AB183" s="9"/>
    </row>
    <row r="184" ht="15.75" customHeight="1">
      <c r="A184" s="9"/>
      <c r="B184" s="9"/>
      <c r="C184" s="9"/>
      <c r="D184" s="8"/>
      <c r="E184" s="36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432"/>
      <c r="U184" s="9"/>
      <c r="V184" s="9"/>
      <c r="W184" s="9"/>
      <c r="X184" s="9"/>
      <c r="Y184" s="9"/>
      <c r="Z184" s="9"/>
      <c r="AA184" s="9"/>
      <c r="AB184" s="9"/>
    </row>
    <row r="185" ht="15.75" customHeight="1">
      <c r="A185" s="9"/>
      <c r="B185" s="9"/>
      <c r="C185" s="9"/>
      <c r="D185" s="8"/>
      <c r="E185" s="365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432"/>
      <c r="U185" s="9"/>
      <c r="V185" s="9"/>
      <c r="W185" s="9"/>
      <c r="X185" s="9"/>
      <c r="Y185" s="9"/>
      <c r="Z185" s="9"/>
      <c r="AA185" s="9"/>
      <c r="AB185" s="9"/>
    </row>
    <row r="186" ht="15.75" customHeight="1">
      <c r="A186" s="9"/>
      <c r="B186" s="9"/>
      <c r="C186" s="9"/>
      <c r="D186" s="8"/>
      <c r="E186" s="36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432"/>
      <c r="U186" s="9"/>
      <c r="V186" s="9"/>
      <c r="W186" s="9"/>
      <c r="X186" s="9"/>
      <c r="Y186" s="9"/>
      <c r="Z186" s="9"/>
      <c r="AA186" s="9"/>
      <c r="AB186" s="9"/>
    </row>
    <row r="187" ht="15.75" customHeight="1">
      <c r="A187" s="9"/>
      <c r="B187" s="9"/>
      <c r="C187" s="9"/>
      <c r="D187" s="8"/>
      <c r="E187" s="36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432"/>
      <c r="U187" s="9"/>
      <c r="V187" s="9"/>
      <c r="W187" s="9"/>
      <c r="X187" s="9"/>
      <c r="Y187" s="9"/>
      <c r="Z187" s="9"/>
      <c r="AA187" s="9"/>
      <c r="AB187" s="9"/>
    </row>
    <row r="188" ht="15.75" customHeight="1">
      <c r="A188" s="9"/>
      <c r="B188" s="9"/>
      <c r="C188" s="9"/>
      <c r="D188" s="8"/>
      <c r="E188" s="365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432"/>
      <c r="U188" s="9"/>
      <c r="V188" s="9"/>
      <c r="W188" s="9"/>
      <c r="X188" s="9"/>
      <c r="Y188" s="9"/>
      <c r="Z188" s="9"/>
      <c r="AA188" s="9"/>
      <c r="AB188" s="9"/>
    </row>
    <row r="189" ht="15.75" customHeight="1">
      <c r="A189" s="9"/>
      <c r="B189" s="9"/>
      <c r="C189" s="9"/>
      <c r="D189" s="8"/>
      <c r="E189" s="365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432"/>
      <c r="U189" s="9"/>
      <c r="V189" s="9"/>
      <c r="W189" s="9"/>
      <c r="X189" s="9"/>
      <c r="Y189" s="9"/>
      <c r="Z189" s="9"/>
      <c r="AA189" s="9"/>
      <c r="AB189" s="9"/>
    </row>
    <row r="190" ht="15.75" customHeight="1">
      <c r="A190" s="9"/>
      <c r="B190" s="9"/>
      <c r="C190" s="9"/>
      <c r="D190" s="8"/>
      <c r="E190" s="365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432"/>
      <c r="U190" s="9"/>
      <c r="V190" s="9"/>
      <c r="W190" s="9"/>
      <c r="X190" s="9"/>
      <c r="Y190" s="9"/>
      <c r="Z190" s="9"/>
      <c r="AA190" s="9"/>
      <c r="AB190" s="9"/>
    </row>
    <row r="191" ht="15.75" customHeight="1">
      <c r="A191" s="9"/>
      <c r="B191" s="9"/>
      <c r="C191" s="9"/>
      <c r="D191" s="8"/>
      <c r="E191" s="365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432"/>
      <c r="U191" s="9"/>
      <c r="V191" s="9"/>
      <c r="W191" s="9"/>
      <c r="X191" s="9"/>
      <c r="Y191" s="9"/>
      <c r="Z191" s="9"/>
      <c r="AA191" s="9"/>
      <c r="AB191" s="9"/>
    </row>
    <row r="192" ht="15.75" customHeight="1">
      <c r="A192" s="9"/>
      <c r="B192" s="9"/>
      <c r="C192" s="9"/>
      <c r="D192" s="8"/>
      <c r="E192" s="365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432"/>
      <c r="U192" s="9"/>
      <c r="V192" s="9"/>
      <c r="W192" s="9"/>
      <c r="X192" s="9"/>
      <c r="Y192" s="9"/>
      <c r="Z192" s="9"/>
      <c r="AA192" s="9"/>
      <c r="AB192" s="9"/>
    </row>
    <row r="193" ht="15.75" customHeight="1">
      <c r="A193" s="9"/>
      <c r="B193" s="9"/>
      <c r="C193" s="9"/>
      <c r="D193" s="8"/>
      <c r="E193" s="365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432"/>
      <c r="U193" s="9"/>
      <c r="V193" s="9"/>
      <c r="W193" s="9"/>
      <c r="X193" s="9"/>
      <c r="Y193" s="9"/>
      <c r="Z193" s="9"/>
      <c r="AA193" s="9"/>
      <c r="AB193" s="9"/>
    </row>
    <row r="194" ht="15.75" customHeight="1">
      <c r="A194" s="9"/>
      <c r="B194" s="9"/>
      <c r="C194" s="9"/>
      <c r="D194" s="8"/>
      <c r="E194" s="365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432"/>
      <c r="U194" s="9"/>
      <c r="V194" s="9"/>
      <c r="W194" s="9"/>
      <c r="X194" s="9"/>
      <c r="Y194" s="9"/>
      <c r="Z194" s="9"/>
      <c r="AA194" s="9"/>
      <c r="AB194" s="9"/>
    </row>
    <row r="195" ht="15.75" customHeight="1">
      <c r="A195" s="9"/>
      <c r="B195" s="9"/>
      <c r="C195" s="9"/>
      <c r="D195" s="8"/>
      <c r="E195" s="365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432"/>
      <c r="U195" s="9"/>
      <c r="V195" s="9"/>
      <c r="W195" s="9"/>
      <c r="X195" s="9"/>
      <c r="Y195" s="9"/>
      <c r="Z195" s="9"/>
      <c r="AA195" s="9"/>
      <c r="AB195" s="9"/>
    </row>
    <row r="196" ht="15.75" customHeight="1">
      <c r="A196" s="9"/>
      <c r="B196" s="9"/>
      <c r="C196" s="9"/>
      <c r="D196" s="8"/>
      <c r="E196" s="365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432"/>
      <c r="U196" s="9"/>
      <c r="V196" s="9"/>
      <c r="W196" s="9"/>
      <c r="X196" s="9"/>
      <c r="Y196" s="9"/>
      <c r="Z196" s="9"/>
      <c r="AA196" s="9"/>
      <c r="AB196" s="9"/>
    </row>
    <row r="197" ht="15.75" customHeight="1">
      <c r="A197" s="9"/>
      <c r="B197" s="9"/>
      <c r="C197" s="9"/>
      <c r="D197" s="8"/>
      <c r="E197" s="365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432"/>
      <c r="U197" s="9"/>
      <c r="V197" s="9"/>
      <c r="W197" s="9"/>
      <c r="X197" s="9"/>
      <c r="Y197" s="9"/>
      <c r="Z197" s="9"/>
      <c r="AA197" s="9"/>
      <c r="AB197" s="9"/>
    </row>
    <row r="198" ht="15.75" customHeight="1">
      <c r="A198" s="9"/>
      <c r="B198" s="9"/>
      <c r="C198" s="9"/>
      <c r="D198" s="8"/>
      <c r="E198" s="365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432"/>
      <c r="U198" s="9"/>
      <c r="V198" s="9"/>
      <c r="W198" s="9"/>
      <c r="X198" s="9"/>
      <c r="Y198" s="9"/>
      <c r="Z198" s="9"/>
      <c r="AA198" s="9"/>
      <c r="AB198" s="9"/>
    </row>
    <row r="199" ht="15.75" customHeight="1">
      <c r="A199" s="9"/>
      <c r="B199" s="9"/>
      <c r="C199" s="9"/>
      <c r="D199" s="8"/>
      <c r="E199" s="365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432"/>
      <c r="U199" s="9"/>
      <c r="V199" s="9"/>
      <c r="W199" s="9"/>
      <c r="X199" s="9"/>
      <c r="Y199" s="9"/>
      <c r="Z199" s="9"/>
      <c r="AA199" s="9"/>
      <c r="AB199" s="9"/>
    </row>
    <row r="200" ht="15.75" customHeight="1">
      <c r="A200" s="9"/>
      <c r="B200" s="9"/>
      <c r="C200" s="9"/>
      <c r="D200" s="8"/>
      <c r="E200" s="365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432"/>
      <c r="U200" s="9"/>
      <c r="V200" s="9"/>
      <c r="W200" s="9"/>
      <c r="X200" s="9"/>
      <c r="Y200" s="9"/>
      <c r="Z200" s="9"/>
      <c r="AA200" s="9"/>
      <c r="AB200" s="9"/>
    </row>
    <row r="201" ht="15.75" customHeight="1">
      <c r="A201" s="9"/>
      <c r="B201" s="9"/>
      <c r="C201" s="9"/>
      <c r="D201" s="8"/>
      <c r="E201" s="365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432"/>
      <c r="U201" s="9"/>
      <c r="V201" s="9"/>
      <c r="W201" s="9"/>
      <c r="X201" s="9"/>
      <c r="Y201" s="9"/>
      <c r="Z201" s="9"/>
      <c r="AA201" s="9"/>
      <c r="AB201" s="9"/>
    </row>
    <row r="202" ht="15.75" customHeight="1">
      <c r="A202" s="9"/>
      <c r="B202" s="9"/>
      <c r="C202" s="9"/>
      <c r="D202" s="8"/>
      <c r="E202" s="36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432"/>
      <c r="U202" s="9"/>
      <c r="V202" s="9"/>
      <c r="W202" s="9"/>
      <c r="X202" s="9"/>
      <c r="Y202" s="9"/>
      <c r="Z202" s="9"/>
      <c r="AA202" s="9"/>
      <c r="AB202" s="9"/>
    </row>
    <row r="203" ht="15.75" customHeight="1">
      <c r="A203" s="9"/>
      <c r="B203" s="9"/>
      <c r="C203" s="9"/>
      <c r="D203" s="8"/>
      <c r="E203" s="36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432"/>
      <c r="U203" s="9"/>
      <c r="V203" s="9"/>
      <c r="W203" s="9"/>
      <c r="X203" s="9"/>
      <c r="Y203" s="9"/>
      <c r="Z203" s="9"/>
      <c r="AA203" s="9"/>
      <c r="AB203" s="9"/>
    </row>
    <row r="204" ht="15.75" customHeight="1">
      <c r="A204" s="9"/>
      <c r="B204" s="9"/>
      <c r="C204" s="9"/>
      <c r="D204" s="8"/>
      <c r="E204" s="36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432"/>
      <c r="U204" s="9"/>
      <c r="V204" s="9"/>
      <c r="W204" s="9"/>
      <c r="X204" s="9"/>
      <c r="Y204" s="9"/>
      <c r="Z204" s="9"/>
      <c r="AA204" s="9"/>
      <c r="AB204" s="9"/>
    </row>
    <row r="205" ht="15.75" customHeight="1">
      <c r="A205" s="9"/>
      <c r="B205" s="9"/>
      <c r="C205" s="9"/>
      <c r="D205" s="8"/>
      <c r="E205" s="36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432"/>
      <c r="U205" s="9"/>
      <c r="V205" s="9"/>
      <c r="W205" s="9"/>
      <c r="X205" s="9"/>
      <c r="Y205" s="9"/>
      <c r="Z205" s="9"/>
      <c r="AA205" s="9"/>
      <c r="AB205" s="9"/>
    </row>
    <row r="206" ht="15.75" customHeight="1">
      <c r="A206" s="9"/>
      <c r="B206" s="9"/>
      <c r="C206" s="9"/>
      <c r="D206" s="8"/>
      <c r="E206" s="36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432"/>
      <c r="U206" s="9"/>
      <c r="V206" s="9"/>
      <c r="W206" s="9"/>
      <c r="X206" s="9"/>
      <c r="Y206" s="9"/>
      <c r="Z206" s="9"/>
      <c r="AA206" s="9"/>
      <c r="AB206" s="9"/>
    </row>
    <row r="207" ht="15.75" customHeight="1">
      <c r="A207" s="9"/>
      <c r="B207" s="9"/>
      <c r="C207" s="9"/>
      <c r="D207" s="8"/>
      <c r="E207" s="36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432"/>
      <c r="U207" s="9"/>
      <c r="V207" s="9"/>
      <c r="W207" s="9"/>
      <c r="X207" s="9"/>
      <c r="Y207" s="9"/>
      <c r="Z207" s="9"/>
      <c r="AA207" s="9"/>
      <c r="AB207" s="9"/>
    </row>
    <row r="208" ht="15.75" customHeight="1">
      <c r="A208" s="9"/>
      <c r="B208" s="9"/>
      <c r="C208" s="9"/>
      <c r="D208" s="8"/>
      <c r="E208" s="36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432"/>
      <c r="U208" s="9"/>
      <c r="V208" s="9"/>
      <c r="W208" s="9"/>
      <c r="X208" s="9"/>
      <c r="Y208" s="9"/>
      <c r="Z208" s="9"/>
      <c r="AA208" s="9"/>
      <c r="AB208" s="9"/>
    </row>
    <row r="209" ht="15.75" customHeight="1">
      <c r="A209" s="9"/>
      <c r="B209" s="9"/>
      <c r="C209" s="9"/>
      <c r="D209" s="8"/>
      <c r="E209" s="36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432"/>
      <c r="U209" s="9"/>
      <c r="V209" s="9"/>
      <c r="W209" s="9"/>
      <c r="X209" s="9"/>
      <c r="Y209" s="9"/>
      <c r="Z209" s="9"/>
      <c r="AA209" s="9"/>
      <c r="AB209" s="9"/>
    </row>
    <row r="210" ht="15.75" customHeight="1">
      <c r="A210" s="9"/>
      <c r="B210" s="9"/>
      <c r="C210" s="9"/>
      <c r="D210" s="8"/>
      <c r="E210" s="36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432"/>
      <c r="U210" s="9"/>
      <c r="V210" s="9"/>
      <c r="W210" s="9"/>
      <c r="X210" s="9"/>
      <c r="Y210" s="9"/>
      <c r="Z210" s="9"/>
      <c r="AA210" s="9"/>
      <c r="AB210" s="9"/>
    </row>
    <row r="211" ht="15.75" customHeight="1">
      <c r="A211" s="9"/>
      <c r="B211" s="9"/>
      <c r="C211" s="9"/>
      <c r="D211" s="8"/>
      <c r="E211" s="36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432"/>
      <c r="U211" s="9"/>
      <c r="V211" s="9"/>
      <c r="W211" s="9"/>
      <c r="X211" s="9"/>
      <c r="Y211" s="9"/>
      <c r="Z211" s="9"/>
      <c r="AA211" s="9"/>
      <c r="AB211" s="9"/>
    </row>
    <row r="212" ht="15.75" customHeight="1">
      <c r="A212" s="9"/>
      <c r="B212" s="9"/>
      <c r="C212" s="9"/>
      <c r="D212" s="8"/>
      <c r="E212" s="36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432"/>
      <c r="U212" s="9"/>
      <c r="V212" s="9"/>
      <c r="W212" s="9"/>
      <c r="X212" s="9"/>
      <c r="Y212" s="9"/>
      <c r="Z212" s="9"/>
      <c r="AA212" s="9"/>
      <c r="AB212" s="9"/>
    </row>
    <row r="213" ht="15.75" customHeight="1">
      <c r="A213" s="9"/>
      <c r="B213" s="9"/>
      <c r="C213" s="9"/>
      <c r="D213" s="8"/>
      <c r="E213" s="36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432"/>
      <c r="U213" s="9"/>
      <c r="V213" s="9"/>
      <c r="W213" s="9"/>
      <c r="X213" s="9"/>
      <c r="Y213" s="9"/>
      <c r="Z213" s="9"/>
      <c r="AA213" s="9"/>
      <c r="AB213" s="9"/>
    </row>
    <row r="214" ht="15.75" customHeight="1">
      <c r="A214" s="9"/>
      <c r="B214" s="9"/>
      <c r="C214" s="9"/>
      <c r="D214" s="8"/>
      <c r="E214" s="36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432"/>
      <c r="U214" s="9"/>
      <c r="V214" s="9"/>
      <c r="W214" s="9"/>
      <c r="X214" s="9"/>
      <c r="Y214" s="9"/>
      <c r="Z214" s="9"/>
      <c r="AA214" s="9"/>
      <c r="AB214" s="9"/>
    </row>
    <row r="215" ht="15.75" customHeight="1">
      <c r="A215" s="9"/>
      <c r="B215" s="9"/>
      <c r="C215" s="9"/>
      <c r="D215" s="8"/>
      <c r="E215" s="36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432"/>
      <c r="U215" s="9"/>
      <c r="V215" s="9"/>
      <c r="W215" s="9"/>
      <c r="X215" s="9"/>
      <c r="Y215" s="9"/>
      <c r="Z215" s="9"/>
      <c r="AA215" s="9"/>
      <c r="AB215" s="9"/>
    </row>
    <row r="216" ht="15.75" customHeight="1">
      <c r="A216" s="9"/>
      <c r="B216" s="9"/>
      <c r="C216" s="9"/>
      <c r="D216" s="8"/>
      <c r="E216" s="36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432"/>
      <c r="U216" s="9"/>
      <c r="V216" s="9"/>
      <c r="W216" s="9"/>
      <c r="X216" s="9"/>
      <c r="Y216" s="9"/>
      <c r="Z216" s="9"/>
      <c r="AA216" s="9"/>
      <c r="AB216" s="9"/>
    </row>
    <row r="217" ht="15.75" customHeight="1">
      <c r="A217" s="9"/>
      <c r="B217" s="9"/>
      <c r="C217" s="9"/>
      <c r="D217" s="8"/>
      <c r="E217" s="36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432"/>
      <c r="U217" s="9"/>
      <c r="V217" s="9"/>
      <c r="W217" s="9"/>
      <c r="X217" s="9"/>
      <c r="Y217" s="9"/>
      <c r="Z217" s="9"/>
      <c r="AA217" s="9"/>
      <c r="AB217" s="9"/>
    </row>
    <row r="218" ht="15.75" customHeight="1">
      <c r="A218" s="9"/>
      <c r="B218" s="9"/>
      <c r="C218" s="9"/>
      <c r="D218" s="8"/>
      <c r="E218" s="365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432"/>
      <c r="U218" s="9"/>
      <c r="V218" s="9"/>
      <c r="W218" s="9"/>
      <c r="X218" s="9"/>
      <c r="Y218" s="9"/>
      <c r="Z218" s="9"/>
      <c r="AA218" s="9"/>
      <c r="AB218" s="9"/>
    </row>
    <row r="219" ht="15.75" customHeight="1">
      <c r="A219" s="9"/>
      <c r="B219" s="9"/>
      <c r="C219" s="9"/>
      <c r="D219" s="8"/>
      <c r="E219" s="36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432"/>
      <c r="U219" s="9"/>
      <c r="V219" s="9"/>
      <c r="W219" s="9"/>
      <c r="X219" s="9"/>
      <c r="Y219" s="9"/>
      <c r="Z219" s="9"/>
      <c r="AA219" s="9"/>
      <c r="AB219" s="9"/>
    </row>
    <row r="220" ht="15.75" customHeight="1">
      <c r="A220" s="9"/>
      <c r="B220" s="9"/>
      <c r="C220" s="9"/>
      <c r="D220" s="8"/>
      <c r="E220" s="36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432"/>
      <c r="U220" s="9"/>
      <c r="V220" s="9"/>
      <c r="W220" s="9"/>
      <c r="X220" s="9"/>
      <c r="Y220" s="9"/>
      <c r="Z220" s="9"/>
      <c r="AA220" s="9"/>
      <c r="AB220" s="9"/>
    </row>
    <row r="221" ht="15.75" customHeight="1">
      <c r="A221" s="9"/>
      <c r="B221" s="9"/>
      <c r="C221" s="9"/>
      <c r="D221" s="8"/>
      <c r="E221" s="36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432"/>
      <c r="U221" s="9"/>
      <c r="V221" s="9"/>
      <c r="W221" s="9"/>
      <c r="X221" s="9"/>
      <c r="Y221" s="9"/>
      <c r="Z221" s="9"/>
      <c r="AA221" s="9"/>
      <c r="AB221" s="9"/>
    </row>
    <row r="222" ht="15.75" customHeight="1">
      <c r="A222" s="9"/>
      <c r="B222" s="9"/>
      <c r="C222" s="9"/>
      <c r="D222" s="8"/>
      <c r="E222" s="36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432"/>
      <c r="U222" s="9"/>
      <c r="V222" s="9"/>
      <c r="W222" s="9"/>
      <c r="X222" s="9"/>
      <c r="Y222" s="9"/>
      <c r="Z222" s="9"/>
      <c r="AA222" s="9"/>
      <c r="AB222" s="9"/>
    </row>
    <row r="223" ht="15.75" customHeight="1">
      <c r="A223" s="9"/>
      <c r="B223" s="9"/>
      <c r="C223" s="9"/>
      <c r="D223" s="8"/>
      <c r="E223" s="36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432"/>
      <c r="U223" s="9"/>
      <c r="V223" s="9"/>
      <c r="W223" s="9"/>
      <c r="X223" s="9"/>
      <c r="Y223" s="9"/>
      <c r="Z223" s="9"/>
      <c r="AA223" s="9"/>
      <c r="AB223" s="9"/>
    </row>
    <row r="224" ht="15.75" customHeight="1">
      <c r="A224" s="9"/>
      <c r="B224" s="9"/>
      <c r="C224" s="9"/>
      <c r="D224" s="8"/>
      <c r="E224" s="36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432"/>
      <c r="U224" s="9"/>
      <c r="V224" s="9"/>
      <c r="W224" s="9"/>
      <c r="X224" s="9"/>
      <c r="Y224" s="9"/>
      <c r="Z224" s="9"/>
      <c r="AA224" s="9"/>
      <c r="AB224" s="9"/>
    </row>
    <row r="225" ht="15.75" customHeight="1">
      <c r="A225" s="9"/>
      <c r="B225" s="9"/>
      <c r="C225" s="9"/>
      <c r="D225" s="8"/>
      <c r="E225" s="36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432"/>
      <c r="U225" s="9"/>
      <c r="V225" s="9"/>
      <c r="W225" s="9"/>
      <c r="X225" s="9"/>
      <c r="Y225" s="9"/>
      <c r="Z225" s="9"/>
      <c r="AA225" s="9"/>
      <c r="AB225" s="9"/>
    </row>
    <row r="226" ht="15.75" customHeight="1">
      <c r="A226" s="9"/>
      <c r="B226" s="9"/>
      <c r="C226" s="9"/>
      <c r="D226" s="8"/>
      <c r="E226" s="36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432"/>
      <c r="U226" s="9"/>
      <c r="V226" s="9"/>
      <c r="W226" s="9"/>
      <c r="X226" s="9"/>
      <c r="Y226" s="9"/>
      <c r="Z226" s="9"/>
      <c r="AA226" s="9"/>
      <c r="AB226" s="9"/>
    </row>
    <row r="227" ht="15.75" customHeight="1">
      <c r="A227" s="9"/>
      <c r="B227" s="9"/>
      <c r="C227" s="9"/>
      <c r="D227" s="8"/>
      <c r="E227" s="36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432"/>
      <c r="U227" s="9"/>
      <c r="V227" s="9"/>
      <c r="W227" s="9"/>
      <c r="X227" s="9"/>
      <c r="Y227" s="9"/>
      <c r="Z227" s="9"/>
      <c r="AA227" s="9"/>
      <c r="AB227" s="9"/>
    </row>
    <row r="228" ht="15.75" customHeight="1">
      <c r="A228" s="9"/>
      <c r="B228" s="9"/>
      <c r="C228" s="9"/>
      <c r="D228" s="8"/>
      <c r="E228" s="36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432"/>
      <c r="U228" s="9"/>
      <c r="V228" s="9"/>
      <c r="W228" s="9"/>
      <c r="X228" s="9"/>
      <c r="Y228" s="9"/>
      <c r="Z228" s="9"/>
      <c r="AA228" s="9"/>
      <c r="AB228" s="9"/>
    </row>
    <row r="229" ht="15.75" customHeight="1">
      <c r="A229" s="9"/>
      <c r="B229" s="9"/>
      <c r="C229" s="9"/>
      <c r="D229" s="8"/>
      <c r="E229" s="36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432"/>
      <c r="U229" s="9"/>
      <c r="V229" s="9"/>
      <c r="W229" s="9"/>
      <c r="X229" s="9"/>
      <c r="Y229" s="9"/>
      <c r="Z229" s="9"/>
      <c r="AA229" s="9"/>
      <c r="AB229" s="9"/>
    </row>
    <row r="230" ht="15.75" customHeight="1">
      <c r="A230" s="9"/>
      <c r="B230" s="9"/>
      <c r="C230" s="9"/>
      <c r="D230" s="8"/>
      <c r="E230" s="36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432"/>
      <c r="U230" s="9"/>
      <c r="V230" s="9"/>
      <c r="W230" s="9"/>
      <c r="X230" s="9"/>
      <c r="Y230" s="9"/>
      <c r="Z230" s="9"/>
      <c r="AA230" s="9"/>
      <c r="AB230" s="9"/>
    </row>
    <row r="231" ht="15.75" customHeight="1">
      <c r="A231" s="9"/>
      <c r="B231" s="9"/>
      <c r="C231" s="9"/>
      <c r="D231" s="8"/>
      <c r="E231" s="36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432"/>
      <c r="U231" s="9"/>
      <c r="V231" s="9"/>
      <c r="W231" s="9"/>
      <c r="X231" s="9"/>
      <c r="Y231" s="9"/>
      <c r="Z231" s="9"/>
      <c r="AA231" s="9"/>
      <c r="AB231" s="9"/>
    </row>
    <row r="232" ht="15.75" customHeight="1">
      <c r="A232" s="9"/>
      <c r="B232" s="9"/>
      <c r="C232" s="9"/>
      <c r="D232" s="8"/>
      <c r="E232" s="36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432"/>
      <c r="U232" s="9"/>
      <c r="V232" s="9"/>
      <c r="W232" s="9"/>
      <c r="X232" s="9"/>
      <c r="Y232" s="9"/>
      <c r="Z232" s="9"/>
      <c r="AA232" s="9"/>
      <c r="AB232" s="9"/>
    </row>
    <row r="233" ht="15.75" customHeight="1">
      <c r="A233" s="9"/>
      <c r="B233" s="9"/>
      <c r="C233" s="9"/>
      <c r="D233" s="8"/>
      <c r="E233" s="36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432"/>
      <c r="U233" s="9"/>
      <c r="V233" s="9"/>
      <c r="W233" s="9"/>
      <c r="X233" s="9"/>
      <c r="Y233" s="9"/>
      <c r="Z233" s="9"/>
      <c r="AA233" s="9"/>
      <c r="AB233" s="9"/>
    </row>
    <row r="234" ht="15.75" customHeight="1">
      <c r="A234" s="9"/>
      <c r="B234" s="9"/>
      <c r="C234" s="9"/>
      <c r="D234" s="8"/>
      <c r="E234" s="36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432"/>
      <c r="U234" s="9"/>
      <c r="V234" s="9"/>
      <c r="W234" s="9"/>
      <c r="X234" s="9"/>
      <c r="Y234" s="9"/>
      <c r="Z234" s="9"/>
      <c r="AA234" s="9"/>
      <c r="AB234" s="9"/>
    </row>
    <row r="235" ht="15.75" customHeight="1">
      <c r="A235" s="9"/>
      <c r="B235" s="9"/>
      <c r="C235" s="9"/>
      <c r="D235" s="8"/>
      <c r="E235" s="36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432"/>
      <c r="U235" s="9"/>
      <c r="V235" s="9"/>
      <c r="W235" s="9"/>
      <c r="X235" s="9"/>
      <c r="Y235" s="9"/>
      <c r="Z235" s="9"/>
      <c r="AA235" s="9"/>
      <c r="AB235" s="9"/>
    </row>
    <row r="236" ht="15.75" customHeight="1">
      <c r="A236" s="9"/>
      <c r="B236" s="9"/>
      <c r="C236" s="9"/>
      <c r="D236" s="8"/>
      <c r="E236" s="36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432"/>
      <c r="U236" s="9"/>
      <c r="V236" s="9"/>
      <c r="W236" s="9"/>
      <c r="X236" s="9"/>
      <c r="Y236" s="9"/>
      <c r="Z236" s="9"/>
      <c r="AA236" s="9"/>
      <c r="AB236" s="9"/>
    </row>
    <row r="237" ht="15.75" customHeight="1">
      <c r="A237" s="9"/>
      <c r="B237" s="9"/>
      <c r="C237" s="9"/>
      <c r="D237" s="8"/>
      <c r="E237" s="36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432"/>
      <c r="U237" s="9"/>
      <c r="V237" s="9"/>
      <c r="W237" s="9"/>
      <c r="X237" s="9"/>
      <c r="Y237" s="9"/>
      <c r="Z237" s="9"/>
      <c r="AA237" s="9"/>
      <c r="AB237" s="9"/>
    </row>
    <row r="238" ht="15.75" customHeight="1">
      <c r="A238" s="9"/>
      <c r="B238" s="9"/>
      <c r="C238" s="9"/>
      <c r="D238" s="8"/>
      <c r="E238" s="36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432"/>
      <c r="U238" s="9"/>
      <c r="V238" s="9"/>
      <c r="W238" s="9"/>
      <c r="X238" s="9"/>
      <c r="Y238" s="9"/>
      <c r="Z238" s="9"/>
      <c r="AA238" s="9"/>
      <c r="AB238" s="9"/>
    </row>
    <row r="239" ht="15.75" customHeight="1">
      <c r="A239" s="9"/>
      <c r="B239" s="9"/>
      <c r="C239" s="9"/>
      <c r="D239" s="8"/>
      <c r="E239" s="36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432"/>
      <c r="U239" s="9"/>
      <c r="V239" s="9"/>
      <c r="W239" s="9"/>
      <c r="X239" s="9"/>
      <c r="Y239" s="9"/>
      <c r="Z239" s="9"/>
      <c r="AA239" s="9"/>
      <c r="AB239" s="9"/>
    </row>
    <row r="240" ht="15.75" customHeight="1">
      <c r="A240" s="9"/>
      <c r="B240" s="9"/>
      <c r="C240" s="9"/>
      <c r="D240" s="8"/>
      <c r="E240" s="36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432"/>
      <c r="U240" s="9"/>
      <c r="V240" s="9"/>
      <c r="W240" s="9"/>
      <c r="X240" s="9"/>
      <c r="Y240" s="9"/>
      <c r="Z240" s="9"/>
      <c r="AA240" s="9"/>
      <c r="AB240" s="9"/>
    </row>
    <row r="241" ht="15.75" customHeight="1">
      <c r="A241" s="9"/>
      <c r="B241" s="9"/>
      <c r="C241" s="9"/>
      <c r="D241" s="8"/>
      <c r="E241" s="36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432"/>
      <c r="U241" s="9"/>
      <c r="V241" s="9"/>
      <c r="W241" s="9"/>
      <c r="X241" s="9"/>
      <c r="Y241" s="9"/>
      <c r="Z241" s="9"/>
      <c r="AA241" s="9"/>
      <c r="AB241" s="9"/>
    </row>
    <row r="242" ht="15.75" customHeight="1">
      <c r="A242" s="9"/>
      <c r="B242" s="9"/>
      <c r="C242" s="9"/>
      <c r="D242" s="8"/>
      <c r="E242" s="36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432"/>
      <c r="U242" s="9"/>
      <c r="V242" s="9"/>
      <c r="W242" s="9"/>
      <c r="X242" s="9"/>
      <c r="Y242" s="9"/>
      <c r="Z242" s="9"/>
      <c r="AA242" s="9"/>
      <c r="AB242" s="9"/>
    </row>
    <row r="243" ht="15.75" customHeight="1">
      <c r="A243" s="9"/>
      <c r="B243" s="9"/>
      <c r="C243" s="9"/>
      <c r="D243" s="8"/>
      <c r="E243" s="36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432"/>
      <c r="U243" s="9"/>
      <c r="V243" s="9"/>
      <c r="W243" s="9"/>
      <c r="X243" s="9"/>
      <c r="Y243" s="9"/>
      <c r="Z243" s="9"/>
      <c r="AA243" s="9"/>
      <c r="AB243" s="9"/>
    </row>
    <row r="244" ht="15.75" customHeight="1">
      <c r="A244" s="9"/>
      <c r="B244" s="9"/>
      <c r="C244" s="9"/>
      <c r="D244" s="8"/>
      <c r="E244" s="36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432"/>
      <c r="U244" s="9"/>
      <c r="V244" s="9"/>
      <c r="W244" s="9"/>
      <c r="X244" s="9"/>
      <c r="Y244" s="9"/>
      <c r="Z244" s="9"/>
      <c r="AA244" s="9"/>
      <c r="AB244" s="9"/>
    </row>
    <row r="245" ht="15.75" customHeight="1">
      <c r="A245" s="9"/>
      <c r="B245" s="9"/>
      <c r="C245" s="9"/>
      <c r="D245" s="8"/>
      <c r="E245" s="36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432"/>
      <c r="U245" s="9"/>
      <c r="V245" s="9"/>
      <c r="W245" s="9"/>
      <c r="X245" s="9"/>
      <c r="Y245" s="9"/>
      <c r="Z245" s="9"/>
      <c r="AA245" s="9"/>
      <c r="AB245" s="9"/>
    </row>
    <row r="246" ht="15.75" customHeight="1">
      <c r="A246" s="9"/>
      <c r="B246" s="9"/>
      <c r="C246" s="9"/>
      <c r="D246" s="8"/>
      <c r="E246" s="36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432"/>
      <c r="U246" s="9"/>
      <c r="V246" s="9"/>
      <c r="W246" s="9"/>
      <c r="X246" s="9"/>
      <c r="Y246" s="9"/>
      <c r="Z246" s="9"/>
      <c r="AA246" s="9"/>
      <c r="AB246" s="9"/>
    </row>
    <row r="247" ht="15.75" customHeight="1">
      <c r="A247" s="9"/>
      <c r="B247" s="9"/>
      <c r="C247" s="9"/>
      <c r="D247" s="8"/>
      <c r="E247" s="36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432"/>
      <c r="U247" s="9"/>
      <c r="V247" s="9"/>
      <c r="W247" s="9"/>
      <c r="X247" s="9"/>
      <c r="Y247" s="9"/>
      <c r="Z247" s="9"/>
      <c r="AA247" s="9"/>
      <c r="AB247" s="9"/>
    </row>
    <row r="248" ht="15.75" customHeight="1">
      <c r="A248" s="9"/>
      <c r="B248" s="9"/>
      <c r="C248" s="9"/>
      <c r="D248" s="8"/>
      <c r="E248" s="36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432"/>
      <c r="U248" s="9"/>
      <c r="V248" s="9"/>
      <c r="W248" s="9"/>
      <c r="X248" s="9"/>
      <c r="Y248" s="9"/>
      <c r="Z248" s="9"/>
      <c r="AA248" s="9"/>
      <c r="AB248" s="9"/>
    </row>
    <row r="249" ht="15.75" customHeight="1">
      <c r="A249" s="9"/>
      <c r="B249" s="9"/>
      <c r="C249" s="9"/>
      <c r="D249" s="8"/>
      <c r="E249" s="36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432"/>
      <c r="U249" s="9"/>
      <c r="V249" s="9"/>
      <c r="W249" s="9"/>
      <c r="X249" s="9"/>
      <c r="Y249" s="9"/>
      <c r="Z249" s="9"/>
      <c r="AA249" s="9"/>
      <c r="AB249" s="9"/>
    </row>
    <row r="250" ht="15.75" customHeight="1">
      <c r="A250" s="9"/>
      <c r="B250" s="9"/>
      <c r="C250" s="9"/>
      <c r="D250" s="8"/>
      <c r="E250" s="36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432"/>
      <c r="U250" s="9"/>
      <c r="V250" s="9"/>
      <c r="W250" s="9"/>
      <c r="X250" s="9"/>
      <c r="Y250" s="9"/>
      <c r="Z250" s="9"/>
      <c r="AA250" s="9"/>
      <c r="AB250" s="9"/>
    </row>
    <row r="251" ht="15.75" customHeight="1">
      <c r="A251" s="9"/>
      <c r="B251" s="9"/>
      <c r="C251" s="9"/>
      <c r="D251" s="8"/>
      <c r="E251" s="36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432"/>
      <c r="U251" s="9"/>
      <c r="V251" s="9"/>
      <c r="W251" s="9"/>
      <c r="X251" s="9"/>
      <c r="Y251" s="9"/>
      <c r="Z251" s="9"/>
      <c r="AA251" s="9"/>
      <c r="AB251" s="9"/>
    </row>
    <row r="252" ht="15.75" customHeight="1">
      <c r="A252" s="9"/>
      <c r="B252" s="9"/>
      <c r="C252" s="9"/>
      <c r="D252" s="8"/>
      <c r="E252" s="36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432"/>
      <c r="U252" s="9"/>
      <c r="V252" s="9"/>
      <c r="W252" s="9"/>
      <c r="X252" s="9"/>
      <c r="Y252" s="9"/>
      <c r="Z252" s="9"/>
      <c r="AA252" s="9"/>
      <c r="AB252" s="9"/>
    </row>
    <row r="253" ht="15.75" customHeight="1">
      <c r="A253" s="9"/>
      <c r="B253" s="9"/>
      <c r="C253" s="9"/>
      <c r="D253" s="8"/>
      <c r="E253" s="36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432"/>
      <c r="U253" s="9"/>
      <c r="V253" s="9"/>
      <c r="W253" s="9"/>
      <c r="X253" s="9"/>
      <c r="Y253" s="9"/>
      <c r="Z253" s="9"/>
      <c r="AA253" s="9"/>
      <c r="AB253" s="9"/>
    </row>
    <row r="254" ht="15.75" customHeight="1">
      <c r="A254" s="9"/>
      <c r="B254" s="9"/>
      <c r="C254" s="9"/>
      <c r="D254" s="8"/>
      <c r="E254" s="36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432"/>
      <c r="U254" s="9"/>
      <c r="V254" s="9"/>
      <c r="W254" s="9"/>
      <c r="X254" s="9"/>
      <c r="Y254" s="9"/>
      <c r="Z254" s="9"/>
      <c r="AA254" s="9"/>
      <c r="AB254" s="9"/>
    </row>
    <row r="255" ht="15.75" customHeight="1">
      <c r="A255" s="9"/>
      <c r="B255" s="9"/>
      <c r="C255" s="9"/>
      <c r="D255" s="8"/>
      <c r="E255" s="36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432"/>
      <c r="U255" s="9"/>
      <c r="V255" s="9"/>
      <c r="W255" s="9"/>
      <c r="X255" s="9"/>
      <c r="Y255" s="9"/>
      <c r="Z255" s="9"/>
      <c r="AA255" s="9"/>
      <c r="AB255" s="9"/>
    </row>
    <row r="256" ht="15.75" customHeight="1">
      <c r="A256" s="9"/>
      <c r="B256" s="9"/>
      <c r="C256" s="9"/>
      <c r="D256" s="8"/>
      <c r="E256" s="36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432"/>
      <c r="U256" s="9"/>
      <c r="V256" s="9"/>
      <c r="W256" s="9"/>
      <c r="X256" s="9"/>
      <c r="Y256" s="9"/>
      <c r="Z256" s="9"/>
      <c r="AA256" s="9"/>
      <c r="AB256" s="9"/>
    </row>
    <row r="257" ht="15.75" customHeight="1">
      <c r="A257" s="9"/>
      <c r="B257" s="9"/>
      <c r="C257" s="9"/>
      <c r="D257" s="8"/>
      <c r="E257" s="36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432"/>
      <c r="U257" s="9"/>
      <c r="V257" s="9"/>
      <c r="W257" s="9"/>
      <c r="X257" s="9"/>
      <c r="Y257" s="9"/>
      <c r="Z257" s="9"/>
      <c r="AA257" s="9"/>
      <c r="AB257" s="9"/>
    </row>
    <row r="258" ht="15.75" customHeight="1">
      <c r="A258" s="9"/>
      <c r="B258" s="9"/>
      <c r="C258" s="9"/>
      <c r="D258" s="8"/>
      <c r="E258" s="36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432"/>
      <c r="U258" s="9"/>
      <c r="V258" s="9"/>
      <c r="W258" s="9"/>
      <c r="X258" s="9"/>
      <c r="Y258" s="9"/>
      <c r="Z258" s="9"/>
      <c r="AA258" s="9"/>
      <c r="AB258" s="9"/>
    </row>
    <row r="259" ht="15.75" customHeight="1">
      <c r="A259" s="9"/>
      <c r="B259" s="9"/>
      <c r="C259" s="9"/>
      <c r="D259" s="8"/>
      <c r="E259" s="36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432"/>
      <c r="U259" s="9"/>
      <c r="V259" s="9"/>
      <c r="W259" s="9"/>
      <c r="X259" s="9"/>
      <c r="Y259" s="9"/>
      <c r="Z259" s="9"/>
      <c r="AA259" s="9"/>
      <c r="AB259" s="9"/>
    </row>
    <row r="260" ht="15.75" customHeight="1">
      <c r="A260" s="9"/>
      <c r="B260" s="9"/>
      <c r="C260" s="9"/>
      <c r="D260" s="8"/>
      <c r="E260" s="36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432"/>
      <c r="U260" s="9"/>
      <c r="V260" s="9"/>
      <c r="W260" s="9"/>
      <c r="X260" s="9"/>
      <c r="Y260" s="9"/>
      <c r="Z260" s="9"/>
      <c r="AA260" s="9"/>
      <c r="AB260" s="9"/>
    </row>
    <row r="261" ht="15.75" customHeight="1">
      <c r="A261" s="9"/>
      <c r="B261" s="9"/>
      <c r="C261" s="9"/>
      <c r="D261" s="8"/>
      <c r="E261" s="36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432"/>
      <c r="U261" s="9"/>
      <c r="V261" s="9"/>
      <c r="W261" s="9"/>
      <c r="X261" s="9"/>
      <c r="Y261" s="9"/>
      <c r="Z261" s="9"/>
      <c r="AA261" s="9"/>
      <c r="AB261" s="9"/>
    </row>
    <row r="262" ht="15.75" customHeight="1">
      <c r="A262" s="9"/>
      <c r="B262" s="9"/>
      <c r="C262" s="9"/>
      <c r="D262" s="8"/>
      <c r="E262" s="36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432"/>
      <c r="U262" s="9"/>
      <c r="V262" s="9"/>
      <c r="W262" s="9"/>
      <c r="X262" s="9"/>
      <c r="Y262" s="9"/>
      <c r="Z262" s="9"/>
      <c r="AA262" s="9"/>
      <c r="AB262" s="9"/>
    </row>
    <row r="263" ht="15.75" customHeight="1">
      <c r="A263" s="9"/>
      <c r="B263" s="9"/>
      <c r="C263" s="9"/>
      <c r="D263" s="8"/>
      <c r="E263" s="36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432"/>
      <c r="U263" s="9"/>
      <c r="V263" s="9"/>
      <c r="W263" s="9"/>
      <c r="X263" s="9"/>
      <c r="Y263" s="9"/>
      <c r="Z263" s="9"/>
      <c r="AA263" s="9"/>
      <c r="AB263" s="9"/>
    </row>
    <row r="264" ht="15.75" customHeight="1">
      <c r="A264" s="9"/>
      <c r="B264" s="9"/>
      <c r="C264" s="9"/>
      <c r="D264" s="8"/>
      <c r="E264" s="36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432"/>
      <c r="U264" s="9"/>
      <c r="V264" s="9"/>
      <c r="W264" s="9"/>
      <c r="X264" s="9"/>
      <c r="Y264" s="9"/>
      <c r="Z264" s="9"/>
      <c r="AA264" s="9"/>
      <c r="AB264" s="9"/>
    </row>
    <row r="265" ht="15.75" customHeight="1">
      <c r="A265" s="9"/>
      <c r="B265" s="9"/>
      <c r="C265" s="9"/>
      <c r="D265" s="8"/>
      <c r="E265" s="36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432"/>
      <c r="U265" s="9"/>
      <c r="V265" s="9"/>
      <c r="W265" s="9"/>
      <c r="X265" s="9"/>
      <c r="Y265" s="9"/>
      <c r="Z265" s="9"/>
      <c r="AA265" s="9"/>
      <c r="AB265" s="9"/>
    </row>
    <row r="266" ht="15.75" customHeight="1">
      <c r="A266" s="9"/>
      <c r="B266" s="9"/>
      <c r="C266" s="9"/>
      <c r="D266" s="8"/>
      <c r="E266" s="36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432"/>
      <c r="U266" s="9"/>
      <c r="V266" s="9"/>
      <c r="W266" s="9"/>
      <c r="X266" s="9"/>
      <c r="Y266" s="9"/>
      <c r="Z266" s="9"/>
      <c r="AA266" s="9"/>
      <c r="AB266" s="9"/>
    </row>
    <row r="267" ht="15.75" customHeight="1">
      <c r="A267" s="9"/>
      <c r="B267" s="9"/>
      <c r="C267" s="9"/>
      <c r="D267" s="8"/>
      <c r="E267" s="36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432"/>
      <c r="U267" s="9"/>
      <c r="V267" s="9"/>
      <c r="W267" s="9"/>
      <c r="X267" s="9"/>
      <c r="Y267" s="9"/>
      <c r="Z267" s="9"/>
      <c r="AA267" s="9"/>
      <c r="AB267" s="9"/>
    </row>
    <row r="268" ht="15.75" customHeight="1">
      <c r="A268" s="9"/>
      <c r="B268" s="9"/>
      <c r="C268" s="9"/>
      <c r="D268" s="8"/>
      <c r="E268" s="36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432"/>
      <c r="U268" s="9"/>
      <c r="V268" s="9"/>
      <c r="W268" s="9"/>
      <c r="X268" s="9"/>
      <c r="Y268" s="9"/>
      <c r="Z268" s="9"/>
      <c r="AA268" s="9"/>
      <c r="AB268" s="9"/>
    </row>
    <row r="269" ht="15.75" customHeight="1">
      <c r="A269" s="9"/>
      <c r="B269" s="9"/>
      <c r="C269" s="9"/>
      <c r="D269" s="8"/>
      <c r="E269" s="36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432"/>
      <c r="U269" s="9"/>
      <c r="V269" s="9"/>
      <c r="W269" s="9"/>
      <c r="X269" s="9"/>
      <c r="Y269" s="9"/>
      <c r="Z269" s="9"/>
      <c r="AA269" s="9"/>
      <c r="AB269" s="9"/>
    </row>
    <row r="270" ht="15.75" customHeight="1">
      <c r="A270" s="9"/>
      <c r="B270" s="9"/>
      <c r="C270" s="9"/>
      <c r="D270" s="8"/>
      <c r="E270" s="365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432"/>
      <c r="U270" s="9"/>
      <c r="V270" s="9"/>
      <c r="W270" s="9"/>
      <c r="X270" s="9"/>
      <c r="Y270" s="9"/>
      <c r="Z270" s="9"/>
      <c r="AA270" s="9"/>
      <c r="AB270" s="9"/>
    </row>
    <row r="271" ht="15.75" customHeight="1">
      <c r="A271" s="9"/>
      <c r="B271" s="9"/>
      <c r="C271" s="9"/>
      <c r="D271" s="8"/>
      <c r="E271" s="365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432"/>
      <c r="U271" s="9"/>
      <c r="V271" s="9"/>
      <c r="W271" s="9"/>
      <c r="X271" s="9"/>
      <c r="Y271" s="9"/>
      <c r="Z271" s="9"/>
      <c r="AA271" s="9"/>
      <c r="AB271" s="9"/>
    </row>
    <row r="272" ht="15.75" customHeight="1">
      <c r="A272" s="9"/>
      <c r="B272" s="9"/>
      <c r="C272" s="9"/>
      <c r="D272" s="8"/>
      <c r="E272" s="365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432"/>
      <c r="U272" s="9"/>
      <c r="V272" s="9"/>
      <c r="W272" s="9"/>
      <c r="X272" s="9"/>
      <c r="Y272" s="9"/>
      <c r="Z272" s="9"/>
      <c r="AA272" s="9"/>
      <c r="AB272" s="9"/>
    </row>
    <row r="273" ht="15.75" customHeight="1">
      <c r="A273" s="9"/>
      <c r="B273" s="9"/>
      <c r="C273" s="9"/>
      <c r="D273" s="8"/>
      <c r="E273" s="36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432"/>
      <c r="U273" s="9"/>
      <c r="V273" s="9"/>
      <c r="W273" s="9"/>
      <c r="X273" s="9"/>
      <c r="Y273" s="9"/>
      <c r="Z273" s="9"/>
      <c r="AA273" s="9"/>
      <c r="AB273" s="9"/>
    </row>
    <row r="274" ht="15.75" customHeight="1">
      <c r="A274" s="9"/>
      <c r="B274" s="9"/>
      <c r="C274" s="9"/>
      <c r="D274" s="8"/>
      <c r="E274" s="365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432"/>
      <c r="U274" s="9"/>
      <c r="V274" s="9"/>
      <c r="W274" s="9"/>
      <c r="X274" s="9"/>
      <c r="Y274" s="9"/>
      <c r="Z274" s="9"/>
      <c r="AA274" s="9"/>
      <c r="AB274" s="9"/>
    </row>
    <row r="275" ht="15.75" customHeight="1">
      <c r="A275" s="9"/>
      <c r="B275" s="9"/>
      <c r="C275" s="9"/>
      <c r="D275" s="8"/>
      <c r="E275" s="36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432"/>
      <c r="U275" s="9"/>
      <c r="V275" s="9"/>
      <c r="W275" s="9"/>
      <c r="X275" s="9"/>
      <c r="Y275" s="9"/>
      <c r="Z275" s="9"/>
      <c r="AA275" s="9"/>
      <c r="AB275" s="9"/>
    </row>
    <row r="276" ht="15.75" customHeight="1">
      <c r="A276" s="9"/>
      <c r="B276" s="9"/>
      <c r="C276" s="9"/>
      <c r="D276" s="8"/>
      <c r="E276" s="36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432"/>
      <c r="U276" s="9"/>
      <c r="V276" s="9"/>
      <c r="W276" s="9"/>
      <c r="X276" s="9"/>
      <c r="Y276" s="9"/>
      <c r="Z276" s="9"/>
      <c r="AA276" s="9"/>
      <c r="AB276" s="9"/>
    </row>
    <row r="277" ht="15.75" customHeight="1">
      <c r="A277" s="9"/>
      <c r="B277" s="9"/>
      <c r="C277" s="9"/>
      <c r="D277" s="8"/>
      <c r="E277" s="36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432"/>
      <c r="U277" s="9"/>
      <c r="V277" s="9"/>
      <c r="W277" s="9"/>
      <c r="X277" s="9"/>
      <c r="Y277" s="9"/>
      <c r="Z277" s="9"/>
      <c r="AA277" s="9"/>
      <c r="AB277" s="9"/>
    </row>
    <row r="278" ht="15.75" customHeight="1">
      <c r="A278" s="9"/>
      <c r="B278" s="9"/>
      <c r="C278" s="9"/>
      <c r="D278" s="8"/>
      <c r="E278" s="36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432"/>
      <c r="U278" s="9"/>
      <c r="V278" s="9"/>
      <c r="W278" s="9"/>
      <c r="X278" s="9"/>
      <c r="Y278" s="9"/>
      <c r="Z278" s="9"/>
      <c r="AA278" s="9"/>
      <c r="AB278" s="9"/>
    </row>
    <row r="279" ht="15.75" customHeight="1">
      <c r="D279" s="437"/>
      <c r="T279" s="438"/>
    </row>
    <row r="280" ht="15.75" customHeight="1">
      <c r="D280" s="437"/>
      <c r="T280" s="438"/>
    </row>
    <row r="281" ht="15.75" customHeight="1">
      <c r="D281" s="437"/>
      <c r="T281" s="438"/>
    </row>
    <row r="282" ht="15.75" customHeight="1">
      <c r="D282" s="437"/>
      <c r="T282" s="438"/>
    </row>
    <row r="283" ht="15.75" customHeight="1">
      <c r="D283" s="437"/>
      <c r="T283" s="438"/>
    </row>
    <row r="284" ht="15.75" customHeight="1">
      <c r="D284" s="437"/>
      <c r="T284" s="438"/>
    </row>
    <row r="285" ht="15.75" customHeight="1">
      <c r="D285" s="437"/>
      <c r="T285" s="438"/>
    </row>
    <row r="286" ht="15.75" customHeight="1">
      <c r="D286" s="437"/>
      <c r="T286" s="438"/>
    </row>
    <row r="287" ht="15.75" customHeight="1">
      <c r="D287" s="437"/>
      <c r="T287" s="438"/>
    </row>
    <row r="288" ht="15.75" customHeight="1">
      <c r="D288" s="437"/>
      <c r="T288" s="438"/>
    </row>
    <row r="289" ht="15.75" customHeight="1">
      <c r="D289" s="437"/>
      <c r="T289" s="438"/>
    </row>
    <row r="290" ht="15.75" customHeight="1">
      <c r="D290" s="437"/>
      <c r="T290" s="438"/>
    </row>
    <row r="291" ht="15.75" customHeight="1">
      <c r="D291" s="437"/>
      <c r="T291" s="438"/>
    </row>
    <row r="292" ht="15.75" customHeight="1">
      <c r="D292" s="437"/>
      <c r="T292" s="438"/>
    </row>
    <row r="293" ht="15.75" customHeight="1">
      <c r="D293" s="437"/>
      <c r="T293" s="438"/>
    </row>
    <row r="294" ht="15.75" customHeight="1">
      <c r="D294" s="437"/>
      <c r="T294" s="438"/>
    </row>
    <row r="295" ht="15.75" customHeight="1">
      <c r="D295" s="437"/>
      <c r="T295" s="438"/>
    </row>
    <row r="296" ht="15.75" customHeight="1">
      <c r="D296" s="437"/>
      <c r="T296" s="438"/>
    </row>
    <row r="297" ht="15.75" customHeight="1">
      <c r="D297" s="437"/>
      <c r="T297" s="438"/>
    </row>
    <row r="298" ht="15.75" customHeight="1">
      <c r="D298" s="437"/>
      <c r="T298" s="438"/>
    </row>
    <row r="299" ht="15.75" customHeight="1">
      <c r="D299" s="437"/>
      <c r="T299" s="438"/>
    </row>
    <row r="300" ht="15.75" customHeight="1">
      <c r="D300" s="437"/>
      <c r="T300" s="438"/>
    </row>
    <row r="301" ht="15.75" customHeight="1">
      <c r="D301" s="437"/>
      <c r="T301" s="438"/>
    </row>
    <row r="302" ht="15.75" customHeight="1">
      <c r="D302" s="437"/>
      <c r="T302" s="438"/>
    </row>
    <row r="303" ht="15.75" customHeight="1">
      <c r="D303" s="437"/>
      <c r="T303" s="438"/>
    </row>
    <row r="304" ht="15.75" customHeight="1">
      <c r="D304" s="437"/>
      <c r="T304" s="438"/>
    </row>
    <row r="305" ht="15.75" customHeight="1">
      <c r="D305" s="437"/>
      <c r="T305" s="438"/>
    </row>
    <row r="306" ht="15.75" customHeight="1">
      <c r="D306" s="437"/>
      <c r="T306" s="438"/>
    </row>
    <row r="307" ht="15.75" customHeight="1">
      <c r="D307" s="437"/>
      <c r="T307" s="438"/>
    </row>
    <row r="308" ht="15.75" customHeight="1">
      <c r="D308" s="437"/>
      <c r="T308" s="438"/>
    </row>
    <row r="309" ht="15.75" customHeight="1">
      <c r="D309" s="437"/>
      <c r="T309" s="438"/>
    </row>
    <row r="310" ht="15.75" customHeight="1">
      <c r="D310" s="437"/>
      <c r="T310" s="438"/>
    </row>
    <row r="311" ht="15.75" customHeight="1">
      <c r="D311" s="437"/>
      <c r="T311" s="438"/>
    </row>
    <row r="312" ht="15.75" customHeight="1">
      <c r="D312" s="437"/>
      <c r="T312" s="438"/>
    </row>
    <row r="313" ht="15.75" customHeight="1">
      <c r="D313" s="437"/>
      <c r="T313" s="438"/>
    </row>
    <row r="314" ht="15.75" customHeight="1">
      <c r="D314" s="437"/>
      <c r="T314" s="438"/>
    </row>
    <row r="315" ht="15.75" customHeight="1">
      <c r="D315" s="437"/>
      <c r="T315" s="438"/>
    </row>
    <row r="316" ht="15.75" customHeight="1">
      <c r="D316" s="437"/>
      <c r="T316" s="438"/>
    </row>
    <row r="317" ht="15.75" customHeight="1">
      <c r="D317" s="437"/>
      <c r="T317" s="438"/>
    </row>
    <row r="318" ht="15.75" customHeight="1">
      <c r="D318" s="437"/>
      <c r="T318" s="438"/>
    </row>
    <row r="319" ht="15.75" customHeight="1">
      <c r="D319" s="437"/>
      <c r="T319" s="438"/>
    </row>
    <row r="320" ht="15.75" customHeight="1">
      <c r="D320" s="437"/>
      <c r="T320" s="438"/>
    </row>
    <row r="321" ht="15.75" customHeight="1">
      <c r="D321" s="437"/>
      <c r="T321" s="438"/>
    </row>
    <row r="322" ht="15.75" customHeight="1">
      <c r="D322" s="437"/>
      <c r="T322" s="438"/>
    </row>
    <row r="323" ht="15.75" customHeight="1">
      <c r="D323" s="437"/>
      <c r="T323" s="438"/>
    </row>
    <row r="324" ht="15.75" customHeight="1">
      <c r="D324" s="437"/>
      <c r="T324" s="438"/>
    </row>
    <row r="325" ht="15.75" customHeight="1">
      <c r="D325" s="437"/>
      <c r="T325" s="438"/>
    </row>
    <row r="326" ht="15.75" customHeight="1">
      <c r="D326" s="437"/>
      <c r="T326" s="438"/>
    </row>
    <row r="327" ht="15.75" customHeight="1">
      <c r="D327" s="437"/>
      <c r="T327" s="438"/>
    </row>
    <row r="328" ht="15.75" customHeight="1">
      <c r="D328" s="437"/>
      <c r="T328" s="438"/>
    </row>
    <row r="329" ht="15.75" customHeight="1">
      <c r="D329" s="437"/>
      <c r="T329" s="438"/>
    </row>
    <row r="330" ht="15.75" customHeight="1">
      <c r="D330" s="437"/>
      <c r="T330" s="438"/>
    </row>
    <row r="331" ht="15.75" customHeight="1">
      <c r="D331" s="437"/>
      <c r="T331" s="438"/>
    </row>
    <row r="332" ht="15.75" customHeight="1">
      <c r="D332" s="437"/>
      <c r="T332" s="438"/>
    </row>
    <row r="333" ht="15.75" customHeight="1">
      <c r="D333" s="437"/>
      <c r="T333" s="438"/>
    </row>
    <row r="334" ht="15.75" customHeight="1">
      <c r="D334" s="437"/>
      <c r="T334" s="438"/>
    </row>
    <row r="335" ht="15.75" customHeight="1">
      <c r="D335" s="437"/>
      <c r="T335" s="438"/>
    </row>
    <row r="336" ht="15.75" customHeight="1">
      <c r="D336" s="437"/>
      <c r="T336" s="438"/>
    </row>
    <row r="337" ht="15.75" customHeight="1">
      <c r="D337" s="437"/>
      <c r="T337" s="438"/>
    </row>
    <row r="338" ht="15.75" customHeight="1">
      <c r="D338" s="437"/>
      <c r="T338" s="438"/>
    </row>
    <row r="339" ht="15.75" customHeight="1">
      <c r="D339" s="437"/>
      <c r="T339" s="438"/>
    </row>
    <row r="340" ht="15.75" customHeight="1">
      <c r="D340" s="437"/>
      <c r="T340" s="438"/>
    </row>
    <row r="341" ht="15.75" customHeight="1">
      <c r="D341" s="437"/>
      <c r="T341" s="438"/>
    </row>
    <row r="342" ht="15.75" customHeight="1">
      <c r="D342" s="437"/>
      <c r="T342" s="438"/>
    </row>
    <row r="343" ht="15.75" customHeight="1">
      <c r="D343" s="437"/>
      <c r="T343" s="438"/>
    </row>
    <row r="344" ht="15.75" customHeight="1">
      <c r="D344" s="437"/>
      <c r="T344" s="438"/>
    </row>
    <row r="345" ht="15.75" customHeight="1">
      <c r="D345" s="437"/>
      <c r="T345" s="438"/>
    </row>
    <row r="346" ht="15.75" customHeight="1">
      <c r="D346" s="437"/>
      <c r="T346" s="438"/>
    </row>
    <row r="347" ht="15.75" customHeight="1">
      <c r="D347" s="437"/>
      <c r="T347" s="438"/>
    </row>
    <row r="348" ht="15.75" customHeight="1">
      <c r="D348" s="437"/>
      <c r="T348" s="438"/>
    </row>
    <row r="349" ht="15.75" customHeight="1">
      <c r="D349" s="437"/>
      <c r="T349" s="438"/>
    </row>
    <row r="350" ht="15.75" customHeight="1">
      <c r="D350" s="437"/>
      <c r="T350" s="438"/>
    </row>
    <row r="351" ht="15.75" customHeight="1">
      <c r="D351" s="437"/>
      <c r="T351" s="438"/>
    </row>
    <row r="352" ht="15.75" customHeight="1">
      <c r="D352" s="437"/>
      <c r="T352" s="438"/>
    </row>
    <row r="353" ht="15.75" customHeight="1">
      <c r="D353" s="437"/>
      <c r="T353" s="438"/>
    </row>
    <row r="354" ht="15.75" customHeight="1">
      <c r="D354" s="437"/>
      <c r="T354" s="438"/>
    </row>
    <row r="355" ht="15.75" customHeight="1">
      <c r="D355" s="437"/>
      <c r="T355" s="438"/>
    </row>
    <row r="356" ht="15.75" customHeight="1">
      <c r="D356" s="437"/>
      <c r="T356" s="438"/>
    </row>
    <row r="357" ht="15.75" customHeight="1">
      <c r="D357" s="437"/>
      <c r="T357" s="438"/>
    </row>
    <row r="358" ht="15.75" customHeight="1">
      <c r="D358" s="437"/>
      <c r="T358" s="438"/>
    </row>
    <row r="359" ht="15.75" customHeight="1">
      <c r="D359" s="437"/>
      <c r="T359" s="438"/>
    </row>
    <row r="360" ht="15.75" customHeight="1">
      <c r="D360" s="437"/>
      <c r="T360" s="438"/>
    </row>
    <row r="361" ht="15.75" customHeight="1">
      <c r="D361" s="437"/>
      <c r="T361" s="438"/>
    </row>
    <row r="362" ht="15.75" customHeight="1">
      <c r="D362" s="437"/>
      <c r="T362" s="438"/>
    </row>
    <row r="363" ht="15.75" customHeight="1">
      <c r="D363" s="437"/>
      <c r="T363" s="438"/>
    </row>
    <row r="364" ht="15.75" customHeight="1">
      <c r="D364" s="437"/>
      <c r="T364" s="438"/>
    </row>
    <row r="365" ht="15.75" customHeight="1">
      <c r="D365" s="437"/>
      <c r="T365" s="438"/>
    </row>
    <row r="366" ht="15.75" customHeight="1">
      <c r="D366" s="437"/>
      <c r="T366" s="438"/>
    </row>
    <row r="367" ht="15.75" customHeight="1">
      <c r="D367" s="437"/>
      <c r="T367" s="438"/>
    </row>
    <row r="368" ht="15.75" customHeight="1">
      <c r="D368" s="437"/>
      <c r="T368" s="438"/>
    </row>
    <row r="369" ht="15.75" customHeight="1">
      <c r="D369" s="437"/>
      <c r="T369" s="438"/>
    </row>
    <row r="370" ht="15.75" customHeight="1">
      <c r="D370" s="437"/>
      <c r="T370" s="438"/>
    </row>
    <row r="371" ht="15.75" customHeight="1">
      <c r="D371" s="437"/>
      <c r="T371" s="438"/>
    </row>
    <row r="372" ht="15.75" customHeight="1">
      <c r="D372" s="437"/>
      <c r="T372" s="438"/>
    </row>
    <row r="373" ht="15.75" customHeight="1">
      <c r="D373" s="437"/>
      <c r="T373" s="438"/>
    </row>
    <row r="374" ht="15.75" customHeight="1">
      <c r="D374" s="437"/>
      <c r="T374" s="438"/>
    </row>
    <row r="375" ht="15.75" customHeight="1">
      <c r="D375" s="437"/>
      <c r="T375" s="438"/>
    </row>
    <row r="376" ht="15.75" customHeight="1">
      <c r="D376" s="437"/>
      <c r="T376" s="438"/>
    </row>
    <row r="377" ht="15.75" customHeight="1">
      <c r="D377" s="437"/>
      <c r="T377" s="438"/>
    </row>
    <row r="378" ht="15.75" customHeight="1">
      <c r="D378" s="437"/>
      <c r="T378" s="438"/>
    </row>
    <row r="379" ht="15.75" customHeight="1">
      <c r="D379" s="437"/>
      <c r="T379" s="438"/>
    </row>
    <row r="380" ht="15.75" customHeight="1">
      <c r="D380" s="437"/>
      <c r="T380" s="438"/>
    </row>
    <row r="381" ht="15.75" customHeight="1">
      <c r="D381" s="437"/>
      <c r="T381" s="438"/>
    </row>
    <row r="382" ht="15.75" customHeight="1">
      <c r="D382" s="437"/>
      <c r="T382" s="438"/>
    </row>
    <row r="383" ht="15.75" customHeight="1">
      <c r="D383" s="437"/>
      <c r="T383" s="438"/>
    </row>
    <row r="384" ht="15.75" customHeight="1">
      <c r="D384" s="437"/>
      <c r="T384" s="438"/>
    </row>
    <row r="385" ht="15.75" customHeight="1">
      <c r="D385" s="437"/>
      <c r="T385" s="438"/>
    </row>
    <row r="386" ht="15.75" customHeight="1">
      <c r="D386" s="437"/>
      <c r="T386" s="438"/>
    </row>
    <row r="387" ht="15.75" customHeight="1">
      <c r="D387" s="437"/>
      <c r="T387" s="438"/>
    </row>
    <row r="388" ht="15.75" customHeight="1">
      <c r="D388" s="437"/>
      <c r="T388" s="438"/>
    </row>
    <row r="389" ht="15.75" customHeight="1">
      <c r="D389" s="437"/>
      <c r="T389" s="438"/>
    </row>
    <row r="390" ht="15.75" customHeight="1">
      <c r="D390" s="437"/>
      <c r="T390" s="438"/>
    </row>
    <row r="391" ht="15.75" customHeight="1">
      <c r="D391" s="437"/>
      <c r="T391" s="438"/>
    </row>
    <row r="392" ht="15.75" customHeight="1">
      <c r="D392" s="437"/>
      <c r="T392" s="438"/>
    </row>
    <row r="393" ht="15.75" customHeight="1">
      <c r="D393" s="437"/>
      <c r="T393" s="438"/>
    </row>
    <row r="394" ht="15.75" customHeight="1">
      <c r="D394" s="437"/>
      <c r="T394" s="438"/>
    </row>
    <row r="395" ht="15.75" customHeight="1">
      <c r="D395" s="437"/>
      <c r="T395" s="438"/>
    </row>
    <row r="396" ht="15.75" customHeight="1">
      <c r="D396" s="437"/>
      <c r="T396" s="438"/>
    </row>
    <row r="397" ht="15.75" customHeight="1">
      <c r="D397" s="437"/>
      <c r="T397" s="438"/>
    </row>
    <row r="398" ht="15.75" customHeight="1">
      <c r="D398" s="437"/>
      <c r="T398" s="438"/>
    </row>
    <row r="399" ht="15.75" customHeight="1">
      <c r="D399" s="437"/>
      <c r="T399" s="438"/>
    </row>
    <row r="400" ht="15.75" customHeight="1">
      <c r="D400" s="437"/>
      <c r="T400" s="438"/>
    </row>
    <row r="401" ht="15.75" customHeight="1">
      <c r="D401" s="437"/>
      <c r="T401" s="438"/>
    </row>
    <row r="402" ht="15.75" customHeight="1">
      <c r="D402" s="437"/>
      <c r="T402" s="438"/>
    </row>
    <row r="403" ht="15.75" customHeight="1">
      <c r="D403" s="437"/>
      <c r="T403" s="438"/>
    </row>
    <row r="404" ht="15.75" customHeight="1">
      <c r="D404" s="437"/>
      <c r="T404" s="438"/>
    </row>
    <row r="405" ht="15.75" customHeight="1">
      <c r="D405" s="437"/>
      <c r="T405" s="438"/>
    </row>
    <row r="406" ht="15.75" customHeight="1">
      <c r="D406" s="437"/>
      <c r="T406" s="438"/>
    </row>
    <row r="407" ht="15.75" customHeight="1">
      <c r="D407" s="437"/>
      <c r="T407" s="438"/>
    </row>
    <row r="408" ht="15.75" customHeight="1">
      <c r="D408" s="437"/>
      <c r="T408" s="438"/>
    </row>
    <row r="409" ht="15.75" customHeight="1">
      <c r="D409" s="437"/>
      <c r="T409" s="438"/>
    </row>
    <row r="410" ht="15.75" customHeight="1">
      <c r="D410" s="437"/>
      <c r="T410" s="438"/>
    </row>
    <row r="411" ht="15.75" customHeight="1">
      <c r="D411" s="437"/>
      <c r="T411" s="438"/>
    </row>
    <row r="412" ht="15.75" customHeight="1">
      <c r="D412" s="437"/>
      <c r="T412" s="438"/>
    </row>
    <row r="413" ht="15.75" customHeight="1">
      <c r="D413" s="437"/>
      <c r="T413" s="438"/>
    </row>
    <row r="414" ht="15.75" customHeight="1">
      <c r="D414" s="437"/>
      <c r="T414" s="438"/>
    </row>
    <row r="415" ht="15.75" customHeight="1">
      <c r="D415" s="437"/>
      <c r="T415" s="438"/>
    </row>
    <row r="416" ht="15.75" customHeight="1">
      <c r="D416" s="437"/>
      <c r="T416" s="438"/>
    </row>
    <row r="417" ht="15.75" customHeight="1">
      <c r="D417" s="437"/>
      <c r="T417" s="438"/>
    </row>
    <row r="418" ht="15.75" customHeight="1">
      <c r="D418" s="437"/>
      <c r="T418" s="438"/>
    </row>
    <row r="419" ht="15.75" customHeight="1">
      <c r="D419" s="437"/>
      <c r="T419" s="438"/>
    </row>
    <row r="420" ht="15.75" customHeight="1">
      <c r="D420" s="437"/>
      <c r="T420" s="438"/>
    </row>
    <row r="421" ht="15.75" customHeight="1">
      <c r="D421" s="437"/>
      <c r="T421" s="438"/>
    </row>
    <row r="422" ht="15.75" customHeight="1">
      <c r="D422" s="437"/>
      <c r="T422" s="438"/>
    </row>
    <row r="423" ht="15.75" customHeight="1">
      <c r="D423" s="437"/>
      <c r="T423" s="438"/>
    </row>
    <row r="424" ht="15.75" customHeight="1">
      <c r="D424" s="437"/>
      <c r="T424" s="438"/>
    </row>
    <row r="425" ht="15.75" customHeight="1">
      <c r="D425" s="437"/>
      <c r="T425" s="438"/>
    </row>
    <row r="426" ht="15.75" customHeight="1">
      <c r="D426" s="437"/>
      <c r="T426" s="438"/>
    </row>
    <row r="427" ht="15.75" customHeight="1">
      <c r="D427" s="437"/>
      <c r="T427" s="438"/>
    </row>
    <row r="428" ht="15.75" customHeight="1">
      <c r="D428" s="437"/>
      <c r="T428" s="438"/>
    </row>
    <row r="429" ht="15.75" customHeight="1">
      <c r="D429" s="437"/>
      <c r="T429" s="438"/>
    </row>
    <row r="430" ht="15.75" customHeight="1">
      <c r="D430" s="437"/>
      <c r="T430" s="438"/>
    </row>
    <row r="431" ht="15.75" customHeight="1">
      <c r="D431" s="437"/>
      <c r="T431" s="438"/>
    </row>
    <row r="432" ht="15.75" customHeight="1">
      <c r="D432" s="437"/>
      <c r="T432" s="438"/>
    </row>
    <row r="433" ht="15.75" customHeight="1">
      <c r="D433" s="437"/>
      <c r="T433" s="438"/>
    </row>
    <row r="434" ht="15.75" customHeight="1">
      <c r="D434" s="437"/>
      <c r="T434" s="438"/>
    </row>
    <row r="435" ht="15.75" customHeight="1">
      <c r="D435" s="437"/>
      <c r="T435" s="438"/>
    </row>
    <row r="436" ht="15.75" customHeight="1">
      <c r="D436" s="437"/>
      <c r="T436" s="438"/>
    </row>
    <row r="437" ht="15.75" customHeight="1">
      <c r="D437" s="437"/>
      <c r="T437" s="438"/>
    </row>
    <row r="438" ht="15.75" customHeight="1">
      <c r="D438" s="437"/>
      <c r="T438" s="438"/>
    </row>
    <row r="439" ht="15.75" customHeight="1">
      <c r="D439" s="437"/>
      <c r="T439" s="438"/>
    </row>
    <row r="440" ht="15.75" customHeight="1">
      <c r="D440" s="437"/>
      <c r="T440" s="438"/>
    </row>
    <row r="441" ht="15.75" customHeight="1">
      <c r="D441" s="437"/>
      <c r="T441" s="438"/>
    </row>
    <row r="442" ht="15.75" customHeight="1">
      <c r="D442" s="437"/>
      <c r="T442" s="438"/>
    </row>
    <row r="443" ht="15.75" customHeight="1">
      <c r="D443" s="437"/>
      <c r="T443" s="438"/>
    </row>
    <row r="444" ht="15.75" customHeight="1">
      <c r="D444" s="437"/>
      <c r="T444" s="438"/>
    </row>
    <row r="445" ht="15.75" customHeight="1">
      <c r="D445" s="437"/>
      <c r="T445" s="438"/>
    </row>
    <row r="446" ht="15.75" customHeight="1">
      <c r="D446" s="437"/>
      <c r="T446" s="438"/>
    </row>
    <row r="447" ht="15.75" customHeight="1">
      <c r="D447" s="437"/>
      <c r="T447" s="438"/>
    </row>
    <row r="448" ht="15.75" customHeight="1">
      <c r="D448" s="437"/>
      <c r="T448" s="438"/>
    </row>
    <row r="449" ht="15.75" customHeight="1">
      <c r="D449" s="437"/>
      <c r="T449" s="438"/>
    </row>
    <row r="450" ht="15.75" customHeight="1">
      <c r="D450" s="437"/>
      <c r="T450" s="438"/>
    </row>
    <row r="451" ht="15.75" customHeight="1">
      <c r="D451" s="437"/>
      <c r="T451" s="438"/>
    </row>
    <row r="452" ht="15.75" customHeight="1">
      <c r="D452" s="437"/>
      <c r="T452" s="438"/>
    </row>
    <row r="453" ht="15.75" customHeight="1">
      <c r="D453" s="437"/>
      <c r="T453" s="438"/>
    </row>
    <row r="454" ht="15.75" customHeight="1">
      <c r="D454" s="437"/>
      <c r="T454" s="438"/>
    </row>
    <row r="455" ht="15.75" customHeight="1">
      <c r="D455" s="437"/>
      <c r="T455" s="438"/>
    </row>
    <row r="456" ht="15.75" customHeight="1">
      <c r="D456" s="437"/>
      <c r="T456" s="438"/>
    </row>
    <row r="457" ht="15.75" customHeight="1">
      <c r="D457" s="437"/>
      <c r="T457" s="438"/>
    </row>
    <row r="458" ht="15.75" customHeight="1">
      <c r="D458" s="437"/>
      <c r="T458" s="438"/>
    </row>
    <row r="459" ht="15.75" customHeight="1">
      <c r="D459" s="437"/>
      <c r="T459" s="438"/>
    </row>
    <row r="460" ht="15.75" customHeight="1">
      <c r="D460" s="437"/>
      <c r="T460" s="438"/>
    </row>
    <row r="461" ht="15.75" customHeight="1">
      <c r="D461" s="437"/>
      <c r="T461" s="438"/>
    </row>
    <row r="462" ht="15.75" customHeight="1">
      <c r="D462" s="437"/>
      <c r="T462" s="438"/>
    </row>
    <row r="463" ht="15.75" customHeight="1">
      <c r="D463" s="437"/>
      <c r="T463" s="438"/>
    </row>
    <row r="464" ht="15.75" customHeight="1">
      <c r="D464" s="437"/>
      <c r="T464" s="438"/>
    </row>
    <row r="465" ht="15.75" customHeight="1">
      <c r="D465" s="437"/>
      <c r="T465" s="438"/>
    </row>
    <row r="466" ht="15.75" customHeight="1">
      <c r="D466" s="437"/>
      <c r="T466" s="438"/>
    </row>
    <row r="467" ht="15.75" customHeight="1">
      <c r="D467" s="437"/>
      <c r="T467" s="438"/>
    </row>
    <row r="468" ht="15.75" customHeight="1">
      <c r="D468" s="437"/>
      <c r="T468" s="438"/>
    </row>
    <row r="469" ht="15.75" customHeight="1">
      <c r="D469" s="437"/>
      <c r="T469" s="438"/>
    </row>
    <row r="470" ht="15.75" customHeight="1">
      <c r="D470" s="437"/>
      <c r="T470" s="438"/>
    </row>
    <row r="471" ht="15.75" customHeight="1">
      <c r="D471" s="437"/>
      <c r="T471" s="438"/>
    </row>
    <row r="472" ht="15.75" customHeight="1">
      <c r="D472" s="437"/>
      <c r="T472" s="438"/>
    </row>
    <row r="473" ht="15.75" customHeight="1">
      <c r="D473" s="437"/>
      <c r="T473" s="438"/>
    </row>
    <row r="474" ht="15.75" customHeight="1">
      <c r="D474" s="437"/>
      <c r="T474" s="438"/>
    </row>
    <row r="475" ht="15.75" customHeight="1">
      <c r="D475" s="437"/>
      <c r="T475" s="438"/>
    </row>
    <row r="476" ht="15.75" customHeight="1">
      <c r="D476" s="437"/>
      <c r="T476" s="438"/>
    </row>
    <row r="477" ht="15.75" customHeight="1">
      <c r="D477" s="437"/>
      <c r="T477" s="438"/>
    </row>
    <row r="478" ht="15.75" customHeight="1">
      <c r="D478" s="437"/>
      <c r="T478" s="438"/>
    </row>
    <row r="479" ht="15.75" customHeight="1">
      <c r="D479" s="437"/>
      <c r="T479" s="438"/>
    </row>
    <row r="480" ht="15.75" customHeight="1">
      <c r="D480" s="437"/>
      <c r="T480" s="438"/>
    </row>
    <row r="481" ht="15.75" customHeight="1">
      <c r="D481" s="437"/>
      <c r="T481" s="438"/>
    </row>
    <row r="482" ht="15.75" customHeight="1">
      <c r="D482" s="437"/>
      <c r="T482" s="438"/>
    </row>
    <row r="483" ht="15.75" customHeight="1">
      <c r="D483" s="437"/>
      <c r="T483" s="438"/>
    </row>
    <row r="484" ht="15.75" customHeight="1">
      <c r="D484" s="437"/>
      <c r="T484" s="438"/>
    </row>
    <row r="485" ht="15.75" customHeight="1">
      <c r="D485" s="437"/>
      <c r="T485" s="438"/>
    </row>
    <row r="486" ht="15.75" customHeight="1">
      <c r="D486" s="437"/>
      <c r="T486" s="438"/>
    </row>
    <row r="487" ht="15.75" customHeight="1">
      <c r="D487" s="437"/>
      <c r="T487" s="438"/>
    </row>
    <row r="488" ht="15.75" customHeight="1">
      <c r="D488" s="437"/>
      <c r="T488" s="438"/>
    </row>
    <row r="489" ht="15.75" customHeight="1">
      <c r="D489" s="437"/>
      <c r="T489" s="438"/>
    </row>
    <row r="490" ht="15.75" customHeight="1">
      <c r="D490" s="437"/>
      <c r="T490" s="438"/>
    </row>
    <row r="491" ht="15.75" customHeight="1">
      <c r="D491" s="437"/>
      <c r="T491" s="438"/>
    </row>
    <row r="492" ht="15.75" customHeight="1">
      <c r="D492" s="437"/>
      <c r="T492" s="438"/>
    </row>
    <row r="493" ht="15.75" customHeight="1">
      <c r="D493" s="437"/>
      <c r="T493" s="438"/>
    </row>
    <row r="494" ht="15.75" customHeight="1">
      <c r="D494" s="437"/>
      <c r="T494" s="438"/>
    </row>
    <row r="495" ht="15.75" customHeight="1">
      <c r="D495" s="437"/>
      <c r="T495" s="438"/>
    </row>
    <row r="496" ht="15.75" customHeight="1">
      <c r="D496" s="437"/>
      <c r="T496" s="438"/>
    </row>
    <row r="497" ht="15.75" customHeight="1">
      <c r="D497" s="437"/>
      <c r="T497" s="438"/>
    </row>
    <row r="498" ht="15.75" customHeight="1">
      <c r="D498" s="437"/>
      <c r="T498" s="438"/>
    </row>
    <row r="499" ht="15.75" customHeight="1">
      <c r="D499" s="437"/>
      <c r="T499" s="438"/>
    </row>
    <row r="500" ht="15.75" customHeight="1">
      <c r="D500" s="437"/>
      <c r="T500" s="438"/>
    </row>
    <row r="501" ht="15.75" customHeight="1">
      <c r="D501" s="437"/>
      <c r="T501" s="438"/>
    </row>
    <row r="502" ht="15.75" customHeight="1">
      <c r="D502" s="437"/>
      <c r="T502" s="438"/>
    </row>
    <row r="503" ht="15.75" customHeight="1">
      <c r="D503" s="437"/>
      <c r="T503" s="438"/>
    </row>
    <row r="504" ht="15.75" customHeight="1">
      <c r="D504" s="437"/>
      <c r="T504" s="438"/>
    </row>
    <row r="505" ht="15.75" customHeight="1">
      <c r="D505" s="437"/>
      <c r="T505" s="438"/>
    </row>
    <row r="506" ht="15.75" customHeight="1">
      <c r="D506" s="437"/>
      <c r="T506" s="438"/>
    </row>
    <row r="507" ht="15.75" customHeight="1">
      <c r="D507" s="437"/>
      <c r="T507" s="438"/>
    </row>
    <row r="508" ht="15.75" customHeight="1">
      <c r="D508" s="437"/>
      <c r="T508" s="438"/>
    </row>
    <row r="509" ht="15.75" customHeight="1">
      <c r="D509" s="437"/>
      <c r="T509" s="438"/>
    </row>
    <row r="510" ht="15.75" customHeight="1">
      <c r="D510" s="437"/>
      <c r="T510" s="438"/>
    </row>
    <row r="511" ht="15.75" customHeight="1">
      <c r="D511" s="437"/>
      <c r="T511" s="438"/>
    </row>
    <row r="512" ht="15.75" customHeight="1">
      <c r="D512" s="437"/>
      <c r="T512" s="438"/>
    </row>
    <row r="513" ht="15.75" customHeight="1">
      <c r="D513" s="437"/>
      <c r="T513" s="438"/>
    </row>
    <row r="514" ht="15.75" customHeight="1">
      <c r="D514" s="437"/>
      <c r="T514" s="438"/>
    </row>
    <row r="515" ht="15.75" customHeight="1">
      <c r="D515" s="437"/>
      <c r="T515" s="438"/>
    </row>
    <row r="516" ht="15.75" customHeight="1">
      <c r="D516" s="437"/>
      <c r="T516" s="438"/>
    </row>
    <row r="517" ht="15.75" customHeight="1">
      <c r="D517" s="437"/>
      <c r="T517" s="438"/>
    </row>
    <row r="518" ht="15.75" customHeight="1">
      <c r="D518" s="437"/>
      <c r="T518" s="438"/>
    </row>
    <row r="519" ht="15.75" customHeight="1">
      <c r="D519" s="437"/>
      <c r="T519" s="438"/>
    </row>
    <row r="520" ht="15.75" customHeight="1">
      <c r="D520" s="437"/>
      <c r="T520" s="438"/>
    </row>
    <row r="521" ht="15.75" customHeight="1">
      <c r="D521" s="437"/>
      <c r="T521" s="438"/>
    </row>
    <row r="522" ht="15.75" customHeight="1">
      <c r="D522" s="437"/>
      <c r="T522" s="438"/>
    </row>
    <row r="523" ht="15.75" customHeight="1">
      <c r="D523" s="437"/>
      <c r="T523" s="438"/>
    </row>
    <row r="524" ht="15.75" customHeight="1">
      <c r="D524" s="437"/>
      <c r="T524" s="438"/>
    </row>
    <row r="525" ht="15.75" customHeight="1">
      <c r="D525" s="437"/>
      <c r="T525" s="438"/>
    </row>
    <row r="526" ht="15.75" customHeight="1">
      <c r="D526" s="437"/>
      <c r="T526" s="438"/>
    </row>
    <row r="527" ht="15.75" customHeight="1">
      <c r="D527" s="437"/>
      <c r="T527" s="438"/>
    </row>
    <row r="528" ht="15.75" customHeight="1">
      <c r="D528" s="437"/>
      <c r="T528" s="438"/>
    </row>
    <row r="529" ht="15.75" customHeight="1">
      <c r="D529" s="437"/>
      <c r="T529" s="438"/>
    </row>
    <row r="530" ht="15.75" customHeight="1">
      <c r="D530" s="437"/>
      <c r="T530" s="438"/>
    </row>
    <row r="531" ht="15.75" customHeight="1">
      <c r="D531" s="437"/>
      <c r="T531" s="438"/>
    </row>
    <row r="532" ht="15.75" customHeight="1">
      <c r="D532" s="437"/>
      <c r="T532" s="438"/>
    </row>
    <row r="533" ht="15.75" customHeight="1">
      <c r="D533" s="437"/>
      <c r="T533" s="438"/>
    </row>
    <row r="534" ht="15.75" customHeight="1">
      <c r="D534" s="437"/>
      <c r="T534" s="438"/>
    </row>
    <row r="535" ht="15.75" customHeight="1">
      <c r="D535" s="437"/>
      <c r="T535" s="438"/>
    </row>
    <row r="536" ht="15.75" customHeight="1">
      <c r="D536" s="437"/>
      <c r="T536" s="438"/>
    </row>
    <row r="537" ht="15.75" customHeight="1">
      <c r="D537" s="437"/>
      <c r="T537" s="438"/>
    </row>
    <row r="538" ht="15.75" customHeight="1">
      <c r="D538" s="437"/>
      <c r="T538" s="438"/>
    </row>
    <row r="539" ht="15.75" customHeight="1">
      <c r="D539" s="437"/>
      <c r="T539" s="438"/>
    </row>
    <row r="540" ht="15.75" customHeight="1">
      <c r="D540" s="437"/>
      <c r="T540" s="438"/>
    </row>
    <row r="541" ht="15.75" customHeight="1">
      <c r="D541" s="437"/>
      <c r="T541" s="438"/>
    </row>
    <row r="542" ht="15.75" customHeight="1">
      <c r="D542" s="437"/>
      <c r="T542" s="438"/>
    </row>
    <row r="543" ht="15.75" customHeight="1">
      <c r="D543" s="437"/>
      <c r="T543" s="438"/>
    </row>
    <row r="544" ht="15.75" customHeight="1">
      <c r="D544" s="437"/>
      <c r="T544" s="438"/>
    </row>
    <row r="545" ht="15.75" customHeight="1">
      <c r="D545" s="437"/>
      <c r="T545" s="438"/>
    </row>
    <row r="546" ht="15.75" customHeight="1">
      <c r="D546" s="437"/>
      <c r="T546" s="438"/>
    </row>
    <row r="547" ht="15.75" customHeight="1">
      <c r="D547" s="437"/>
      <c r="T547" s="438"/>
    </row>
    <row r="548" ht="15.75" customHeight="1">
      <c r="D548" s="437"/>
      <c r="T548" s="438"/>
    </row>
    <row r="549" ht="15.75" customHeight="1">
      <c r="D549" s="437"/>
      <c r="T549" s="438"/>
    </row>
    <row r="550" ht="15.75" customHeight="1">
      <c r="D550" s="437"/>
      <c r="T550" s="438"/>
    </row>
    <row r="551" ht="15.75" customHeight="1">
      <c r="D551" s="437"/>
      <c r="T551" s="438"/>
    </row>
    <row r="552" ht="15.75" customHeight="1">
      <c r="D552" s="437"/>
      <c r="T552" s="438"/>
    </row>
    <row r="553" ht="15.75" customHeight="1">
      <c r="D553" s="437"/>
      <c r="T553" s="438"/>
    </row>
    <row r="554" ht="15.75" customHeight="1">
      <c r="D554" s="437"/>
      <c r="T554" s="438"/>
    </row>
    <row r="555" ht="15.75" customHeight="1">
      <c r="D555" s="437"/>
      <c r="T555" s="438"/>
    </row>
    <row r="556" ht="15.75" customHeight="1">
      <c r="D556" s="437"/>
      <c r="T556" s="438"/>
    </row>
    <row r="557" ht="15.75" customHeight="1">
      <c r="D557" s="437"/>
      <c r="T557" s="438"/>
    </row>
    <row r="558" ht="15.75" customHeight="1">
      <c r="D558" s="437"/>
      <c r="T558" s="438"/>
    </row>
    <row r="559" ht="15.75" customHeight="1">
      <c r="D559" s="437"/>
      <c r="T559" s="438"/>
    </row>
    <row r="560" ht="15.75" customHeight="1">
      <c r="D560" s="437"/>
      <c r="T560" s="438"/>
    </row>
    <row r="561" ht="15.75" customHeight="1">
      <c r="D561" s="437"/>
      <c r="T561" s="438"/>
    </row>
    <row r="562" ht="15.75" customHeight="1">
      <c r="D562" s="437"/>
      <c r="T562" s="438"/>
    </row>
    <row r="563" ht="15.75" customHeight="1">
      <c r="D563" s="437"/>
      <c r="T563" s="438"/>
    </row>
    <row r="564" ht="15.75" customHeight="1">
      <c r="D564" s="437"/>
      <c r="T564" s="438"/>
    </row>
    <row r="565" ht="15.75" customHeight="1">
      <c r="D565" s="437"/>
      <c r="T565" s="438"/>
    </row>
    <row r="566" ht="15.75" customHeight="1">
      <c r="D566" s="437"/>
      <c r="T566" s="438"/>
    </row>
    <row r="567" ht="15.75" customHeight="1">
      <c r="D567" s="437"/>
      <c r="T567" s="438"/>
    </row>
    <row r="568" ht="15.75" customHeight="1">
      <c r="D568" s="437"/>
      <c r="T568" s="438"/>
    </row>
    <row r="569" ht="15.75" customHeight="1">
      <c r="D569" s="437"/>
      <c r="T569" s="438"/>
    </row>
    <row r="570" ht="15.75" customHeight="1">
      <c r="D570" s="437"/>
      <c r="T570" s="438"/>
    </row>
    <row r="571" ht="15.75" customHeight="1">
      <c r="D571" s="437"/>
      <c r="T571" s="438"/>
    </row>
    <row r="572" ht="15.75" customHeight="1">
      <c r="D572" s="437"/>
      <c r="T572" s="438"/>
    </row>
    <row r="573" ht="15.75" customHeight="1">
      <c r="D573" s="437"/>
      <c r="T573" s="438"/>
    </row>
    <row r="574" ht="15.75" customHeight="1">
      <c r="D574" s="437"/>
      <c r="T574" s="438"/>
    </row>
    <row r="575" ht="15.75" customHeight="1">
      <c r="D575" s="437"/>
      <c r="T575" s="438"/>
    </row>
    <row r="576" ht="15.75" customHeight="1">
      <c r="D576" s="437"/>
      <c r="T576" s="438"/>
    </row>
    <row r="577" ht="15.75" customHeight="1">
      <c r="D577" s="437"/>
      <c r="T577" s="438"/>
    </row>
    <row r="578" ht="15.75" customHeight="1">
      <c r="D578" s="437"/>
      <c r="T578" s="438"/>
    </row>
    <row r="579" ht="15.75" customHeight="1">
      <c r="D579" s="437"/>
      <c r="T579" s="438"/>
    </row>
    <row r="580" ht="15.75" customHeight="1">
      <c r="D580" s="437"/>
      <c r="T580" s="438"/>
    </row>
    <row r="581" ht="15.75" customHeight="1">
      <c r="D581" s="437"/>
      <c r="T581" s="438"/>
    </row>
    <row r="582" ht="15.75" customHeight="1">
      <c r="D582" s="437"/>
      <c r="T582" s="438"/>
    </row>
    <row r="583" ht="15.75" customHeight="1">
      <c r="D583" s="437"/>
      <c r="T583" s="438"/>
    </row>
    <row r="584" ht="15.75" customHeight="1">
      <c r="D584" s="437"/>
      <c r="T584" s="438"/>
    </row>
    <row r="585" ht="15.75" customHeight="1">
      <c r="D585" s="437"/>
      <c r="T585" s="438"/>
    </row>
    <row r="586" ht="15.75" customHeight="1">
      <c r="D586" s="437"/>
      <c r="T586" s="438"/>
    </row>
    <row r="587" ht="15.75" customHeight="1">
      <c r="D587" s="437"/>
      <c r="T587" s="438"/>
    </row>
    <row r="588" ht="15.75" customHeight="1">
      <c r="D588" s="437"/>
      <c r="T588" s="438"/>
    </row>
    <row r="589" ht="15.75" customHeight="1">
      <c r="D589" s="437"/>
      <c r="T589" s="438"/>
    </row>
    <row r="590" ht="15.75" customHeight="1">
      <c r="D590" s="437"/>
      <c r="T590" s="438"/>
    </row>
    <row r="591" ht="15.75" customHeight="1">
      <c r="D591" s="437"/>
      <c r="T591" s="438"/>
    </row>
    <row r="592" ht="15.75" customHeight="1">
      <c r="D592" s="437"/>
      <c r="T592" s="438"/>
    </row>
    <row r="593" ht="15.75" customHeight="1">
      <c r="D593" s="437"/>
      <c r="T593" s="438"/>
    </row>
    <row r="594" ht="15.75" customHeight="1">
      <c r="D594" s="437"/>
      <c r="T594" s="438"/>
    </row>
    <row r="595" ht="15.75" customHeight="1">
      <c r="D595" s="437"/>
      <c r="T595" s="438"/>
    </row>
    <row r="596" ht="15.75" customHeight="1">
      <c r="D596" s="437"/>
      <c r="T596" s="438"/>
    </row>
    <row r="597" ht="15.75" customHeight="1">
      <c r="D597" s="437"/>
      <c r="T597" s="438"/>
    </row>
    <row r="598" ht="15.75" customHeight="1">
      <c r="D598" s="437"/>
      <c r="T598" s="438"/>
    </row>
    <row r="599" ht="15.75" customHeight="1">
      <c r="D599" s="437"/>
      <c r="T599" s="438"/>
    </row>
    <row r="600" ht="15.75" customHeight="1">
      <c r="D600" s="437"/>
      <c r="T600" s="438"/>
    </row>
    <row r="601" ht="15.75" customHeight="1">
      <c r="D601" s="437"/>
      <c r="T601" s="438"/>
    </row>
    <row r="602" ht="15.75" customHeight="1">
      <c r="D602" s="437"/>
      <c r="T602" s="438"/>
    </row>
    <row r="603" ht="15.75" customHeight="1">
      <c r="D603" s="437"/>
      <c r="T603" s="438"/>
    </row>
    <row r="604" ht="15.75" customHeight="1">
      <c r="D604" s="437"/>
      <c r="T604" s="438"/>
    </row>
    <row r="605" ht="15.75" customHeight="1">
      <c r="D605" s="437"/>
      <c r="T605" s="438"/>
    </row>
    <row r="606" ht="15.75" customHeight="1">
      <c r="D606" s="437"/>
      <c r="T606" s="438"/>
    </row>
    <row r="607" ht="15.75" customHeight="1">
      <c r="D607" s="437"/>
      <c r="T607" s="438"/>
    </row>
    <row r="608" ht="15.75" customHeight="1">
      <c r="D608" s="437"/>
      <c r="T608" s="438"/>
    </row>
    <row r="609" ht="15.75" customHeight="1">
      <c r="D609" s="437"/>
      <c r="T609" s="438"/>
    </row>
    <row r="610" ht="15.75" customHeight="1">
      <c r="D610" s="437"/>
      <c r="T610" s="438"/>
    </row>
    <row r="611" ht="15.75" customHeight="1">
      <c r="D611" s="437"/>
      <c r="T611" s="438"/>
    </row>
    <row r="612" ht="15.75" customHeight="1">
      <c r="D612" s="437"/>
      <c r="T612" s="438"/>
    </row>
    <row r="613" ht="15.75" customHeight="1">
      <c r="D613" s="437"/>
      <c r="T613" s="438"/>
    </row>
    <row r="614" ht="15.75" customHeight="1">
      <c r="D614" s="437"/>
      <c r="T614" s="438"/>
    </row>
    <row r="615" ht="15.75" customHeight="1">
      <c r="D615" s="437"/>
      <c r="T615" s="438"/>
    </row>
    <row r="616" ht="15.75" customHeight="1">
      <c r="D616" s="437"/>
      <c r="T616" s="438"/>
    </row>
    <row r="617" ht="15.75" customHeight="1">
      <c r="D617" s="437"/>
      <c r="T617" s="438"/>
    </row>
    <row r="618" ht="15.75" customHeight="1">
      <c r="D618" s="437"/>
      <c r="T618" s="438"/>
    </row>
    <row r="619" ht="15.75" customHeight="1">
      <c r="D619" s="437"/>
      <c r="T619" s="438"/>
    </row>
    <row r="620" ht="15.75" customHeight="1">
      <c r="D620" s="437"/>
      <c r="T620" s="438"/>
    </row>
    <row r="621" ht="15.75" customHeight="1">
      <c r="D621" s="437"/>
      <c r="T621" s="438"/>
    </row>
    <row r="622" ht="15.75" customHeight="1">
      <c r="D622" s="437"/>
      <c r="T622" s="438"/>
    </row>
    <row r="623" ht="15.75" customHeight="1">
      <c r="D623" s="437"/>
      <c r="T623" s="438"/>
    </row>
    <row r="624" ht="15.75" customHeight="1">
      <c r="D624" s="437"/>
      <c r="T624" s="438"/>
    </row>
    <row r="625" ht="15.75" customHeight="1">
      <c r="D625" s="437"/>
      <c r="T625" s="438"/>
    </row>
    <row r="626" ht="15.75" customHeight="1">
      <c r="D626" s="437"/>
      <c r="T626" s="438"/>
    </row>
    <row r="627" ht="15.75" customHeight="1">
      <c r="D627" s="437"/>
      <c r="T627" s="438"/>
    </row>
    <row r="628" ht="15.75" customHeight="1">
      <c r="D628" s="437"/>
      <c r="T628" s="438"/>
    </row>
    <row r="629" ht="15.75" customHeight="1">
      <c r="D629" s="437"/>
      <c r="T629" s="438"/>
    </row>
    <row r="630" ht="15.75" customHeight="1">
      <c r="D630" s="437"/>
      <c r="T630" s="438"/>
    </row>
    <row r="631" ht="15.75" customHeight="1">
      <c r="D631" s="437"/>
      <c r="T631" s="438"/>
    </row>
    <row r="632" ht="15.75" customHeight="1">
      <c r="D632" s="437"/>
      <c r="T632" s="438"/>
    </row>
    <row r="633" ht="15.75" customHeight="1">
      <c r="D633" s="437"/>
      <c r="T633" s="438"/>
    </row>
    <row r="634" ht="15.75" customHeight="1">
      <c r="D634" s="437"/>
      <c r="T634" s="438"/>
    </row>
    <row r="635" ht="15.75" customHeight="1">
      <c r="D635" s="437"/>
      <c r="T635" s="438"/>
    </row>
    <row r="636" ht="15.75" customHeight="1">
      <c r="D636" s="437"/>
      <c r="T636" s="438"/>
    </row>
    <row r="637" ht="15.75" customHeight="1">
      <c r="D637" s="437"/>
      <c r="T637" s="438"/>
    </row>
    <row r="638" ht="15.75" customHeight="1">
      <c r="D638" s="437"/>
      <c r="T638" s="438"/>
    </row>
    <row r="639" ht="15.75" customHeight="1">
      <c r="D639" s="437"/>
      <c r="T639" s="438"/>
    </row>
    <row r="640" ht="15.75" customHeight="1">
      <c r="D640" s="437"/>
      <c r="T640" s="438"/>
    </row>
    <row r="641" ht="15.75" customHeight="1">
      <c r="D641" s="437"/>
      <c r="T641" s="438"/>
    </row>
    <row r="642" ht="15.75" customHeight="1">
      <c r="D642" s="437"/>
      <c r="T642" s="438"/>
    </row>
    <row r="643" ht="15.75" customHeight="1">
      <c r="D643" s="437"/>
      <c r="T643" s="438"/>
    </row>
    <row r="644" ht="15.75" customHeight="1">
      <c r="D644" s="437"/>
      <c r="T644" s="438"/>
    </row>
    <row r="645" ht="15.75" customHeight="1">
      <c r="D645" s="437"/>
      <c r="T645" s="438"/>
    </row>
    <row r="646" ht="15.75" customHeight="1">
      <c r="D646" s="437"/>
      <c r="T646" s="438"/>
    </row>
    <row r="647" ht="15.75" customHeight="1">
      <c r="D647" s="437"/>
      <c r="T647" s="438"/>
    </row>
    <row r="648" ht="15.75" customHeight="1">
      <c r="D648" s="437"/>
      <c r="T648" s="438"/>
    </row>
    <row r="649" ht="15.75" customHeight="1">
      <c r="D649" s="437"/>
      <c r="T649" s="438"/>
    </row>
    <row r="650" ht="15.75" customHeight="1">
      <c r="D650" s="437"/>
      <c r="T650" s="438"/>
    </row>
    <row r="651" ht="15.75" customHeight="1">
      <c r="D651" s="437"/>
      <c r="T651" s="438"/>
    </row>
    <row r="652" ht="15.75" customHeight="1">
      <c r="D652" s="437"/>
      <c r="T652" s="438"/>
    </row>
    <row r="653" ht="15.75" customHeight="1">
      <c r="D653" s="437"/>
      <c r="T653" s="438"/>
    </row>
    <row r="654" ht="15.75" customHeight="1">
      <c r="D654" s="437"/>
      <c r="T654" s="438"/>
    </row>
    <row r="655" ht="15.75" customHeight="1">
      <c r="D655" s="437"/>
      <c r="T655" s="438"/>
    </row>
    <row r="656" ht="15.75" customHeight="1">
      <c r="D656" s="437"/>
      <c r="T656" s="438"/>
    </row>
    <row r="657" ht="15.75" customHeight="1">
      <c r="D657" s="437"/>
      <c r="T657" s="438"/>
    </row>
    <row r="658" ht="15.75" customHeight="1">
      <c r="D658" s="437"/>
      <c r="T658" s="438"/>
    </row>
    <row r="659" ht="15.75" customHeight="1">
      <c r="D659" s="437"/>
      <c r="T659" s="438"/>
    </row>
    <row r="660" ht="15.75" customHeight="1">
      <c r="D660" s="437"/>
      <c r="T660" s="438"/>
    </row>
    <row r="661" ht="15.75" customHeight="1">
      <c r="D661" s="437"/>
      <c r="T661" s="438"/>
    </row>
    <row r="662" ht="15.75" customHeight="1">
      <c r="D662" s="437"/>
      <c r="T662" s="438"/>
    </row>
    <row r="663" ht="15.75" customHeight="1">
      <c r="D663" s="437"/>
      <c r="T663" s="438"/>
    </row>
    <row r="664" ht="15.75" customHeight="1">
      <c r="D664" s="437"/>
      <c r="T664" s="438"/>
    </row>
    <row r="665" ht="15.75" customHeight="1">
      <c r="D665" s="437"/>
      <c r="T665" s="438"/>
    </row>
    <row r="666" ht="15.75" customHeight="1">
      <c r="D666" s="437"/>
      <c r="T666" s="438"/>
    </row>
    <row r="667" ht="15.75" customHeight="1">
      <c r="D667" s="437"/>
      <c r="T667" s="438"/>
    </row>
    <row r="668" ht="15.75" customHeight="1">
      <c r="D668" s="437"/>
      <c r="T668" s="438"/>
    </row>
    <row r="669" ht="15.75" customHeight="1">
      <c r="D669" s="437"/>
      <c r="T669" s="438"/>
    </row>
    <row r="670" ht="15.75" customHeight="1">
      <c r="D670" s="437"/>
      <c r="T670" s="438"/>
    </row>
    <row r="671" ht="15.75" customHeight="1">
      <c r="D671" s="437"/>
      <c r="T671" s="438"/>
    </row>
    <row r="672" ht="15.75" customHeight="1">
      <c r="D672" s="437"/>
      <c r="T672" s="438"/>
    </row>
    <row r="673" ht="15.75" customHeight="1">
      <c r="D673" s="437"/>
      <c r="T673" s="438"/>
    </row>
    <row r="674" ht="15.75" customHeight="1">
      <c r="D674" s="437"/>
      <c r="T674" s="438"/>
    </row>
    <row r="675" ht="15.75" customHeight="1">
      <c r="D675" s="437"/>
      <c r="T675" s="438"/>
    </row>
    <row r="676" ht="15.75" customHeight="1">
      <c r="D676" s="437"/>
      <c r="T676" s="438"/>
    </row>
    <row r="677" ht="15.75" customHeight="1">
      <c r="D677" s="437"/>
      <c r="T677" s="438"/>
    </row>
    <row r="678" ht="15.75" customHeight="1">
      <c r="D678" s="437"/>
      <c r="T678" s="438"/>
    </row>
    <row r="679" ht="15.75" customHeight="1">
      <c r="D679" s="437"/>
      <c r="T679" s="438"/>
    </row>
    <row r="680" ht="15.75" customHeight="1">
      <c r="D680" s="437"/>
      <c r="T680" s="438"/>
    </row>
    <row r="681" ht="15.75" customHeight="1">
      <c r="D681" s="437"/>
      <c r="T681" s="438"/>
    </row>
    <row r="682" ht="15.75" customHeight="1">
      <c r="D682" s="437"/>
      <c r="T682" s="438"/>
    </row>
    <row r="683" ht="15.75" customHeight="1">
      <c r="D683" s="437"/>
      <c r="T683" s="438"/>
    </row>
    <row r="684" ht="15.75" customHeight="1">
      <c r="D684" s="437"/>
      <c r="T684" s="438"/>
    </row>
    <row r="685" ht="15.75" customHeight="1">
      <c r="D685" s="437"/>
      <c r="T685" s="438"/>
    </row>
    <row r="686" ht="15.75" customHeight="1">
      <c r="D686" s="437"/>
      <c r="T686" s="438"/>
    </row>
    <row r="687" ht="15.75" customHeight="1">
      <c r="D687" s="437"/>
      <c r="T687" s="438"/>
    </row>
    <row r="688" ht="15.75" customHeight="1">
      <c r="D688" s="437"/>
      <c r="T688" s="438"/>
    </row>
    <row r="689" ht="15.75" customHeight="1">
      <c r="D689" s="437"/>
      <c r="T689" s="438"/>
    </row>
    <row r="690" ht="15.75" customHeight="1">
      <c r="D690" s="437"/>
      <c r="T690" s="438"/>
    </row>
    <row r="691" ht="15.75" customHeight="1">
      <c r="D691" s="437"/>
      <c r="T691" s="438"/>
    </row>
    <row r="692" ht="15.75" customHeight="1">
      <c r="D692" s="437"/>
      <c r="T692" s="438"/>
    </row>
    <row r="693" ht="15.75" customHeight="1">
      <c r="D693" s="437"/>
      <c r="T693" s="438"/>
    </row>
    <row r="694" ht="15.75" customHeight="1">
      <c r="D694" s="437"/>
      <c r="T694" s="438"/>
    </row>
    <row r="695" ht="15.75" customHeight="1">
      <c r="D695" s="437"/>
      <c r="T695" s="438"/>
    </row>
    <row r="696" ht="15.75" customHeight="1">
      <c r="D696" s="437"/>
      <c r="T696" s="438"/>
    </row>
    <row r="697" ht="15.75" customHeight="1">
      <c r="D697" s="437"/>
      <c r="T697" s="438"/>
    </row>
    <row r="698" ht="15.75" customHeight="1">
      <c r="D698" s="437"/>
      <c r="T698" s="438"/>
    </row>
    <row r="699" ht="15.75" customHeight="1">
      <c r="D699" s="437"/>
      <c r="T699" s="438"/>
    </row>
    <row r="700" ht="15.75" customHeight="1">
      <c r="D700" s="437"/>
      <c r="T700" s="438"/>
    </row>
    <row r="701" ht="15.75" customHeight="1">
      <c r="D701" s="437"/>
      <c r="T701" s="438"/>
    </row>
    <row r="702" ht="15.75" customHeight="1">
      <c r="D702" s="437"/>
      <c r="T702" s="438"/>
    </row>
    <row r="703" ht="15.75" customHeight="1">
      <c r="D703" s="437"/>
      <c r="T703" s="438"/>
    </row>
    <row r="704" ht="15.75" customHeight="1">
      <c r="D704" s="437"/>
      <c r="T704" s="438"/>
    </row>
    <row r="705" ht="15.75" customHeight="1">
      <c r="D705" s="437"/>
      <c r="T705" s="438"/>
    </row>
    <row r="706" ht="15.75" customHeight="1">
      <c r="D706" s="437"/>
      <c r="T706" s="438"/>
    </row>
    <row r="707" ht="15.75" customHeight="1">
      <c r="D707" s="437"/>
      <c r="T707" s="438"/>
    </row>
    <row r="708" ht="15.75" customHeight="1">
      <c r="D708" s="437"/>
      <c r="T708" s="438"/>
    </row>
    <row r="709" ht="15.75" customHeight="1">
      <c r="D709" s="437"/>
      <c r="T709" s="438"/>
    </row>
    <row r="710" ht="15.75" customHeight="1">
      <c r="D710" s="437"/>
      <c r="T710" s="438"/>
    </row>
    <row r="711" ht="15.75" customHeight="1">
      <c r="D711" s="437"/>
      <c r="T711" s="438"/>
    </row>
    <row r="712" ht="15.75" customHeight="1">
      <c r="D712" s="437"/>
      <c r="T712" s="438"/>
    </row>
    <row r="713" ht="15.75" customHeight="1">
      <c r="D713" s="437"/>
      <c r="T713" s="438"/>
    </row>
    <row r="714" ht="15.75" customHeight="1">
      <c r="D714" s="437"/>
      <c r="T714" s="438"/>
    </row>
    <row r="715" ht="15.75" customHeight="1">
      <c r="D715" s="437"/>
      <c r="T715" s="438"/>
    </row>
    <row r="716" ht="15.75" customHeight="1">
      <c r="D716" s="437"/>
      <c r="T716" s="438"/>
    </row>
    <row r="717" ht="15.75" customHeight="1">
      <c r="D717" s="437"/>
      <c r="T717" s="438"/>
    </row>
    <row r="718" ht="15.75" customHeight="1">
      <c r="D718" s="437"/>
      <c r="T718" s="438"/>
    </row>
    <row r="719" ht="15.75" customHeight="1">
      <c r="D719" s="437"/>
      <c r="T719" s="438"/>
    </row>
    <row r="720" ht="15.75" customHeight="1">
      <c r="D720" s="437"/>
      <c r="T720" s="438"/>
    </row>
    <row r="721" ht="15.75" customHeight="1">
      <c r="D721" s="437"/>
      <c r="T721" s="438"/>
    </row>
    <row r="722" ht="15.75" customHeight="1">
      <c r="D722" s="437"/>
      <c r="T722" s="438"/>
    </row>
    <row r="723" ht="15.75" customHeight="1">
      <c r="D723" s="437"/>
      <c r="T723" s="438"/>
    </row>
    <row r="724" ht="15.75" customHeight="1">
      <c r="D724" s="437"/>
      <c r="T724" s="438"/>
    </row>
    <row r="725" ht="15.75" customHeight="1">
      <c r="D725" s="437"/>
      <c r="T725" s="438"/>
    </row>
    <row r="726" ht="15.75" customHeight="1">
      <c r="D726" s="437"/>
      <c r="T726" s="438"/>
    </row>
    <row r="727" ht="15.75" customHeight="1">
      <c r="D727" s="437"/>
      <c r="T727" s="438"/>
    </row>
    <row r="728" ht="15.75" customHeight="1">
      <c r="D728" s="437"/>
      <c r="T728" s="438"/>
    </row>
    <row r="729" ht="15.75" customHeight="1">
      <c r="D729" s="437"/>
      <c r="T729" s="438"/>
    </row>
    <row r="730" ht="15.75" customHeight="1">
      <c r="D730" s="437"/>
      <c r="T730" s="438"/>
    </row>
    <row r="731" ht="15.75" customHeight="1">
      <c r="D731" s="437"/>
      <c r="T731" s="438"/>
    </row>
    <row r="732" ht="15.75" customHeight="1">
      <c r="D732" s="437"/>
      <c r="T732" s="438"/>
    </row>
    <row r="733" ht="15.75" customHeight="1">
      <c r="D733" s="437"/>
      <c r="T733" s="438"/>
    </row>
    <row r="734" ht="15.75" customHeight="1">
      <c r="D734" s="437"/>
      <c r="T734" s="438"/>
    </row>
    <row r="735" ht="15.75" customHeight="1">
      <c r="D735" s="437"/>
      <c r="T735" s="438"/>
    </row>
    <row r="736" ht="15.75" customHeight="1">
      <c r="D736" s="437"/>
      <c r="T736" s="438"/>
    </row>
    <row r="737" ht="15.75" customHeight="1">
      <c r="D737" s="437"/>
      <c r="T737" s="438"/>
    </row>
    <row r="738" ht="15.75" customHeight="1">
      <c r="D738" s="437"/>
      <c r="T738" s="438"/>
    </row>
    <row r="739" ht="15.75" customHeight="1">
      <c r="D739" s="437"/>
      <c r="T739" s="438"/>
    </row>
    <row r="740" ht="15.75" customHeight="1">
      <c r="D740" s="437"/>
      <c r="T740" s="438"/>
    </row>
    <row r="741" ht="15.75" customHeight="1">
      <c r="D741" s="437"/>
      <c r="T741" s="438"/>
    </row>
    <row r="742" ht="15.75" customHeight="1">
      <c r="D742" s="437"/>
      <c r="T742" s="438"/>
    </row>
    <row r="743" ht="15.75" customHeight="1">
      <c r="D743" s="437"/>
      <c r="T743" s="438"/>
    </row>
    <row r="744" ht="15.75" customHeight="1">
      <c r="D744" s="437"/>
      <c r="T744" s="438"/>
    </row>
    <row r="745" ht="15.75" customHeight="1">
      <c r="D745" s="437"/>
      <c r="T745" s="438"/>
    </row>
    <row r="746" ht="15.75" customHeight="1">
      <c r="D746" s="437"/>
      <c r="T746" s="438"/>
    </row>
    <row r="747" ht="15.75" customHeight="1">
      <c r="D747" s="437"/>
      <c r="T747" s="438"/>
    </row>
    <row r="748" ht="15.75" customHeight="1">
      <c r="D748" s="437"/>
      <c r="T748" s="438"/>
    </row>
    <row r="749" ht="15.75" customHeight="1">
      <c r="D749" s="437"/>
      <c r="T749" s="438"/>
    </row>
    <row r="750" ht="15.75" customHeight="1">
      <c r="D750" s="437"/>
      <c r="T750" s="438"/>
    </row>
    <row r="751" ht="15.75" customHeight="1">
      <c r="D751" s="437"/>
      <c r="T751" s="438"/>
    </row>
    <row r="752" ht="15.75" customHeight="1">
      <c r="D752" s="437"/>
      <c r="T752" s="438"/>
    </row>
    <row r="753" ht="15.75" customHeight="1">
      <c r="D753" s="437"/>
      <c r="T753" s="438"/>
    </row>
    <row r="754" ht="15.75" customHeight="1">
      <c r="D754" s="437"/>
      <c r="T754" s="438"/>
    </row>
    <row r="755" ht="15.75" customHeight="1">
      <c r="D755" s="437"/>
      <c r="T755" s="438"/>
    </row>
    <row r="756" ht="15.75" customHeight="1">
      <c r="D756" s="437"/>
      <c r="T756" s="438"/>
    </row>
    <row r="757" ht="15.75" customHeight="1">
      <c r="D757" s="437"/>
      <c r="T757" s="438"/>
    </row>
    <row r="758" ht="15.75" customHeight="1">
      <c r="D758" s="437"/>
      <c r="T758" s="438"/>
    </row>
    <row r="759" ht="15.75" customHeight="1">
      <c r="D759" s="437"/>
      <c r="T759" s="438"/>
    </row>
    <row r="760" ht="15.75" customHeight="1">
      <c r="D760" s="437"/>
      <c r="T760" s="438"/>
    </row>
    <row r="761" ht="15.75" customHeight="1">
      <c r="D761" s="437"/>
      <c r="T761" s="438"/>
    </row>
    <row r="762" ht="15.75" customHeight="1">
      <c r="D762" s="437"/>
      <c r="T762" s="438"/>
    </row>
    <row r="763" ht="15.75" customHeight="1">
      <c r="D763" s="437"/>
      <c r="T763" s="438"/>
    </row>
    <row r="764" ht="15.75" customHeight="1">
      <c r="D764" s="437"/>
      <c r="T764" s="438"/>
    </row>
    <row r="765" ht="15.75" customHeight="1">
      <c r="D765" s="437"/>
      <c r="T765" s="438"/>
    </row>
    <row r="766" ht="15.75" customHeight="1">
      <c r="D766" s="437"/>
      <c r="T766" s="438"/>
    </row>
    <row r="767" ht="15.75" customHeight="1">
      <c r="D767" s="437"/>
      <c r="T767" s="438"/>
    </row>
    <row r="768" ht="15.75" customHeight="1">
      <c r="D768" s="437"/>
      <c r="T768" s="438"/>
    </row>
    <row r="769" ht="15.75" customHeight="1">
      <c r="D769" s="437"/>
      <c r="T769" s="438"/>
    </row>
    <row r="770" ht="15.75" customHeight="1">
      <c r="D770" s="437"/>
      <c r="T770" s="438"/>
    </row>
    <row r="771" ht="15.75" customHeight="1">
      <c r="D771" s="437"/>
      <c r="T771" s="438"/>
    </row>
    <row r="772" ht="15.75" customHeight="1">
      <c r="D772" s="437"/>
      <c r="T772" s="438"/>
    </row>
    <row r="773" ht="15.75" customHeight="1">
      <c r="D773" s="437"/>
      <c r="T773" s="438"/>
    </row>
    <row r="774" ht="15.75" customHeight="1">
      <c r="D774" s="437"/>
      <c r="T774" s="438"/>
    </row>
    <row r="775" ht="15.75" customHeight="1">
      <c r="D775" s="437"/>
      <c r="T775" s="438"/>
    </row>
    <row r="776" ht="15.75" customHeight="1">
      <c r="D776" s="437"/>
      <c r="T776" s="438"/>
    </row>
    <row r="777" ht="15.75" customHeight="1">
      <c r="D777" s="437"/>
      <c r="T777" s="438"/>
    </row>
    <row r="778" ht="15.75" customHeight="1">
      <c r="D778" s="437"/>
      <c r="T778" s="438"/>
    </row>
    <row r="779" ht="15.75" customHeight="1">
      <c r="D779" s="437"/>
      <c r="T779" s="438"/>
    </row>
    <row r="780" ht="15.75" customHeight="1">
      <c r="D780" s="437"/>
      <c r="T780" s="438"/>
    </row>
    <row r="781" ht="15.75" customHeight="1">
      <c r="D781" s="437"/>
      <c r="T781" s="438"/>
    </row>
    <row r="782" ht="15.75" customHeight="1">
      <c r="D782" s="437"/>
      <c r="T782" s="438"/>
    </row>
    <row r="783" ht="15.75" customHeight="1">
      <c r="D783" s="437"/>
      <c r="T783" s="438"/>
    </row>
    <row r="784" ht="15.75" customHeight="1">
      <c r="D784" s="437"/>
      <c r="T784" s="438"/>
    </row>
    <row r="785" ht="15.75" customHeight="1">
      <c r="D785" s="437"/>
      <c r="T785" s="438"/>
    </row>
    <row r="786" ht="15.75" customHeight="1">
      <c r="D786" s="437"/>
      <c r="T786" s="438"/>
    </row>
    <row r="787" ht="15.75" customHeight="1">
      <c r="D787" s="437"/>
      <c r="T787" s="438"/>
    </row>
    <row r="788" ht="15.75" customHeight="1">
      <c r="D788" s="437"/>
      <c r="T788" s="438"/>
    </row>
    <row r="789" ht="15.75" customHeight="1">
      <c r="D789" s="437"/>
      <c r="T789" s="438"/>
    </row>
    <row r="790" ht="15.75" customHeight="1">
      <c r="D790" s="437"/>
      <c r="T790" s="438"/>
    </row>
    <row r="791" ht="15.75" customHeight="1">
      <c r="D791" s="437"/>
      <c r="T791" s="438"/>
    </row>
    <row r="792" ht="15.75" customHeight="1">
      <c r="D792" s="437"/>
      <c r="T792" s="438"/>
    </row>
    <row r="793" ht="15.75" customHeight="1">
      <c r="D793" s="437"/>
      <c r="T793" s="438"/>
    </row>
    <row r="794" ht="15.75" customHeight="1">
      <c r="D794" s="437"/>
      <c r="T794" s="438"/>
    </row>
    <row r="795" ht="15.75" customHeight="1">
      <c r="D795" s="437"/>
      <c r="T795" s="438"/>
    </row>
    <row r="796" ht="15.75" customHeight="1">
      <c r="D796" s="437"/>
      <c r="T796" s="438"/>
    </row>
    <row r="797" ht="15.75" customHeight="1">
      <c r="D797" s="437"/>
      <c r="T797" s="438"/>
    </row>
    <row r="798" ht="15.75" customHeight="1">
      <c r="D798" s="437"/>
      <c r="T798" s="438"/>
    </row>
    <row r="799" ht="15.75" customHeight="1">
      <c r="D799" s="437"/>
      <c r="T799" s="438"/>
    </row>
    <row r="800" ht="15.75" customHeight="1">
      <c r="D800" s="437"/>
      <c r="T800" s="438"/>
    </row>
    <row r="801" ht="15.75" customHeight="1">
      <c r="D801" s="437"/>
      <c r="T801" s="438"/>
    </row>
    <row r="802" ht="15.75" customHeight="1">
      <c r="D802" s="437"/>
      <c r="T802" s="438"/>
    </row>
    <row r="803" ht="15.75" customHeight="1">
      <c r="D803" s="437"/>
      <c r="T803" s="438"/>
    </row>
    <row r="804" ht="15.75" customHeight="1">
      <c r="D804" s="437"/>
      <c r="T804" s="438"/>
    </row>
    <row r="805" ht="15.75" customHeight="1">
      <c r="D805" s="437"/>
      <c r="T805" s="438"/>
    </row>
    <row r="806" ht="15.75" customHeight="1">
      <c r="D806" s="437"/>
      <c r="T806" s="438"/>
    </row>
    <row r="807" ht="15.75" customHeight="1">
      <c r="D807" s="437"/>
      <c r="T807" s="438"/>
    </row>
    <row r="808" ht="15.75" customHeight="1">
      <c r="D808" s="437"/>
      <c r="T808" s="438"/>
    </row>
    <row r="809" ht="15.75" customHeight="1">
      <c r="D809" s="437"/>
      <c r="T809" s="438"/>
    </row>
    <row r="810" ht="15.75" customHeight="1">
      <c r="D810" s="437"/>
      <c r="T810" s="438"/>
    </row>
    <row r="811" ht="15.75" customHeight="1">
      <c r="D811" s="437"/>
      <c r="T811" s="438"/>
    </row>
    <row r="812" ht="15.75" customHeight="1">
      <c r="D812" s="437"/>
      <c r="T812" s="438"/>
    </row>
    <row r="813" ht="15.75" customHeight="1">
      <c r="D813" s="437"/>
      <c r="T813" s="438"/>
    </row>
    <row r="814" ht="15.75" customHeight="1">
      <c r="D814" s="437"/>
      <c r="T814" s="438"/>
    </row>
    <row r="815" ht="15.75" customHeight="1">
      <c r="D815" s="437"/>
      <c r="T815" s="438"/>
    </row>
    <row r="816" ht="15.75" customHeight="1">
      <c r="D816" s="437"/>
      <c r="T816" s="438"/>
    </row>
    <row r="817" ht="15.75" customHeight="1">
      <c r="D817" s="437"/>
      <c r="T817" s="438"/>
    </row>
    <row r="818" ht="15.75" customHeight="1">
      <c r="D818" s="437"/>
      <c r="T818" s="438"/>
    </row>
    <row r="819" ht="15.75" customHeight="1">
      <c r="D819" s="437"/>
      <c r="T819" s="438"/>
    </row>
    <row r="820" ht="15.75" customHeight="1">
      <c r="D820" s="437"/>
      <c r="T820" s="438"/>
    </row>
    <row r="821" ht="15.75" customHeight="1">
      <c r="D821" s="437"/>
      <c r="T821" s="438"/>
    </row>
    <row r="822" ht="15.75" customHeight="1">
      <c r="D822" s="437"/>
      <c r="T822" s="438"/>
    </row>
    <row r="823" ht="15.75" customHeight="1">
      <c r="D823" s="437"/>
      <c r="T823" s="438"/>
    </row>
    <row r="824" ht="15.75" customHeight="1">
      <c r="D824" s="437"/>
      <c r="T824" s="438"/>
    </row>
    <row r="825" ht="15.75" customHeight="1">
      <c r="D825" s="437"/>
      <c r="T825" s="438"/>
    </row>
    <row r="826" ht="15.75" customHeight="1">
      <c r="D826" s="437"/>
      <c r="T826" s="438"/>
    </row>
    <row r="827" ht="15.75" customHeight="1">
      <c r="D827" s="437"/>
      <c r="T827" s="438"/>
    </row>
    <row r="828" ht="15.75" customHeight="1">
      <c r="D828" s="437"/>
      <c r="T828" s="438"/>
    </row>
    <row r="829" ht="15.75" customHeight="1">
      <c r="D829" s="437"/>
      <c r="T829" s="438"/>
    </row>
    <row r="830" ht="15.75" customHeight="1">
      <c r="D830" s="437"/>
      <c r="T830" s="438"/>
    </row>
    <row r="831" ht="15.75" customHeight="1">
      <c r="D831" s="437"/>
      <c r="T831" s="438"/>
    </row>
    <row r="832" ht="15.75" customHeight="1">
      <c r="D832" s="437"/>
      <c r="T832" s="438"/>
    </row>
    <row r="833" ht="15.75" customHeight="1">
      <c r="D833" s="437"/>
      <c r="T833" s="438"/>
    </row>
    <row r="834" ht="15.75" customHeight="1">
      <c r="D834" s="437"/>
      <c r="T834" s="438"/>
    </row>
    <row r="835" ht="15.75" customHeight="1">
      <c r="D835" s="437"/>
      <c r="T835" s="438"/>
    </row>
    <row r="836" ht="15.75" customHeight="1">
      <c r="D836" s="437"/>
      <c r="T836" s="438"/>
    </row>
    <row r="837" ht="15.75" customHeight="1">
      <c r="D837" s="437"/>
      <c r="T837" s="438"/>
    </row>
    <row r="838" ht="15.75" customHeight="1">
      <c r="D838" s="437"/>
      <c r="T838" s="438"/>
    </row>
    <row r="839" ht="15.75" customHeight="1">
      <c r="D839" s="437"/>
      <c r="T839" s="438"/>
    </row>
    <row r="840" ht="15.75" customHeight="1">
      <c r="D840" s="437"/>
      <c r="T840" s="438"/>
    </row>
    <row r="841" ht="15.75" customHeight="1">
      <c r="D841" s="437"/>
      <c r="T841" s="438"/>
    </row>
    <row r="842" ht="15.75" customHeight="1">
      <c r="D842" s="437"/>
      <c r="T842" s="438"/>
    </row>
    <row r="843" ht="15.75" customHeight="1">
      <c r="D843" s="437"/>
      <c r="T843" s="438"/>
    </row>
    <row r="844" ht="15.75" customHeight="1">
      <c r="D844" s="437"/>
      <c r="T844" s="438"/>
    </row>
    <row r="845" ht="15.75" customHeight="1">
      <c r="D845" s="437"/>
      <c r="T845" s="438"/>
    </row>
    <row r="846" ht="15.75" customHeight="1">
      <c r="D846" s="437"/>
      <c r="T846" s="438"/>
    </row>
    <row r="847" ht="15.75" customHeight="1">
      <c r="D847" s="437"/>
      <c r="T847" s="438"/>
    </row>
    <row r="848" ht="15.75" customHeight="1">
      <c r="D848" s="437"/>
      <c r="T848" s="438"/>
    </row>
    <row r="849" ht="15.75" customHeight="1">
      <c r="D849" s="437"/>
      <c r="T849" s="438"/>
    </row>
    <row r="850" ht="15.75" customHeight="1">
      <c r="D850" s="437"/>
      <c r="T850" s="438"/>
    </row>
    <row r="851" ht="15.75" customHeight="1">
      <c r="D851" s="437"/>
      <c r="T851" s="438"/>
    </row>
    <row r="852" ht="15.75" customHeight="1">
      <c r="D852" s="437"/>
      <c r="T852" s="438"/>
    </row>
    <row r="853" ht="15.75" customHeight="1">
      <c r="D853" s="437"/>
      <c r="T853" s="438"/>
    </row>
    <row r="854" ht="15.75" customHeight="1">
      <c r="D854" s="437"/>
      <c r="T854" s="438"/>
    </row>
    <row r="855" ht="15.75" customHeight="1">
      <c r="D855" s="437"/>
      <c r="T855" s="438"/>
    </row>
    <row r="856" ht="15.75" customHeight="1">
      <c r="D856" s="437"/>
      <c r="T856" s="438"/>
    </row>
    <row r="857" ht="15.75" customHeight="1">
      <c r="D857" s="437"/>
      <c r="T857" s="438"/>
    </row>
    <row r="858" ht="15.75" customHeight="1">
      <c r="D858" s="437"/>
      <c r="T858" s="438"/>
    </row>
    <row r="859" ht="15.75" customHeight="1">
      <c r="D859" s="437"/>
      <c r="T859" s="438"/>
    </row>
    <row r="860" ht="15.75" customHeight="1">
      <c r="D860" s="437"/>
      <c r="T860" s="438"/>
    </row>
    <row r="861" ht="15.75" customHeight="1">
      <c r="D861" s="437"/>
      <c r="T861" s="438"/>
    </row>
    <row r="862" ht="15.75" customHeight="1">
      <c r="D862" s="437"/>
      <c r="T862" s="438"/>
    </row>
    <row r="863" ht="15.75" customHeight="1">
      <c r="D863" s="437"/>
      <c r="T863" s="438"/>
    </row>
    <row r="864" ht="15.75" customHeight="1">
      <c r="D864" s="437"/>
      <c r="T864" s="438"/>
    </row>
    <row r="865" ht="15.75" customHeight="1">
      <c r="D865" s="437"/>
      <c r="T865" s="438"/>
    </row>
    <row r="866" ht="15.75" customHeight="1">
      <c r="D866" s="437"/>
      <c r="T866" s="438"/>
    </row>
    <row r="867" ht="15.75" customHeight="1">
      <c r="D867" s="437"/>
      <c r="T867" s="438"/>
    </row>
    <row r="868" ht="15.75" customHeight="1">
      <c r="D868" s="437"/>
      <c r="T868" s="438"/>
    </row>
    <row r="869" ht="15.75" customHeight="1">
      <c r="D869" s="437"/>
      <c r="T869" s="438"/>
    </row>
    <row r="870" ht="15.75" customHeight="1">
      <c r="D870" s="437"/>
      <c r="T870" s="438"/>
    </row>
    <row r="871" ht="15.75" customHeight="1">
      <c r="D871" s="437"/>
      <c r="T871" s="438"/>
    </row>
    <row r="872" ht="15.75" customHeight="1">
      <c r="D872" s="437"/>
      <c r="T872" s="438"/>
    </row>
    <row r="873" ht="15.75" customHeight="1">
      <c r="D873" s="437"/>
      <c r="T873" s="438"/>
    </row>
    <row r="874" ht="15.75" customHeight="1">
      <c r="D874" s="437"/>
      <c r="T874" s="438"/>
    </row>
    <row r="875" ht="15.75" customHeight="1">
      <c r="D875" s="437"/>
      <c r="T875" s="438"/>
    </row>
    <row r="876" ht="15.75" customHeight="1">
      <c r="D876" s="437"/>
      <c r="T876" s="438"/>
    </row>
    <row r="877" ht="15.75" customHeight="1">
      <c r="D877" s="437"/>
      <c r="T877" s="438"/>
    </row>
    <row r="878" ht="15.75" customHeight="1">
      <c r="D878" s="437"/>
      <c r="T878" s="438"/>
    </row>
    <row r="879" ht="15.75" customHeight="1">
      <c r="D879" s="437"/>
      <c r="T879" s="438"/>
    </row>
    <row r="880" ht="15.75" customHeight="1">
      <c r="D880" s="437"/>
      <c r="T880" s="438"/>
    </row>
    <row r="881" ht="15.75" customHeight="1">
      <c r="D881" s="437"/>
      <c r="T881" s="438"/>
    </row>
    <row r="882" ht="15.75" customHeight="1">
      <c r="D882" s="437"/>
      <c r="T882" s="438"/>
    </row>
    <row r="883" ht="15.75" customHeight="1">
      <c r="D883" s="437"/>
      <c r="T883" s="438"/>
    </row>
    <row r="884" ht="15.75" customHeight="1">
      <c r="D884" s="437"/>
      <c r="T884" s="438"/>
    </row>
    <row r="885" ht="15.75" customHeight="1">
      <c r="D885" s="437"/>
      <c r="T885" s="438"/>
    </row>
    <row r="886" ht="15.75" customHeight="1">
      <c r="D886" s="437"/>
      <c r="T886" s="438"/>
    </row>
    <row r="887" ht="15.75" customHeight="1">
      <c r="D887" s="437"/>
      <c r="T887" s="438"/>
    </row>
    <row r="888" ht="15.75" customHeight="1">
      <c r="D888" s="437"/>
      <c r="T888" s="438"/>
    </row>
    <row r="889" ht="15.75" customHeight="1">
      <c r="D889" s="437"/>
      <c r="T889" s="438"/>
    </row>
    <row r="890" ht="15.75" customHeight="1">
      <c r="D890" s="437"/>
      <c r="T890" s="438"/>
    </row>
    <row r="891" ht="15.75" customHeight="1">
      <c r="D891" s="437"/>
      <c r="T891" s="438"/>
    </row>
    <row r="892" ht="15.75" customHeight="1">
      <c r="D892" s="437"/>
      <c r="T892" s="438"/>
    </row>
    <row r="893" ht="15.75" customHeight="1">
      <c r="D893" s="437"/>
      <c r="T893" s="438"/>
    </row>
    <row r="894" ht="15.75" customHeight="1">
      <c r="D894" s="437"/>
      <c r="T894" s="438"/>
    </row>
    <row r="895" ht="15.75" customHeight="1">
      <c r="D895" s="437"/>
      <c r="T895" s="438"/>
    </row>
    <row r="896" ht="15.75" customHeight="1">
      <c r="D896" s="437"/>
      <c r="T896" s="438"/>
    </row>
    <row r="897" ht="15.75" customHeight="1">
      <c r="D897" s="437"/>
      <c r="T897" s="438"/>
    </row>
    <row r="898" ht="15.75" customHeight="1">
      <c r="D898" s="437"/>
      <c r="T898" s="438"/>
    </row>
    <row r="899" ht="15.75" customHeight="1">
      <c r="D899" s="437"/>
      <c r="T899" s="438"/>
    </row>
    <row r="900" ht="15.75" customHeight="1">
      <c r="D900" s="437"/>
      <c r="T900" s="438"/>
    </row>
    <row r="901" ht="15.75" customHeight="1">
      <c r="D901" s="437"/>
      <c r="T901" s="438"/>
    </row>
    <row r="902" ht="15.75" customHeight="1">
      <c r="D902" s="437"/>
      <c r="T902" s="438"/>
    </row>
    <row r="903" ht="15.75" customHeight="1">
      <c r="D903" s="437"/>
      <c r="T903" s="438"/>
    </row>
    <row r="904" ht="15.75" customHeight="1">
      <c r="D904" s="437"/>
      <c r="T904" s="438"/>
    </row>
    <row r="905" ht="15.75" customHeight="1">
      <c r="D905" s="437"/>
      <c r="T905" s="438"/>
    </row>
    <row r="906" ht="15.75" customHeight="1">
      <c r="D906" s="437"/>
      <c r="T906" s="438"/>
    </row>
    <row r="907" ht="15.75" customHeight="1">
      <c r="D907" s="437"/>
      <c r="T907" s="438"/>
    </row>
    <row r="908" ht="15.75" customHeight="1">
      <c r="D908" s="437"/>
      <c r="T908" s="438"/>
    </row>
    <row r="909" ht="15.75" customHeight="1">
      <c r="D909" s="437"/>
      <c r="T909" s="438"/>
    </row>
    <row r="910" ht="15.75" customHeight="1">
      <c r="D910" s="437"/>
      <c r="T910" s="438"/>
    </row>
    <row r="911" ht="15.75" customHeight="1">
      <c r="D911" s="437"/>
      <c r="T911" s="438"/>
    </row>
    <row r="912" ht="15.75" customHeight="1">
      <c r="D912" s="437"/>
      <c r="T912" s="438"/>
    </row>
    <row r="913" ht="15.75" customHeight="1">
      <c r="D913" s="437"/>
      <c r="T913" s="438"/>
    </row>
    <row r="914" ht="15.75" customHeight="1">
      <c r="D914" s="437"/>
      <c r="T914" s="438"/>
    </row>
    <row r="915" ht="15.75" customHeight="1">
      <c r="D915" s="437"/>
      <c r="T915" s="438"/>
    </row>
    <row r="916" ht="15.75" customHeight="1">
      <c r="D916" s="437"/>
      <c r="T916" s="438"/>
    </row>
    <row r="917" ht="15.75" customHeight="1">
      <c r="D917" s="437"/>
      <c r="T917" s="438"/>
    </row>
    <row r="918" ht="15.75" customHeight="1">
      <c r="D918" s="437"/>
      <c r="T918" s="438"/>
    </row>
    <row r="919" ht="15.75" customHeight="1">
      <c r="D919" s="437"/>
      <c r="T919" s="438"/>
    </row>
    <row r="920" ht="15.75" customHeight="1">
      <c r="D920" s="437"/>
      <c r="T920" s="438"/>
    </row>
    <row r="921" ht="15.75" customHeight="1">
      <c r="D921" s="437"/>
      <c r="T921" s="438"/>
    </row>
    <row r="922" ht="15.75" customHeight="1">
      <c r="D922" s="437"/>
      <c r="T922" s="438"/>
    </row>
    <row r="923" ht="15.75" customHeight="1">
      <c r="D923" s="437"/>
      <c r="T923" s="438"/>
    </row>
    <row r="924" ht="15.75" customHeight="1">
      <c r="D924" s="437"/>
      <c r="T924" s="438"/>
    </row>
    <row r="925" ht="15.75" customHeight="1">
      <c r="D925" s="437"/>
      <c r="T925" s="438"/>
    </row>
    <row r="926" ht="15.75" customHeight="1">
      <c r="D926" s="437"/>
      <c r="T926" s="438"/>
    </row>
    <row r="927" ht="15.75" customHeight="1">
      <c r="D927" s="437"/>
      <c r="T927" s="438"/>
    </row>
    <row r="928" ht="15.75" customHeight="1">
      <c r="D928" s="437"/>
      <c r="T928" s="438"/>
    </row>
    <row r="929" ht="15.75" customHeight="1">
      <c r="D929" s="437"/>
      <c r="T929" s="438"/>
    </row>
    <row r="930" ht="15.75" customHeight="1">
      <c r="D930" s="437"/>
      <c r="T930" s="438"/>
    </row>
    <row r="931" ht="15.75" customHeight="1">
      <c r="D931" s="437"/>
      <c r="T931" s="438"/>
    </row>
    <row r="932" ht="15.75" customHeight="1">
      <c r="D932" s="437"/>
      <c r="T932" s="438"/>
    </row>
    <row r="933" ht="15.75" customHeight="1">
      <c r="D933" s="437"/>
      <c r="T933" s="438"/>
    </row>
    <row r="934" ht="15.75" customHeight="1">
      <c r="D934" s="437"/>
      <c r="T934" s="438"/>
    </row>
    <row r="935" ht="15.75" customHeight="1">
      <c r="D935" s="437"/>
      <c r="T935" s="438"/>
    </row>
    <row r="936" ht="15.75" customHeight="1">
      <c r="D936" s="437"/>
      <c r="T936" s="438"/>
    </row>
    <row r="937" ht="15.75" customHeight="1">
      <c r="D937" s="437"/>
      <c r="T937" s="438"/>
    </row>
    <row r="938" ht="15.75" customHeight="1">
      <c r="D938" s="437"/>
      <c r="T938" s="438"/>
    </row>
    <row r="939" ht="15.75" customHeight="1">
      <c r="D939" s="437"/>
      <c r="T939" s="438"/>
    </row>
    <row r="940" ht="15.75" customHeight="1">
      <c r="D940" s="437"/>
      <c r="T940" s="438"/>
    </row>
    <row r="941" ht="15.75" customHeight="1">
      <c r="D941" s="437"/>
      <c r="T941" s="438"/>
    </row>
    <row r="942" ht="15.75" customHeight="1">
      <c r="D942" s="437"/>
      <c r="T942" s="438"/>
    </row>
    <row r="943" ht="15.75" customHeight="1">
      <c r="D943" s="437"/>
      <c r="T943" s="438"/>
    </row>
    <row r="944" ht="15.75" customHeight="1">
      <c r="D944" s="437"/>
      <c r="T944" s="438"/>
    </row>
    <row r="945" ht="15.75" customHeight="1">
      <c r="D945" s="437"/>
      <c r="T945" s="438"/>
    </row>
    <row r="946" ht="15.75" customHeight="1">
      <c r="D946" s="437"/>
      <c r="T946" s="438"/>
    </row>
    <row r="947" ht="15.75" customHeight="1">
      <c r="D947" s="437"/>
      <c r="T947" s="438"/>
    </row>
    <row r="948" ht="15.75" customHeight="1">
      <c r="D948" s="437"/>
      <c r="T948" s="438"/>
    </row>
    <row r="949" ht="15.75" customHeight="1">
      <c r="D949" s="437"/>
      <c r="T949" s="438"/>
    </row>
    <row r="950" ht="15.75" customHeight="1">
      <c r="D950" s="437"/>
      <c r="T950" s="438"/>
    </row>
    <row r="951" ht="15.75" customHeight="1">
      <c r="D951" s="437"/>
      <c r="T951" s="438"/>
    </row>
    <row r="952" ht="15.75" customHeight="1">
      <c r="D952" s="437"/>
      <c r="T952" s="438"/>
    </row>
    <row r="953" ht="15.75" customHeight="1">
      <c r="D953" s="437"/>
      <c r="T953" s="438"/>
    </row>
    <row r="954" ht="15.75" customHeight="1">
      <c r="D954" s="437"/>
      <c r="T954" s="438"/>
    </row>
    <row r="955" ht="15.75" customHeight="1">
      <c r="D955" s="437"/>
      <c r="T955" s="438"/>
    </row>
    <row r="956" ht="15.75" customHeight="1">
      <c r="D956" s="437"/>
      <c r="T956" s="438"/>
    </row>
    <row r="957" ht="15.75" customHeight="1">
      <c r="D957" s="437"/>
      <c r="T957" s="438"/>
    </row>
    <row r="958" ht="15.75" customHeight="1">
      <c r="D958" s="437"/>
      <c r="T958" s="438"/>
    </row>
    <row r="959" ht="15.75" customHeight="1">
      <c r="D959" s="437"/>
      <c r="T959" s="438"/>
    </row>
    <row r="960" ht="15.75" customHeight="1">
      <c r="D960" s="437"/>
      <c r="T960" s="438"/>
    </row>
    <row r="961" ht="15.75" customHeight="1">
      <c r="D961" s="437"/>
      <c r="T961" s="438"/>
    </row>
    <row r="962" ht="15.75" customHeight="1">
      <c r="D962" s="437"/>
      <c r="T962" s="438"/>
    </row>
    <row r="963" ht="15.75" customHeight="1">
      <c r="D963" s="437"/>
      <c r="T963" s="438"/>
    </row>
    <row r="964" ht="15.75" customHeight="1">
      <c r="D964" s="437"/>
      <c r="T964" s="438"/>
    </row>
    <row r="965" ht="15.75" customHeight="1">
      <c r="D965" s="437"/>
      <c r="T965" s="438"/>
    </row>
    <row r="966" ht="15.75" customHeight="1">
      <c r="D966" s="437"/>
      <c r="T966" s="438"/>
    </row>
    <row r="967" ht="15.75" customHeight="1">
      <c r="D967" s="437"/>
      <c r="T967" s="438"/>
    </row>
    <row r="968" ht="15.75" customHeight="1">
      <c r="D968" s="437"/>
      <c r="T968" s="438"/>
    </row>
    <row r="969" ht="15.75" customHeight="1">
      <c r="D969" s="437"/>
      <c r="T969" s="438"/>
    </row>
    <row r="970" ht="15.75" customHeight="1">
      <c r="D970" s="437"/>
      <c r="T970" s="438"/>
    </row>
    <row r="971" ht="15.75" customHeight="1">
      <c r="D971" s="437"/>
      <c r="T971" s="438"/>
    </row>
    <row r="972" ht="15.75" customHeight="1">
      <c r="D972" s="437"/>
      <c r="T972" s="438"/>
    </row>
    <row r="973" ht="15.75" customHeight="1">
      <c r="D973" s="437"/>
      <c r="T973" s="438"/>
    </row>
    <row r="974" ht="15.75" customHeight="1">
      <c r="D974" s="437"/>
      <c r="T974" s="438"/>
    </row>
    <row r="975" ht="15.75" customHeight="1">
      <c r="D975" s="437"/>
      <c r="T975" s="438"/>
    </row>
    <row r="976">
      <c r="D976" s="437"/>
      <c r="T976" s="438"/>
    </row>
    <row r="977">
      <c r="D977" s="437"/>
      <c r="T977" s="438"/>
    </row>
    <row r="978">
      <c r="D978" s="437"/>
      <c r="T978" s="438"/>
    </row>
    <row r="979">
      <c r="D979" s="437"/>
      <c r="T979" s="438"/>
    </row>
    <row r="980">
      <c r="D980" s="437"/>
      <c r="T980" s="438"/>
    </row>
    <row r="981">
      <c r="D981" s="437"/>
      <c r="T981" s="438"/>
    </row>
    <row r="982">
      <c r="D982" s="437"/>
      <c r="T982" s="438"/>
    </row>
    <row r="983">
      <c r="D983" s="437"/>
      <c r="T983" s="438"/>
    </row>
    <row r="984">
      <c r="D984" s="437"/>
      <c r="T984" s="438"/>
    </row>
    <row r="985">
      <c r="D985" s="437"/>
      <c r="T985" s="438"/>
    </row>
    <row r="986">
      <c r="D986" s="437"/>
      <c r="T986" s="438"/>
    </row>
    <row r="987">
      <c r="D987" s="437"/>
      <c r="T987" s="438"/>
    </row>
    <row r="988">
      <c r="D988" s="437"/>
      <c r="T988" s="438"/>
    </row>
    <row r="989">
      <c r="D989" s="437"/>
      <c r="T989" s="438"/>
    </row>
    <row r="990">
      <c r="D990" s="437"/>
      <c r="T990" s="438"/>
    </row>
    <row r="991">
      <c r="D991" s="437"/>
      <c r="T991" s="438"/>
    </row>
    <row r="992">
      <c r="D992" s="437"/>
      <c r="T992" s="438"/>
    </row>
    <row r="993">
      <c r="D993" s="437"/>
      <c r="T993" s="438"/>
    </row>
    <row r="994">
      <c r="D994" s="437"/>
      <c r="T994" s="438"/>
    </row>
    <row r="995">
      <c r="T995" s="438"/>
    </row>
    <row r="996">
      <c r="T996" s="438"/>
    </row>
  </sheetData>
  <mergeCells count="1">
    <mergeCell ref="A44:C44"/>
  </mergeCells>
  <conditionalFormatting sqref="D2:E87 F2:O88 R2:R88 S3:S88">
    <cfRule type="cellIs" dxfId="1" priority="1" operator="lessThan">
      <formula>1</formula>
    </cfRule>
  </conditionalFormatting>
  <conditionalFormatting sqref="R1:R88 S89:S975">
    <cfRule type="cellIs" dxfId="2" priority="2" operator="lessThan">
      <formula>49.9</formula>
    </cfRule>
  </conditionalFormatting>
  <conditionalFormatting sqref="R1:R88 S89:S975">
    <cfRule type="cellIs" dxfId="3" priority="3" operator="greaterThanOrEqual">
      <formula>50</formula>
    </cfRule>
  </conditionalFormatting>
  <conditionalFormatting sqref="T1:T996">
    <cfRule type="notContainsBlanks" dxfId="4" priority="4">
      <formula>LEN(TRIM(T1))&gt;0</formula>
    </cfRule>
  </conditionalFormatting>
  <drawing r:id="rId1"/>
</worksheet>
</file>