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_1000_genes" sheetId="1" r:id="rId3"/>
    <sheet state="visible" name="complete_genes" sheetId="2" r:id="rId4"/>
    <sheet state="visible" name="Sheet3" sheetId="3" r:id="rId5"/>
    <sheet state="visible" name="KMeans" sheetId="4" r:id="rId6"/>
  </sheets>
  <definedNames/>
  <calcPr/>
</workbook>
</file>

<file path=xl/sharedStrings.xml><?xml version="1.0" encoding="utf-8"?>
<sst xmlns="http://schemas.openxmlformats.org/spreadsheetml/2006/main" count="58" uniqueCount="33">
  <si>
    <t>Dataset</t>
  </si>
  <si>
    <t>n_rows</t>
  </si>
  <si>
    <t>n_cols</t>
  </si>
  <si>
    <t>Wr_thresh</t>
  </si>
  <si>
    <t>Wc_thresh</t>
  </si>
  <si>
    <t>gamma_n</t>
  </si>
  <si>
    <t>n_rows (m)</t>
  </si>
  <si>
    <t>gamma_r</t>
  </si>
  <si>
    <t>gamma_c</t>
  </si>
  <si>
    <t>rho_ADMM</t>
  </si>
  <si>
    <t>n_cols (n)</t>
  </si>
  <si>
    <t>Size of the intermediate matrix (mn x mn)</t>
  </si>
  <si>
    <t>% Observations</t>
  </si>
  <si>
    <t>Blakeley</t>
  </si>
  <si>
    <t>RMSE (Graph + NN)</t>
  </si>
  <si>
    <t>RMSE (NN)</t>
  </si>
  <si>
    <t>MAE (Graph + NN)</t>
  </si>
  <si>
    <t>MAE (NN)</t>
  </si>
  <si>
    <t>Space required for the intermediate matrix (in bytes)</t>
  </si>
  <si>
    <t>Space required for the intermediate matrix (in GB)</t>
  </si>
  <si>
    <t>Quake</t>
  </si>
  <si>
    <t>Usoskin</t>
  </si>
  <si>
    <t>Kolodziejczyk</t>
  </si>
  <si>
    <t>Zeisel</t>
  </si>
  <si>
    <t>Preimplantation</t>
  </si>
  <si>
    <t>Jurkat</t>
  </si>
  <si>
    <t>Original (Incomplete)</t>
  </si>
  <si>
    <t>MC_Graphs</t>
  </si>
  <si>
    <t>MC_LowRank</t>
  </si>
  <si>
    <t>ARI</t>
  </si>
  <si>
    <t>AMI</t>
  </si>
  <si>
    <t>NMI</t>
  </si>
  <si>
    <t>VSMALL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</si>
</sst>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3" numFmtId="11" xfId="0" applyFont="1" applyNumberFormat="1"/>
    <xf borderId="0" fillId="3" fontId="3" numFmtId="11" xfId="0" applyFont="1" applyNumberFormat="1"/>
    <xf borderId="0" fillId="2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6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>
      <c r="A2" s="3" t="s">
        <v>13</v>
      </c>
      <c r="B2" s="5">
        <v>30.0</v>
      </c>
      <c r="C2" s="5">
        <v>1000.0</v>
      </c>
      <c r="D2" s="5">
        <v>0.9</v>
      </c>
      <c r="E2" s="5">
        <v>0.99</v>
      </c>
      <c r="F2" s="5">
        <v>0.01</v>
      </c>
      <c r="G2" s="5">
        <v>0.003</v>
      </c>
      <c r="H2" s="5">
        <v>0.003</v>
      </c>
      <c r="I2" s="5">
        <v>0.009</v>
      </c>
    </row>
    <row r="3">
      <c r="A3" s="3" t="s">
        <v>20</v>
      </c>
      <c r="B3" s="5">
        <v>461.0</v>
      </c>
      <c r="C3" s="5">
        <v>1000.0</v>
      </c>
      <c r="D3" s="5">
        <v>0.9</v>
      </c>
      <c r="E3" s="5">
        <v>0.99</v>
      </c>
      <c r="F3" s="5">
        <v>0.01</v>
      </c>
      <c r="G3" s="5">
        <v>0.003</v>
      </c>
      <c r="H3" s="5">
        <v>0.003</v>
      </c>
      <c r="I3" s="5">
        <v>0.009</v>
      </c>
    </row>
    <row r="4">
      <c r="A4" s="3" t="s">
        <v>21</v>
      </c>
      <c r="B4" s="5">
        <v>622.0</v>
      </c>
      <c r="C4" s="5">
        <v>1000.0</v>
      </c>
      <c r="D4" s="5">
        <v>0.9</v>
      </c>
      <c r="E4" s="5">
        <v>0.99</v>
      </c>
      <c r="F4" s="5">
        <v>0.01</v>
      </c>
      <c r="G4" s="5">
        <v>0.003</v>
      </c>
      <c r="H4" s="5">
        <v>0.003</v>
      </c>
      <c r="I4" s="5">
        <v>0.009</v>
      </c>
    </row>
    <row r="5">
      <c r="A5" s="3" t="s">
        <v>22</v>
      </c>
      <c r="B5" s="5">
        <v>704.0</v>
      </c>
      <c r="C5" s="5">
        <v>1000.0</v>
      </c>
      <c r="D5" s="5">
        <v>0.93</v>
      </c>
      <c r="E5" s="5">
        <v>0.99</v>
      </c>
      <c r="F5" s="5">
        <v>5.0</v>
      </c>
      <c r="G5" s="5">
        <v>0.003</v>
      </c>
      <c r="H5" s="5">
        <v>0.003</v>
      </c>
      <c r="I5" s="5">
        <v>0.01</v>
      </c>
    </row>
    <row r="6">
      <c r="A6" s="3" t="s">
        <v>23</v>
      </c>
      <c r="B6" s="5">
        <v>3005.0</v>
      </c>
      <c r="C6" s="5">
        <v>1000.0</v>
      </c>
      <c r="D6" s="5">
        <v>0.93</v>
      </c>
      <c r="E6" s="5">
        <v>0.99</v>
      </c>
      <c r="F6" s="5">
        <v>5.0</v>
      </c>
      <c r="G6" s="5">
        <v>0.003</v>
      </c>
      <c r="H6" s="5">
        <v>0.003</v>
      </c>
      <c r="I6" s="5">
        <v>0.01</v>
      </c>
    </row>
    <row r="7">
      <c r="A7" s="3" t="s">
        <v>24</v>
      </c>
      <c r="B7" s="5">
        <v>317.0</v>
      </c>
      <c r="C7" s="5">
        <v>1000.0</v>
      </c>
      <c r="D7" s="5">
        <v>0.93</v>
      </c>
      <c r="E7" s="5">
        <v>0.99</v>
      </c>
      <c r="F7" s="5">
        <v>5.0</v>
      </c>
      <c r="G7" s="5">
        <v>0.003</v>
      </c>
      <c r="H7" s="5">
        <v>0.003</v>
      </c>
      <c r="I7" s="5">
        <v>0.01</v>
      </c>
    </row>
    <row r="8">
      <c r="A8" s="3" t="s">
        <v>25</v>
      </c>
      <c r="B8" s="5">
        <v>3388.0</v>
      </c>
      <c r="C8" s="5">
        <v>1000.0</v>
      </c>
      <c r="D8" s="5">
        <v>0.93</v>
      </c>
      <c r="E8" s="5">
        <v>0.99</v>
      </c>
      <c r="F8" s="5">
        <v>5.0</v>
      </c>
      <c r="G8" s="5">
        <v>0.003</v>
      </c>
      <c r="H8" s="5">
        <v>0.003</v>
      </c>
      <c r="I8" s="5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29"/>
  </cols>
  <sheetData>
    <row r="1">
      <c r="A1" s="1" t="s">
        <v>0</v>
      </c>
      <c r="B1" s="1" t="s">
        <v>6</v>
      </c>
      <c r="C1" s="1" t="s">
        <v>10</v>
      </c>
      <c r="D1" s="2" t="s">
        <v>11</v>
      </c>
      <c r="E1" s="2" t="s">
        <v>18</v>
      </c>
      <c r="F1" s="4" t="s">
        <v>19</v>
      </c>
    </row>
    <row r="2">
      <c r="A2" s="6" t="s">
        <v>13</v>
      </c>
      <c r="B2" s="5">
        <v>30.0</v>
      </c>
      <c r="C2" s="5">
        <v>23794.0</v>
      </c>
      <c r="D2" s="9">
        <f t="shared" ref="D2:D8" si="1">MULTIPLY(MULTIPLY(B2, B2), MULTIPLY(C2, C2))</f>
        <v>509538992400</v>
      </c>
      <c r="E2" s="9">
        <f t="shared" ref="E2:E8" si="2">MULTIPLY(D2, 64)</f>
        <v>32610495513600</v>
      </c>
      <c r="F2" s="10">
        <f t="shared" ref="F2:F8" si="3">MULTIPLY(E2, 0.000000001)</f>
        <v>32610.49551</v>
      </c>
    </row>
    <row r="3">
      <c r="A3" s="6" t="s">
        <v>20</v>
      </c>
      <c r="B3" s="5">
        <v>461.0</v>
      </c>
      <c r="C3" s="5">
        <v>23732.0</v>
      </c>
      <c r="D3" s="9">
        <f t="shared" si="1"/>
        <v>119693489964304</v>
      </c>
      <c r="E3" s="9">
        <f t="shared" si="2"/>
        <v>7.66038E+15</v>
      </c>
      <c r="F3" s="10">
        <f t="shared" si="3"/>
        <v>7660383.358</v>
      </c>
    </row>
    <row r="4">
      <c r="A4" s="6" t="s">
        <v>21</v>
      </c>
      <c r="B4" s="5">
        <v>622.0</v>
      </c>
      <c r="C4" s="5">
        <v>25334.0</v>
      </c>
      <c r="D4" s="9">
        <f t="shared" si="1"/>
        <v>248306622031504</v>
      </c>
      <c r="E4" s="9">
        <f t="shared" si="2"/>
        <v>1.58916E+16</v>
      </c>
      <c r="F4" s="10">
        <f t="shared" si="3"/>
        <v>15891623.81</v>
      </c>
    </row>
    <row r="5">
      <c r="A5" s="6" t="s">
        <v>22</v>
      </c>
      <c r="B5" s="5">
        <v>704.0</v>
      </c>
      <c r="C5" s="5">
        <v>38653.0</v>
      </c>
      <c r="D5" s="9">
        <f t="shared" si="1"/>
        <v>740477269970944</v>
      </c>
      <c r="E5" s="9">
        <f t="shared" si="2"/>
        <v>4.73905E+16</v>
      </c>
      <c r="F5" s="10">
        <f t="shared" si="3"/>
        <v>47390545.28</v>
      </c>
    </row>
    <row r="6">
      <c r="A6" s="6" t="s">
        <v>23</v>
      </c>
      <c r="B6" s="5">
        <v>3005.0</v>
      </c>
      <c r="C6" s="5">
        <v>19972.0</v>
      </c>
      <c r="D6" s="9">
        <f t="shared" si="1"/>
        <v>3.6019E+15</v>
      </c>
      <c r="E6" s="9">
        <f t="shared" si="2"/>
        <v>2.30522E+17</v>
      </c>
      <c r="F6" s="10">
        <f t="shared" si="3"/>
        <v>230521820.9</v>
      </c>
    </row>
    <row r="7">
      <c r="A7" s="6" t="s">
        <v>24</v>
      </c>
      <c r="B7" s="5">
        <v>317.0</v>
      </c>
      <c r="C7" s="5">
        <v>22958.0</v>
      </c>
      <c r="D7" s="9">
        <f t="shared" si="1"/>
        <v>52964713514596</v>
      </c>
      <c r="E7" s="9">
        <f t="shared" si="2"/>
        <v>3.38974E+15</v>
      </c>
      <c r="F7" s="10">
        <f t="shared" si="3"/>
        <v>3389741.665</v>
      </c>
    </row>
    <row r="8">
      <c r="A8" s="6" t="s">
        <v>25</v>
      </c>
      <c r="B8" s="5">
        <v>3388.0</v>
      </c>
      <c r="C8" s="5">
        <v>32738.0</v>
      </c>
      <c r="D8" s="9">
        <f t="shared" si="1"/>
        <v>1.23024E+16</v>
      </c>
      <c r="E8" s="9">
        <f t="shared" si="2"/>
        <v>7.87356E+17</v>
      </c>
      <c r="F8" s="10">
        <f t="shared" si="3"/>
        <v>787355863.4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3" width="19.14"/>
    <col customWidth="1" min="5" max="5" width="18.86"/>
  </cols>
  <sheetData>
    <row r="1">
      <c r="A1" s="1" t="s">
        <v>0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7" t="s">
        <v>13</v>
      </c>
      <c r="B2" s="5">
        <v>0.1</v>
      </c>
      <c r="C2" s="5">
        <v>3.829</v>
      </c>
      <c r="D2" s="5">
        <v>4.1997</v>
      </c>
      <c r="E2" s="5">
        <v>3.2355</v>
      </c>
      <c r="F2" s="5">
        <v>3.6541</v>
      </c>
    </row>
    <row r="3">
      <c r="B3" s="5">
        <v>0.2</v>
      </c>
      <c r="C3" s="5">
        <v>3.6905</v>
      </c>
      <c r="D3" s="5">
        <v>3.8831</v>
      </c>
      <c r="E3" s="5">
        <v>3.0094</v>
      </c>
      <c r="F3" s="5">
        <v>3.3204</v>
      </c>
    </row>
    <row r="4">
      <c r="B4" s="5">
        <v>0.3</v>
      </c>
      <c r="C4" s="5">
        <v>3.6462</v>
      </c>
      <c r="D4" s="5">
        <v>3.7411</v>
      </c>
      <c r="E4" s="5">
        <v>2.9589</v>
      </c>
      <c r="F4" s="5">
        <v>3.193</v>
      </c>
    </row>
    <row r="5">
      <c r="B5" s="5">
        <v>0.4</v>
      </c>
      <c r="C5" s="5">
        <v>3.6213</v>
      </c>
      <c r="D5" s="5">
        <v>3.6302</v>
      </c>
      <c r="E5" s="5">
        <v>2.9147</v>
      </c>
      <c r="F5" s="5">
        <v>3.0733</v>
      </c>
    </row>
    <row r="6">
      <c r="B6" s="5">
        <v>0.5</v>
      </c>
      <c r="C6" s="5">
        <v>3.5575</v>
      </c>
      <c r="D6" s="5">
        <v>3.551</v>
      </c>
      <c r="E6" s="5">
        <v>2.8605</v>
      </c>
      <c r="F6" s="5">
        <v>2.9918</v>
      </c>
    </row>
    <row r="7">
      <c r="B7" s="5">
        <v>0.6</v>
      </c>
      <c r="C7" s="5">
        <v>3.5525</v>
      </c>
      <c r="D7" s="5">
        <v>3.5148</v>
      </c>
      <c r="E7" s="5">
        <v>2.8567</v>
      </c>
      <c r="F7" s="5">
        <v>2.9503</v>
      </c>
    </row>
    <row r="8">
      <c r="B8" s="5">
        <v>0.7</v>
      </c>
      <c r="C8" s="5">
        <v>3.5492</v>
      </c>
      <c r="D8" s="5">
        <v>3.4432</v>
      </c>
      <c r="E8" s="5">
        <v>2.8472</v>
      </c>
      <c r="F8" s="5">
        <v>2.874</v>
      </c>
    </row>
    <row r="9">
      <c r="B9" s="5">
        <v>0.8</v>
      </c>
      <c r="C9" s="5">
        <v>3.5233</v>
      </c>
      <c r="D9" s="5">
        <v>3.3927</v>
      </c>
      <c r="E9" s="5">
        <v>2.8157</v>
      </c>
      <c r="F9" s="5">
        <v>2.8296</v>
      </c>
    </row>
    <row r="10">
      <c r="B10" s="5">
        <v>0.9</v>
      </c>
      <c r="C10" s="5">
        <v>3.5779</v>
      </c>
      <c r="D10" s="5">
        <v>3.438</v>
      </c>
      <c r="E10" s="5">
        <v>2.8574</v>
      </c>
      <c r="F10" s="5">
        <v>2.8283</v>
      </c>
    </row>
    <row r="11">
      <c r="A11" s="8"/>
    </row>
  </sheetData>
  <mergeCells count="1">
    <mergeCell ref="A2:A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/>
      <c r="B1" s="11" t="s">
        <v>26</v>
      </c>
      <c r="E1" s="11" t="s">
        <v>27</v>
      </c>
      <c r="H1" s="11" t="s">
        <v>28</v>
      </c>
    </row>
    <row r="2">
      <c r="A2" s="1"/>
      <c r="B2" s="12" t="s">
        <v>29</v>
      </c>
      <c r="C2" s="13" t="s">
        <v>30</v>
      </c>
      <c r="D2" s="14" t="s">
        <v>31</v>
      </c>
      <c r="E2" s="12" t="s">
        <v>29</v>
      </c>
      <c r="F2" s="13" t="s">
        <v>30</v>
      </c>
      <c r="G2" s="14" t="s">
        <v>31</v>
      </c>
      <c r="H2" s="12" t="s">
        <v>29</v>
      </c>
      <c r="I2" s="13" t="s">
        <v>30</v>
      </c>
      <c r="J2" s="14" t="s">
        <v>31</v>
      </c>
    </row>
    <row r="3">
      <c r="A3" s="15" t="s">
        <v>13</v>
      </c>
      <c r="B3" s="16">
        <v>0.737</v>
      </c>
      <c r="C3" s="17">
        <v>0.6715</v>
      </c>
      <c r="D3" s="18">
        <v>0.7215</v>
      </c>
      <c r="E3" s="16">
        <v>0.1559</v>
      </c>
      <c r="F3" s="17">
        <v>0.2527</v>
      </c>
      <c r="G3" s="18">
        <v>0.3775</v>
      </c>
      <c r="H3" s="16">
        <v>0.6701</v>
      </c>
      <c r="I3" s="17">
        <v>0.5686</v>
      </c>
      <c r="J3" s="18">
        <v>0.6031</v>
      </c>
    </row>
    <row r="4">
      <c r="A4" s="15" t="s">
        <v>20</v>
      </c>
      <c r="B4" s="16">
        <v>0.6476</v>
      </c>
      <c r="C4" s="17">
        <v>0.6476</v>
      </c>
      <c r="D4" s="18">
        <v>0.6827</v>
      </c>
      <c r="E4" s="16">
        <v>0.3184</v>
      </c>
      <c r="F4" s="17">
        <v>0.3788</v>
      </c>
      <c r="G4" s="18">
        <v>0.5138</v>
      </c>
      <c r="H4" s="16">
        <v>0.49</v>
      </c>
      <c r="I4" s="17">
        <v>0.5519</v>
      </c>
      <c r="J4" s="18">
        <v>0.5742</v>
      </c>
    </row>
    <row r="5">
      <c r="A5" s="15" t="s">
        <v>21</v>
      </c>
      <c r="B5" s="16">
        <v>0.6996</v>
      </c>
      <c r="C5" s="17">
        <v>0.6943</v>
      </c>
      <c r="D5" s="18">
        <v>0.7095</v>
      </c>
      <c r="E5" s="16">
        <v>0.2513</v>
      </c>
      <c r="F5" s="17">
        <v>0.2586</v>
      </c>
      <c r="G5" s="18">
        <v>0.3706</v>
      </c>
      <c r="H5" s="16">
        <v>0.2372</v>
      </c>
      <c r="I5" s="17">
        <v>0.27</v>
      </c>
      <c r="J5" s="18">
        <v>0.281</v>
      </c>
    </row>
    <row r="6">
      <c r="A6" s="15" t="s">
        <v>22</v>
      </c>
      <c r="B6" s="16">
        <v>0.1499</v>
      </c>
      <c r="C6" s="17">
        <v>0.2241</v>
      </c>
      <c r="D6" s="18">
        <v>0.229</v>
      </c>
      <c r="E6" s="16">
        <v>0.4294</v>
      </c>
      <c r="F6" s="17">
        <v>0.4554</v>
      </c>
      <c r="G6" s="18">
        <v>0.4621</v>
      </c>
      <c r="H6" s="16">
        <v>0.2427</v>
      </c>
      <c r="I6" s="17">
        <v>0.3155</v>
      </c>
      <c r="J6" s="18">
        <v>0.3344</v>
      </c>
    </row>
    <row r="7">
      <c r="A7" s="15" t="s">
        <v>23</v>
      </c>
      <c r="B7" s="16">
        <v>0.6112</v>
      </c>
      <c r="C7" s="17">
        <v>0.6928</v>
      </c>
      <c r="D7" s="18">
        <v>0.6992</v>
      </c>
      <c r="E7" s="16">
        <v>0.6147</v>
      </c>
      <c r="F7" s="17">
        <v>0.6915</v>
      </c>
      <c r="G7" s="18">
        <v>0.6949</v>
      </c>
      <c r="H7" s="16">
        <v>0.5794</v>
      </c>
      <c r="I7" s="17">
        <v>0.6572</v>
      </c>
      <c r="J7" s="18">
        <v>0.6632</v>
      </c>
    </row>
    <row r="8">
      <c r="A8" s="15" t="s">
        <v>24</v>
      </c>
      <c r="B8" s="16">
        <v>0.5972</v>
      </c>
      <c r="C8" s="17">
        <v>0.7426</v>
      </c>
      <c r="D8" s="18">
        <v>0.781</v>
      </c>
      <c r="E8" s="16">
        <v>0.505</v>
      </c>
      <c r="F8" s="17">
        <v>0.65</v>
      </c>
      <c r="G8" s="18">
        <v>0.7046</v>
      </c>
      <c r="H8" s="16">
        <v>0.5106</v>
      </c>
      <c r="I8" s="17">
        <v>0.704</v>
      </c>
      <c r="J8" s="18">
        <v>0.7498</v>
      </c>
    </row>
    <row r="9">
      <c r="A9" s="15" t="s">
        <v>25</v>
      </c>
      <c r="B9" s="16">
        <v>0.9871</v>
      </c>
      <c r="C9" s="19" t="s">
        <v>32</v>
      </c>
      <c r="D9" s="18">
        <v>0.9717</v>
      </c>
      <c r="E9" s="16">
        <v>0.9847</v>
      </c>
      <c r="F9" s="19" t="s">
        <v>32</v>
      </c>
      <c r="G9" s="18">
        <v>0.9659</v>
      </c>
      <c r="H9" s="16">
        <v>0.9847</v>
      </c>
      <c r="I9" s="19" t="s">
        <v>32</v>
      </c>
      <c r="J9" s="18">
        <v>0.9659</v>
      </c>
    </row>
  </sheetData>
  <mergeCells count="3">
    <mergeCell ref="B1:D1"/>
    <mergeCell ref="E1:G1"/>
    <mergeCell ref="H1:J1"/>
  </mergeCells>
  <drawing r:id="rId1"/>
</worksheet>
</file>