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OneDrive\Desktop\"/>
    </mc:Choice>
  </mc:AlternateContent>
  <xr:revisionPtr revIDLastSave="0" documentId="8_{D0762380-646E-43A4-8EB5-BCF23575D1A0}" xr6:coauthVersionLast="47" xr6:coauthVersionMax="47" xr10:uidLastSave="{00000000-0000-0000-0000-000000000000}"/>
  <bookViews>
    <workbookView xWindow="-108" yWindow="-108" windowWidth="23256" windowHeight="12456" activeTab="1" xr2:uid="{88F50F6F-96A5-4D61-AAF9-6863D8D28BC0}"/>
  </bookViews>
  <sheets>
    <sheet name="SUMMARY" sheetId="6" r:id="rId1"/>
    <sheet name="SAVINGS" sheetId="4" r:id="rId2"/>
    <sheet name="EXPENSES" sheetId="3" r:id="rId3"/>
    <sheet name="INCOME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E10" i="6"/>
  <c r="A18" i="6" s="1"/>
  <c r="A17" i="6" s="1"/>
  <c r="E7" i="6"/>
  <c r="E16" i="6" s="1"/>
</calcChain>
</file>

<file path=xl/sharedStrings.xml><?xml version="1.0" encoding="utf-8"?>
<sst xmlns="http://schemas.openxmlformats.org/spreadsheetml/2006/main" count="45" uniqueCount="32">
  <si>
    <t>BUDGET TRACKER</t>
  </si>
  <si>
    <t>MONTHLY INCOME:</t>
  </si>
  <si>
    <t>S.NO</t>
  </si>
  <si>
    <t>INCOME SOURCE</t>
  </si>
  <si>
    <t>DATE</t>
  </si>
  <si>
    <t>AMOUNT</t>
  </si>
  <si>
    <t>MONTHLY EXPENSES:</t>
  </si>
  <si>
    <t>EXPENSE SOURCE</t>
  </si>
  <si>
    <t xml:space="preserve"> </t>
  </si>
  <si>
    <t>SAVINGS SOURCE</t>
  </si>
  <si>
    <t>INCOME FROM INTEREST</t>
  </si>
  <si>
    <t>INCOME FROM DIVIDEND</t>
  </si>
  <si>
    <t>SALARY</t>
  </si>
  <si>
    <t>INCOME FROM STOCKS</t>
  </si>
  <si>
    <t>INCOME FROM FARMING</t>
  </si>
  <si>
    <t>STOCKS</t>
  </si>
  <si>
    <t>SIP</t>
  </si>
  <si>
    <t>F.D</t>
  </si>
  <si>
    <t>SCHOOL FEES</t>
  </si>
  <si>
    <t>MOBILE EMI</t>
  </si>
  <si>
    <t>TRANSPORTATION COST</t>
  </si>
  <si>
    <t xml:space="preserve">OTT SUBSCRIPTION </t>
  </si>
  <si>
    <t>ELECTRICITY BILL</t>
  </si>
  <si>
    <t>LPG COST</t>
  </si>
  <si>
    <t xml:space="preserve">FMCG </t>
  </si>
  <si>
    <t>OTHER EXPENSES</t>
  </si>
  <si>
    <t>SUMMARY</t>
  </si>
  <si>
    <t>PERCENTAGE OF INCOME SPEND:</t>
  </si>
  <si>
    <t>MONTHLY SAVINGS:</t>
  </si>
  <si>
    <t>CASH BALANCE: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</si>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</sst>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Arial Black"/>
      <family val="2"/>
    </font>
    <font>
      <sz val="24"/>
      <color theme="0" tint="-0.499984740745262"/>
      <name val="Arial Rounded MT Bold"/>
      <family val="2"/>
    </font>
    <font>
      <sz val="11"/>
      <color theme="1" tint="0.34998626667073579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4" fillId="2" borderId="0" xfId="0" applyFont="1" applyFill="1" applyAlignment="1">
      <alignment horizontal="left" indent="1"/>
    </xf>
    <xf numFmtId="0" fontId="5" fillId="2" borderId="0" xfId="0" applyFont="1" applyFill="1"/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10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7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/>
    <xf numFmtId="0" fontId="11" fillId="6" borderId="0" xfId="0" applyFont="1" applyFill="1" applyAlignment="1">
      <alignment horizontal="left" vertical="center"/>
    </xf>
    <xf numFmtId="0" fontId="12" fillId="6" borderId="0" xfId="0" applyFont="1" applyFill="1"/>
    <xf numFmtId="0" fontId="11" fillId="3" borderId="1" xfId="0" applyFont="1" applyFill="1" applyBorder="1"/>
    <xf numFmtId="0" fontId="11" fillId="4" borderId="1" xfId="0" applyFont="1" applyFill="1" applyBorder="1"/>
    <xf numFmtId="0" fontId="13" fillId="0" borderId="0" xfId="0" applyFont="1"/>
    <xf numFmtId="0" fontId="14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14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accent1"/>
                </a:solidFill>
              </a:rPr>
              <a:t>INCOME</a:t>
            </a:r>
            <a:r>
              <a:rPr lang="en-IN" baseline="0"/>
              <a:t> </a:t>
            </a:r>
            <a:r>
              <a:rPr lang="en-IN" baseline="0">
                <a:solidFill>
                  <a:schemeClr val="accent1"/>
                </a:solidFill>
              </a:rPr>
              <a:t>V</a:t>
            </a:r>
            <a:r>
              <a:rPr lang="en-IN" baseline="0">
                <a:solidFill>
                  <a:schemeClr val="accent2"/>
                </a:solidFill>
              </a:rPr>
              <a:t>S</a:t>
            </a:r>
            <a:r>
              <a:rPr lang="en-IN" baseline="0"/>
              <a:t> </a:t>
            </a:r>
            <a:r>
              <a:rPr lang="en-IN" baseline="0">
                <a:solidFill>
                  <a:schemeClr val="accent2"/>
                </a:solidFill>
              </a:rPr>
              <a:t>EXPENSES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"₹"\ #,##0.00</c:formatCode>
                <c:ptCount val="1"/>
                <c:pt idx="0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D-4E4C-B3CD-DFBD754E1E78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"₹"\ #,##0.00</c:formatCode>
                <c:ptCount val="1"/>
                <c:pt idx="0">
                  <c:v>20700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D-4E4C-B3CD-DFBD754E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361376"/>
        <c:axId val="1085363296"/>
      </c:barChart>
      <c:catAx>
        <c:axId val="1085361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5363296"/>
        <c:crosses val="autoZero"/>
        <c:auto val="1"/>
        <c:lblAlgn val="ctr"/>
        <c:lblOffset val="100"/>
        <c:noMultiLvlLbl val="0"/>
      </c:catAx>
      <c:valAx>
        <c:axId val="1085363296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15828504927453"/>
          <c:y val="0.42941272965879262"/>
          <c:w val="0.20625680929034815"/>
          <c:h val="0.16310436524381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1-4BA9-8D03-B867E6D29D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71-4BA9-8D03-B867E6D29DD0}"/>
              </c:ext>
            </c:extLst>
          </c:dPt>
          <c:dLbls>
            <c:dLbl>
              <c:idx val="0"/>
              <c:layout>
                <c:manualLayout>
                  <c:x val="-0.20177562550443906"/>
                  <c:y val="-0.20000000000000004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1-4BA9-8D03-B867E6D29DD0}"/>
                </c:ext>
              </c:extLst>
            </c:dLbl>
            <c:dLbl>
              <c:idx val="1"/>
              <c:layout>
                <c:manualLayout>
                  <c:x val="0.134781196828924"/>
                  <c:y val="0.21666666666666656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71-4BA9-8D03-B867E6D29D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SUMMARY!$A$17:$A$18</c:f>
              <c:numCache>
                <c:formatCode>0%</c:formatCode>
                <c:ptCount val="2"/>
                <c:pt idx="0">
                  <c:v>0.64915254237288134</c:v>
                </c:pt>
                <c:pt idx="1">
                  <c:v>0.35084745762711866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1-4BA9-8D03-B867E6D29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  <c:spPr>
        <a:noFill/>
        <a:ln>
          <a:solidFill>
            <a:schemeClr val="accent1">
              <a:shade val="15000"/>
              <a:alpha val="97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COME '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'INCOME '!A1"/><Relationship Id="rId1" Type="http://schemas.openxmlformats.org/officeDocument/2006/relationships/hyperlink" Target="#EXPENS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'INCOME '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1</xdr:row>
      <xdr:rowOff>106680</xdr:rowOff>
    </xdr:from>
    <xdr:to>
      <xdr:col>15</xdr:col>
      <xdr:colOff>259080</xdr:colOff>
      <xdr:row>1</xdr:row>
      <xdr:rowOff>502920</xdr:rowOff>
    </xdr:to>
    <xdr:sp macro="" textlink="">
      <xdr:nvSpPr>
        <xdr:cNvPr id="2" name="Flowchart: Terminato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92C88-59A0-4E14-A59A-4369AD1408E5}"/>
            </a:ext>
          </a:extLst>
        </xdr:cNvPr>
        <xdr:cNvSpPr/>
      </xdr:nvSpPr>
      <xdr:spPr>
        <a:xfrm>
          <a:off x="10081260" y="251460"/>
          <a:ext cx="89916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12</xdr:col>
      <xdr:colOff>38100</xdr:colOff>
      <xdr:row>1</xdr:row>
      <xdr:rowOff>114300</xdr:rowOff>
    </xdr:from>
    <xdr:to>
      <xdr:col>13</xdr:col>
      <xdr:colOff>304800</xdr:colOff>
      <xdr:row>1</xdr:row>
      <xdr:rowOff>510540</xdr:rowOff>
    </xdr:to>
    <xdr:sp macro="" textlink="">
      <xdr:nvSpPr>
        <xdr:cNvPr id="3" name="Flowchart: Terminato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38D15D-D284-4FE2-93B3-A9016C298ED8}"/>
            </a:ext>
          </a:extLst>
        </xdr:cNvPr>
        <xdr:cNvSpPr/>
      </xdr:nvSpPr>
      <xdr:spPr>
        <a:xfrm>
          <a:off x="8915400" y="259080"/>
          <a:ext cx="89154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10</xdr:col>
      <xdr:colOff>152400</xdr:colOff>
      <xdr:row>1</xdr:row>
      <xdr:rowOff>114300</xdr:rowOff>
    </xdr:from>
    <xdr:to>
      <xdr:col>11</xdr:col>
      <xdr:colOff>426720</xdr:colOff>
      <xdr:row>1</xdr:row>
      <xdr:rowOff>510540</xdr:rowOff>
    </xdr:to>
    <xdr:sp macro="" textlink="">
      <xdr:nvSpPr>
        <xdr:cNvPr id="4" name="Flowchart: Terminator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D28609-E2C7-4575-A0FB-59EA003056EF}"/>
            </a:ext>
          </a:extLst>
        </xdr:cNvPr>
        <xdr:cNvSpPr/>
      </xdr:nvSpPr>
      <xdr:spPr>
        <a:xfrm>
          <a:off x="7810500" y="259080"/>
          <a:ext cx="88392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304800</xdr:colOff>
      <xdr:row>1</xdr:row>
      <xdr:rowOff>114300</xdr:rowOff>
    </xdr:from>
    <xdr:to>
      <xdr:col>9</xdr:col>
      <xdr:colOff>527700</xdr:colOff>
      <xdr:row>1</xdr:row>
      <xdr:rowOff>510540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5061E257-06BC-41BA-85AE-791490F70B4D}"/>
            </a:ext>
          </a:extLst>
        </xdr:cNvPr>
        <xdr:cNvSpPr/>
      </xdr:nvSpPr>
      <xdr:spPr>
        <a:xfrm>
          <a:off x="6637020" y="259080"/>
          <a:ext cx="946800" cy="396240"/>
        </a:xfrm>
        <a:prstGeom prst="flowChartTerminator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bg1"/>
              </a:solidFill>
            </a:rPr>
            <a:t>SUMMARY</a:t>
          </a:r>
        </a:p>
      </xdr:txBody>
    </xdr:sp>
    <xdr:clientData/>
  </xdr:twoCellAnchor>
  <xdr:twoCellAnchor>
    <xdr:from>
      <xdr:col>8</xdr:col>
      <xdr:colOff>708660</xdr:colOff>
      <xdr:row>5</xdr:row>
      <xdr:rowOff>0</xdr:rowOff>
    </xdr:from>
    <xdr:to>
      <xdr:col>14</xdr:col>
      <xdr:colOff>152400</xdr:colOff>
      <xdr:row>15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8BB4F-091A-4AA1-7C2F-0F7CEFBA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4</xdr:row>
      <xdr:rowOff>167640</xdr:rowOff>
    </xdr:from>
    <xdr:to>
      <xdr:col>1</xdr:col>
      <xdr:colOff>563880</xdr:colOff>
      <xdr:row>15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F0EB2C-54AA-340E-DCBA-D828CD3B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1</xdr:row>
      <xdr:rowOff>106680</xdr:rowOff>
    </xdr:from>
    <xdr:to>
      <xdr:col>15</xdr:col>
      <xdr:colOff>259080</xdr:colOff>
      <xdr:row>1</xdr:row>
      <xdr:rowOff>502920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74950DB9-FFFC-4D8F-934C-B30A536C7954}"/>
            </a:ext>
          </a:extLst>
        </xdr:cNvPr>
        <xdr:cNvSpPr/>
      </xdr:nvSpPr>
      <xdr:spPr>
        <a:xfrm>
          <a:off x="9540240" y="251460"/>
          <a:ext cx="899160" cy="396240"/>
        </a:xfrm>
        <a:prstGeom prst="flowChartTerminator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bg1"/>
              </a:solidFill>
            </a:rPr>
            <a:t>SAVINGS</a:t>
          </a:r>
        </a:p>
      </xdr:txBody>
    </xdr:sp>
    <xdr:clientData/>
  </xdr:twoCellAnchor>
  <xdr:twoCellAnchor>
    <xdr:from>
      <xdr:col>12</xdr:col>
      <xdr:colOff>38100</xdr:colOff>
      <xdr:row>1</xdr:row>
      <xdr:rowOff>114300</xdr:rowOff>
    </xdr:from>
    <xdr:to>
      <xdr:col>13</xdr:col>
      <xdr:colOff>304800</xdr:colOff>
      <xdr:row>1</xdr:row>
      <xdr:rowOff>510540</xdr:rowOff>
    </xdr:to>
    <xdr:sp macro="" textlink="">
      <xdr:nvSpPr>
        <xdr:cNvPr id="3" name="Flowchart: Terminato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3AA61-532C-4036-B28E-DC2EBB66FC70}"/>
            </a:ext>
          </a:extLst>
        </xdr:cNvPr>
        <xdr:cNvSpPr/>
      </xdr:nvSpPr>
      <xdr:spPr>
        <a:xfrm>
          <a:off x="8389620" y="259080"/>
          <a:ext cx="87630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1"/>
              </a:solidFill>
            </a:rPr>
            <a:t>EXPENSES</a:t>
          </a:r>
        </a:p>
      </xdr:txBody>
    </xdr:sp>
    <xdr:clientData/>
  </xdr:twoCellAnchor>
  <xdr:twoCellAnchor>
    <xdr:from>
      <xdr:col>10</xdr:col>
      <xdr:colOff>152400</xdr:colOff>
      <xdr:row>1</xdr:row>
      <xdr:rowOff>114300</xdr:rowOff>
    </xdr:from>
    <xdr:to>
      <xdr:col>11</xdr:col>
      <xdr:colOff>426720</xdr:colOff>
      <xdr:row>1</xdr:row>
      <xdr:rowOff>510540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4238D6-90E1-4A5F-B9DE-B795A963142B}"/>
            </a:ext>
          </a:extLst>
        </xdr:cNvPr>
        <xdr:cNvSpPr/>
      </xdr:nvSpPr>
      <xdr:spPr>
        <a:xfrm>
          <a:off x="7284720" y="259080"/>
          <a:ext cx="88392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304800</xdr:colOff>
      <xdr:row>1</xdr:row>
      <xdr:rowOff>114300</xdr:rowOff>
    </xdr:from>
    <xdr:to>
      <xdr:col>10</xdr:col>
      <xdr:colOff>30480</xdr:colOff>
      <xdr:row>1</xdr:row>
      <xdr:rowOff>510540</xdr:rowOff>
    </xdr:to>
    <xdr:sp macro="" textlink="">
      <xdr:nvSpPr>
        <xdr:cNvPr id="5" name="Flowchart: Terminato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DA4D69-EC0B-4A40-8C51-DAFC49F96161}"/>
            </a:ext>
          </a:extLst>
        </xdr:cNvPr>
        <xdr:cNvSpPr/>
      </xdr:nvSpPr>
      <xdr:spPr>
        <a:xfrm>
          <a:off x="6217920" y="259080"/>
          <a:ext cx="94488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1</xdr:row>
      <xdr:rowOff>106680</xdr:rowOff>
    </xdr:from>
    <xdr:to>
      <xdr:col>15</xdr:col>
      <xdr:colOff>259080</xdr:colOff>
      <xdr:row>1</xdr:row>
      <xdr:rowOff>502920</xdr:rowOff>
    </xdr:to>
    <xdr:sp macro="" textlink="">
      <xdr:nvSpPr>
        <xdr:cNvPr id="2" name="Flowchart: Terminato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3429E-FAA5-4337-B535-91EF5083C240}"/>
            </a:ext>
          </a:extLst>
        </xdr:cNvPr>
        <xdr:cNvSpPr/>
      </xdr:nvSpPr>
      <xdr:spPr>
        <a:xfrm>
          <a:off x="9540240" y="251460"/>
          <a:ext cx="89916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12</xdr:col>
      <xdr:colOff>38100</xdr:colOff>
      <xdr:row>1</xdr:row>
      <xdr:rowOff>114300</xdr:rowOff>
    </xdr:from>
    <xdr:to>
      <xdr:col>13</xdr:col>
      <xdr:colOff>304800</xdr:colOff>
      <xdr:row>1</xdr:row>
      <xdr:rowOff>510540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491FE140-F1ED-43CA-AB50-3F423111DBE6}"/>
            </a:ext>
          </a:extLst>
        </xdr:cNvPr>
        <xdr:cNvSpPr/>
      </xdr:nvSpPr>
      <xdr:spPr>
        <a:xfrm>
          <a:off x="8389620" y="259080"/>
          <a:ext cx="876300" cy="396240"/>
        </a:xfrm>
        <a:prstGeom prst="flowChartTerminator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bg1"/>
              </a:solidFill>
            </a:rPr>
            <a:t>EXPENSES</a:t>
          </a:r>
        </a:p>
      </xdr:txBody>
    </xdr:sp>
    <xdr:clientData/>
  </xdr:twoCellAnchor>
  <xdr:twoCellAnchor>
    <xdr:from>
      <xdr:col>10</xdr:col>
      <xdr:colOff>152400</xdr:colOff>
      <xdr:row>1</xdr:row>
      <xdr:rowOff>114300</xdr:rowOff>
    </xdr:from>
    <xdr:to>
      <xdr:col>11</xdr:col>
      <xdr:colOff>426720</xdr:colOff>
      <xdr:row>1</xdr:row>
      <xdr:rowOff>510540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994160-FB99-4046-9ACD-3894615422A6}"/>
            </a:ext>
          </a:extLst>
        </xdr:cNvPr>
        <xdr:cNvSpPr/>
      </xdr:nvSpPr>
      <xdr:spPr>
        <a:xfrm>
          <a:off x="7284720" y="259080"/>
          <a:ext cx="88392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304800</xdr:colOff>
      <xdr:row>1</xdr:row>
      <xdr:rowOff>114300</xdr:rowOff>
    </xdr:from>
    <xdr:to>
      <xdr:col>10</xdr:col>
      <xdr:colOff>30480</xdr:colOff>
      <xdr:row>1</xdr:row>
      <xdr:rowOff>510540</xdr:rowOff>
    </xdr:to>
    <xdr:sp macro="" textlink="">
      <xdr:nvSpPr>
        <xdr:cNvPr id="5" name="Flowchart: Terminato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BCD49E-2C05-4A55-B5AD-DFBFB761007E}"/>
            </a:ext>
          </a:extLst>
        </xdr:cNvPr>
        <xdr:cNvSpPr/>
      </xdr:nvSpPr>
      <xdr:spPr>
        <a:xfrm>
          <a:off x="6217920" y="259080"/>
          <a:ext cx="94488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1</xdr:row>
      <xdr:rowOff>106680</xdr:rowOff>
    </xdr:from>
    <xdr:to>
      <xdr:col>15</xdr:col>
      <xdr:colOff>259080</xdr:colOff>
      <xdr:row>1</xdr:row>
      <xdr:rowOff>502920</xdr:rowOff>
    </xdr:to>
    <xdr:sp macro="" textlink="">
      <xdr:nvSpPr>
        <xdr:cNvPr id="2" name="Flowchart: Terminato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08DC40-831B-4248-A41E-AD62D0896BA9}"/>
            </a:ext>
          </a:extLst>
        </xdr:cNvPr>
        <xdr:cNvSpPr/>
      </xdr:nvSpPr>
      <xdr:spPr>
        <a:xfrm>
          <a:off x="9540240" y="251460"/>
          <a:ext cx="89916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12</xdr:col>
      <xdr:colOff>38100</xdr:colOff>
      <xdr:row>1</xdr:row>
      <xdr:rowOff>114300</xdr:rowOff>
    </xdr:from>
    <xdr:to>
      <xdr:col>13</xdr:col>
      <xdr:colOff>304800</xdr:colOff>
      <xdr:row>1</xdr:row>
      <xdr:rowOff>510540</xdr:rowOff>
    </xdr:to>
    <xdr:sp macro="" textlink="">
      <xdr:nvSpPr>
        <xdr:cNvPr id="3" name="Flowchart: Terminato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C408EB-97B0-4925-9A66-BEA7ADABCF70}"/>
            </a:ext>
          </a:extLst>
        </xdr:cNvPr>
        <xdr:cNvSpPr/>
      </xdr:nvSpPr>
      <xdr:spPr>
        <a:xfrm>
          <a:off x="8389620" y="259080"/>
          <a:ext cx="87630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10</xdr:col>
      <xdr:colOff>152400</xdr:colOff>
      <xdr:row>1</xdr:row>
      <xdr:rowOff>114300</xdr:rowOff>
    </xdr:from>
    <xdr:to>
      <xdr:col>11</xdr:col>
      <xdr:colOff>426720</xdr:colOff>
      <xdr:row>1</xdr:row>
      <xdr:rowOff>510540</xdr:rowOff>
    </xdr:to>
    <xdr:sp macro="" textlink="">
      <xdr:nvSpPr>
        <xdr:cNvPr id="4" name="Flowchart: Terminator 3">
          <a:extLst>
            <a:ext uri="{FF2B5EF4-FFF2-40B4-BE49-F238E27FC236}">
              <a16:creationId xmlns:a16="http://schemas.microsoft.com/office/drawing/2014/main" id="{EBE2C6DC-B0A7-4CD4-8EFC-EEC07CCFCEA3}"/>
            </a:ext>
          </a:extLst>
        </xdr:cNvPr>
        <xdr:cNvSpPr/>
      </xdr:nvSpPr>
      <xdr:spPr>
        <a:xfrm>
          <a:off x="7284720" y="259080"/>
          <a:ext cx="883920" cy="396240"/>
        </a:xfrm>
        <a:prstGeom prst="flowChartTerminator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bg1"/>
              </a:solidFill>
            </a:rPr>
            <a:t>INCOME</a:t>
          </a:r>
        </a:p>
      </xdr:txBody>
    </xdr:sp>
    <xdr:clientData/>
  </xdr:twoCellAnchor>
  <xdr:twoCellAnchor>
    <xdr:from>
      <xdr:col>8</xdr:col>
      <xdr:colOff>304800</xdr:colOff>
      <xdr:row>1</xdr:row>
      <xdr:rowOff>114300</xdr:rowOff>
    </xdr:from>
    <xdr:to>
      <xdr:col>10</xdr:col>
      <xdr:colOff>30480</xdr:colOff>
      <xdr:row>1</xdr:row>
      <xdr:rowOff>510540</xdr:rowOff>
    </xdr:to>
    <xdr:sp macro="" textlink="">
      <xdr:nvSpPr>
        <xdr:cNvPr id="5" name="Flowchart: Terminato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A83027-3259-4A48-868D-9D6303CB3BEE}"/>
            </a:ext>
          </a:extLst>
        </xdr:cNvPr>
        <xdr:cNvSpPr/>
      </xdr:nvSpPr>
      <xdr:spPr>
        <a:xfrm>
          <a:off x="6217920" y="259080"/>
          <a:ext cx="944880" cy="396240"/>
        </a:xfrm>
        <a:prstGeom prst="flowChartTerminator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 kern="1200">
              <a:solidFill>
                <a:schemeClr val="tx2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4837D-C93B-406D-9864-EC41D1E1B14F}" name="Table2456" displayName="Table2456" ref="B6:E9" totalsRowShown="0" headerRowDxfId="13" dataDxfId="12">
  <autoFilter ref="B6:E9" xr:uid="{A9C28F47-9A57-4AE8-ABFB-CA236B28C843}"/>
  <tableColumns count="4">
    <tableColumn id="1" xr3:uid="{2656C0EF-115C-460C-9704-F89BB979695B}" name="S.NO" dataDxfId="11"/>
    <tableColumn id="2" xr3:uid="{C942D6E6-B3EC-4C62-ABC4-2A58B06245DB}" name="SAVINGS SOURCE" dataDxfId="10"/>
    <tableColumn id="3" xr3:uid="{DFC6A166-0284-4C94-B1FA-7E1E5673902E}" name="DATE" dataDxfId="9"/>
    <tableColumn id="4" xr3:uid="{7F38B2EA-30C5-4480-8A4D-8710A35D2C6E}" name="AMOUNT" dataDxfId="8"/>
  </tableColumns>
  <tableStyleInfo name="TableStyleMedium2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ED4E58-586B-4EC0-892B-3F91F648FD2F}" name="Table245" displayName="Table245" ref="B6:E14" totalsRowShown="0" headerRowDxfId="7">
  <autoFilter ref="B6:E14" xr:uid="{A9C28F47-9A57-4AE8-ABFB-CA236B28C843}"/>
  <tableColumns count="4">
    <tableColumn id="1" xr3:uid="{462F3987-0DCC-4A4B-B999-C078DA9D24D3}" name="S.NO" dataDxfId="6"/>
    <tableColumn id="2" xr3:uid="{C778C720-5133-47EB-AA2A-D5CFB7603FE3}" name="EXPENSE SOURCE" dataDxfId="5"/>
    <tableColumn id="3" xr3:uid="{9B019B14-4FF7-43C8-AA1A-F4DD04AB4455}" name="DATE" dataDxfId="4"/>
    <tableColumn id="4" xr3:uid="{47C62879-72DC-4DBA-8E81-EDA23EE45C74}" name="AMOUNT" dataDxfId="3"/>
  </tableColumns>
  <tableStyleInfo name="TableStyleMedium2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17A110-70CE-4970-AC50-4C98BBFF54D7}" name="Table24" displayName="Table24" ref="B6:E11" totalsRowShown="0">
  <autoFilter ref="B6:E11" xr:uid="{A9C28F47-9A57-4AE8-ABFB-CA236B28C843}"/>
  <tableColumns count="4">
    <tableColumn id="1" xr3:uid="{39AB70B0-8C34-4D58-BDEE-4505994841B4}" name="S.NO"/>
    <tableColumn id="2" xr3:uid="{89F47930-8759-4B83-8289-95F51FB17EC5}" name="INCOME SOURCE" dataDxfId="2"/>
    <tableColumn id="3" xr3:uid="{53D058BB-13F0-47A3-854F-BC7FA24EB56E}" name="DATE" dataDxfId="1"/>
    <tableColumn id="4" xr3:uid="{1F6C095A-5088-4DF7-B347-F3F6A014749B}" name="AMOUNT" dataDxfId="0"/>
  </tableColumns>
  <tableStyleInfo name="TableStyleMedium2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7BDC-2EEF-48BC-A11A-7A5C4E4AB486}">
  <dimension ref="A1:S21"/>
  <sheetViews>
    <sheetView showGridLines="0" workbookViewId="0">
      <selection activeCell="A18" sqref="A18"/>
    </sheetView>
  </sheetViews>
  <sheetFormatPr defaultRowHeight="14.4" x14ac:dyDescent="0.3"/>
  <cols>
    <col min="1" max="1" width="46.44140625" customWidth="1"/>
    <col min="2" max="2" width="11.109375" customWidth="1"/>
    <col min="3" max="3" width="11.44140625" hidden="1" customWidth="1"/>
    <col min="4" max="4" width="2.109375" customWidth="1"/>
    <col min="5" max="5" width="31.6640625" customWidth="1"/>
    <col min="6" max="6" width="0.109375" customWidth="1"/>
    <col min="7" max="7" width="4.6640625" customWidth="1"/>
    <col min="8" max="8" width="1.5546875" customWidth="1"/>
    <col min="9" max="9" width="10.5546875" customWidth="1"/>
    <col min="10" max="10" width="8.88671875" customWidth="1"/>
    <col min="13" max="13" width="9.109375" customWidth="1"/>
  </cols>
  <sheetData>
    <row r="1" spans="1:19" ht="11.4" customHeight="1" x14ac:dyDescent="0.3"/>
    <row r="2" spans="1:19" ht="44.4" customHeight="1" x14ac:dyDescent="1.65">
      <c r="A2" s="3"/>
      <c r="B2" s="4" t="s">
        <v>0</v>
      </c>
      <c r="C2" s="5"/>
      <c r="D2" s="3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7"/>
    </row>
    <row r="3" spans="1:19" ht="29.4" customHeight="1" x14ac:dyDescent="0.3"/>
    <row r="4" spans="1:19" ht="16.8" customHeight="1" x14ac:dyDescent="0.4">
      <c r="A4" s="19" t="s">
        <v>27</v>
      </c>
      <c r="E4" s="18" t="s">
        <v>26</v>
      </c>
    </row>
    <row r="6" spans="1:19" ht="18" x14ac:dyDescent="0.35">
      <c r="E6" s="20" t="s">
        <v>1</v>
      </c>
      <c r="G6" s="1"/>
    </row>
    <row r="7" spans="1:19" ht="21" x14ac:dyDescent="0.4">
      <c r="E7" s="17">
        <f>SUM(Table24[AMOUNT])</f>
        <v>59000</v>
      </c>
    </row>
    <row r="9" spans="1:19" ht="18" x14ac:dyDescent="0.35">
      <c r="E9" s="20" t="s">
        <v>6</v>
      </c>
      <c r="G9" s="1"/>
    </row>
    <row r="10" spans="1:19" ht="21" x14ac:dyDescent="0.4">
      <c r="E10" s="17">
        <f>SUM(Table245[AMOUNT])</f>
        <v>20700</v>
      </c>
    </row>
    <row r="12" spans="1:19" ht="18" x14ac:dyDescent="0.35">
      <c r="E12" s="20" t="s">
        <v>28</v>
      </c>
      <c r="G12" s="1"/>
    </row>
    <row r="13" spans="1:19" ht="21" x14ac:dyDescent="0.4">
      <c r="E13" s="17">
        <f>SUM(Table2456[AMOUNT])</f>
        <v>9900</v>
      </c>
    </row>
    <row r="15" spans="1:19" ht="18" x14ac:dyDescent="0.35">
      <c r="E15" s="21" t="s">
        <v>29</v>
      </c>
      <c r="G15" s="1"/>
    </row>
    <row r="16" spans="1:19" ht="21" x14ac:dyDescent="0.4">
      <c r="E16" s="17">
        <f>E7-E10-E13</f>
        <v>28400</v>
      </c>
    </row>
    <row r="17" spans="1:5" x14ac:dyDescent="0.3">
      <c r="A17" s="24">
        <f>1-A18</f>
        <v>0.64915254237288134</v>
      </c>
      <c r="B17" s="22" t="s">
        <v>30</v>
      </c>
    </row>
    <row r="18" spans="1:5" x14ac:dyDescent="0.3">
      <c r="A18" s="24">
        <f>E10/E7</f>
        <v>0.35084745762711866</v>
      </c>
      <c r="B18" s="23" t="s">
        <v>31</v>
      </c>
    </row>
    <row r="21" spans="1:5" ht="21" x14ac:dyDescent="0.4">
      <c r="E21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BB6E-5F36-4F78-B293-525029A01AA1}">
  <dimension ref="A1:S10"/>
  <sheetViews>
    <sheetView tabSelected="1" workbookViewId="0">
      <selection activeCell="D4" sqref="D4"/>
    </sheetView>
  </sheetViews>
  <sheetFormatPr defaultRowHeight="14.4" x14ac:dyDescent="0.3"/>
  <cols>
    <col min="2" max="2" width="17.33203125" customWidth="1"/>
    <col min="3" max="3" width="31" customWidth="1"/>
    <col min="4" max="4" width="23.21875" customWidth="1"/>
    <col min="5" max="5" width="10.88671875" customWidth="1"/>
    <col min="6" max="6" width="0.109375" customWidth="1"/>
    <col min="7" max="7" width="2.44140625" customWidth="1"/>
    <col min="8" max="8" width="1.88671875" hidden="1" customWidth="1"/>
    <col min="13" max="13" width="9.109375" customWidth="1"/>
  </cols>
  <sheetData>
    <row r="1" spans="1:19" ht="11.4" customHeight="1" x14ac:dyDescent="0.3"/>
    <row r="2" spans="1:19" ht="44.4" customHeight="1" x14ac:dyDescent="1.65">
      <c r="A2" s="3"/>
      <c r="B2" s="4" t="s">
        <v>0</v>
      </c>
      <c r="C2" s="5"/>
      <c r="D2" s="3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7"/>
    </row>
    <row r="4" spans="1:19" x14ac:dyDescent="0.3">
      <c r="B4" s="10" t="s">
        <v>6</v>
      </c>
    </row>
    <row r="5" spans="1:19" x14ac:dyDescent="0.3">
      <c r="I5" t="s">
        <v>8</v>
      </c>
    </row>
    <row r="6" spans="1:19" x14ac:dyDescent="0.3">
      <c r="B6" s="9" t="s">
        <v>2</v>
      </c>
      <c r="C6" s="8" t="s">
        <v>9</v>
      </c>
      <c r="D6" s="9" t="s">
        <v>4</v>
      </c>
      <c r="E6" s="8" t="s">
        <v>5</v>
      </c>
    </row>
    <row r="7" spans="1:19" x14ac:dyDescent="0.3">
      <c r="B7" s="9">
        <v>1</v>
      </c>
      <c r="C7" s="8" t="s">
        <v>15</v>
      </c>
      <c r="D7" s="14">
        <v>45417</v>
      </c>
      <c r="E7" s="8">
        <v>3000</v>
      </c>
    </row>
    <row r="8" spans="1:19" x14ac:dyDescent="0.3">
      <c r="B8" s="9">
        <v>2</v>
      </c>
      <c r="C8" s="8" t="s">
        <v>16</v>
      </c>
      <c r="D8" s="14">
        <v>45421</v>
      </c>
      <c r="E8" s="8">
        <v>2700</v>
      </c>
    </row>
    <row r="9" spans="1:19" x14ac:dyDescent="0.3">
      <c r="B9" s="9">
        <v>3</v>
      </c>
      <c r="C9" s="8" t="s">
        <v>17</v>
      </c>
      <c r="D9" s="14">
        <v>45433</v>
      </c>
      <c r="E9" s="8">
        <v>4200</v>
      </c>
    </row>
    <row r="10" spans="1:19" x14ac:dyDescent="0.3">
      <c r="B10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E68A-EC7E-4161-B6B9-BBBF8D6A9B1E}">
  <dimension ref="A1:S14"/>
  <sheetViews>
    <sheetView workbookViewId="0"/>
  </sheetViews>
  <sheetFormatPr defaultRowHeight="14.4" x14ac:dyDescent="0.3"/>
  <cols>
    <col min="2" max="2" width="17.33203125" customWidth="1"/>
    <col min="3" max="3" width="31" customWidth="1"/>
    <col min="4" max="4" width="23.21875" customWidth="1"/>
    <col min="5" max="5" width="10.88671875" customWidth="1"/>
    <col min="6" max="6" width="0.109375" customWidth="1"/>
    <col min="7" max="7" width="2.44140625" customWidth="1"/>
    <col min="8" max="8" width="1.88671875" hidden="1" customWidth="1"/>
    <col min="13" max="13" width="9.109375" customWidth="1"/>
  </cols>
  <sheetData>
    <row r="1" spans="1:19" ht="11.4" customHeight="1" x14ac:dyDescent="0.3"/>
    <row r="2" spans="1:19" ht="44.4" customHeight="1" x14ac:dyDescent="1.65">
      <c r="A2" s="3"/>
      <c r="B2" s="4" t="s">
        <v>0</v>
      </c>
      <c r="C2" s="5"/>
      <c r="D2" s="3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7"/>
    </row>
    <row r="4" spans="1:19" x14ac:dyDescent="0.3">
      <c r="B4" s="10" t="s">
        <v>6</v>
      </c>
    </row>
    <row r="5" spans="1:19" x14ac:dyDescent="0.3">
      <c r="I5" t="s">
        <v>8</v>
      </c>
    </row>
    <row r="6" spans="1:19" x14ac:dyDescent="0.3">
      <c r="B6" s="15" t="s">
        <v>2</v>
      </c>
      <c r="C6" s="8" t="s">
        <v>7</v>
      </c>
      <c r="D6" s="9" t="s">
        <v>4</v>
      </c>
      <c r="E6" s="8" t="s">
        <v>5</v>
      </c>
    </row>
    <row r="7" spans="1:19" x14ac:dyDescent="0.3">
      <c r="B7" s="16">
        <v>1</v>
      </c>
      <c r="C7" s="13" t="s">
        <v>18</v>
      </c>
      <c r="D7" s="14">
        <v>45413</v>
      </c>
      <c r="E7" s="8">
        <v>3000</v>
      </c>
    </row>
    <row r="8" spans="1:19" x14ac:dyDescent="0.3">
      <c r="B8" s="16">
        <v>2</v>
      </c>
      <c r="C8" s="13" t="s">
        <v>19</v>
      </c>
      <c r="D8" s="14">
        <v>45415</v>
      </c>
      <c r="E8" s="8">
        <v>1500</v>
      </c>
    </row>
    <row r="9" spans="1:19" x14ac:dyDescent="0.3">
      <c r="B9" s="16">
        <v>3</v>
      </c>
      <c r="C9" s="13" t="s">
        <v>20</v>
      </c>
      <c r="D9" s="14">
        <v>45442</v>
      </c>
      <c r="E9" s="8">
        <v>2000</v>
      </c>
    </row>
    <row r="10" spans="1:19" x14ac:dyDescent="0.3">
      <c r="B10" s="16">
        <v>4</v>
      </c>
      <c r="C10" s="13" t="s">
        <v>21</v>
      </c>
      <c r="D10" s="14">
        <v>45428</v>
      </c>
      <c r="E10" s="8">
        <v>200</v>
      </c>
    </row>
    <row r="11" spans="1:19" x14ac:dyDescent="0.3">
      <c r="B11" s="16">
        <v>5</v>
      </c>
      <c r="C11" s="13" t="s">
        <v>22</v>
      </c>
      <c r="D11" s="14">
        <v>45414</v>
      </c>
      <c r="E11" s="8">
        <v>3000</v>
      </c>
    </row>
    <row r="12" spans="1:19" x14ac:dyDescent="0.3">
      <c r="B12" s="16">
        <v>6</v>
      </c>
      <c r="C12" s="13" t="s">
        <v>23</v>
      </c>
      <c r="D12" s="14">
        <v>45415</v>
      </c>
      <c r="E12" s="8">
        <v>1000</v>
      </c>
    </row>
    <row r="13" spans="1:19" x14ac:dyDescent="0.3">
      <c r="B13" s="16">
        <v>7</v>
      </c>
      <c r="C13" s="13" t="s">
        <v>24</v>
      </c>
      <c r="D13" s="14">
        <v>45413</v>
      </c>
      <c r="E13" s="8">
        <v>3000</v>
      </c>
    </row>
    <row r="14" spans="1:19" x14ac:dyDescent="0.3">
      <c r="B14" s="16">
        <v>8</v>
      </c>
      <c r="C14" s="13" t="s">
        <v>25</v>
      </c>
      <c r="D14" s="14">
        <v>45413</v>
      </c>
      <c r="E14" s="8">
        <v>7000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9D84-6566-43A6-BEF1-5F2D96456833}">
  <dimension ref="A1:S11"/>
  <sheetViews>
    <sheetView workbookViewId="0"/>
  </sheetViews>
  <sheetFormatPr defaultRowHeight="14.4" x14ac:dyDescent="0.3"/>
  <cols>
    <col min="2" max="2" width="17.33203125" customWidth="1"/>
    <col min="3" max="3" width="31" customWidth="1"/>
    <col min="4" max="4" width="23.21875" customWidth="1"/>
    <col min="5" max="5" width="10.88671875" customWidth="1"/>
    <col min="6" max="6" width="0.109375" customWidth="1"/>
    <col min="7" max="7" width="2.44140625" customWidth="1"/>
    <col min="8" max="8" width="1.88671875" hidden="1" customWidth="1"/>
    <col min="13" max="13" width="9.109375" customWidth="1"/>
  </cols>
  <sheetData>
    <row r="1" spans="1:19" ht="11.4" customHeight="1" x14ac:dyDescent="0.3"/>
    <row r="2" spans="1:19" ht="44.4" customHeight="1" x14ac:dyDescent="1.65">
      <c r="A2" s="3"/>
      <c r="B2" s="4" t="s">
        <v>0</v>
      </c>
      <c r="C2" s="5"/>
      <c r="D2" s="3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7"/>
    </row>
    <row r="4" spans="1:19" x14ac:dyDescent="0.3">
      <c r="B4" s="10" t="s">
        <v>1</v>
      </c>
    </row>
    <row r="6" spans="1:19" x14ac:dyDescent="0.3">
      <c r="B6" s="8" t="s">
        <v>2</v>
      </c>
      <c r="C6" s="8" t="s">
        <v>3</v>
      </c>
      <c r="D6" s="9" t="s">
        <v>4</v>
      </c>
      <c r="E6" s="8" t="s">
        <v>5</v>
      </c>
    </row>
    <row r="7" spans="1:19" x14ac:dyDescent="0.3">
      <c r="B7" s="2">
        <v>1</v>
      </c>
      <c r="C7" s="11" t="s">
        <v>14</v>
      </c>
      <c r="D7" s="14">
        <v>45384</v>
      </c>
      <c r="E7" s="8">
        <v>11000</v>
      </c>
    </row>
    <row r="8" spans="1:19" x14ac:dyDescent="0.3">
      <c r="B8" s="2">
        <v>2</v>
      </c>
      <c r="C8" s="12" t="s">
        <v>10</v>
      </c>
      <c r="D8" s="14">
        <v>45387</v>
      </c>
      <c r="E8" s="8">
        <v>8000</v>
      </c>
    </row>
    <row r="9" spans="1:19" x14ac:dyDescent="0.3">
      <c r="B9" s="2">
        <v>3</v>
      </c>
      <c r="C9" s="12" t="s">
        <v>11</v>
      </c>
      <c r="D9" s="14">
        <v>45426</v>
      </c>
      <c r="E9" s="8">
        <v>1000</v>
      </c>
    </row>
    <row r="10" spans="1:19" x14ac:dyDescent="0.3">
      <c r="B10" s="2">
        <v>4</v>
      </c>
      <c r="C10" s="12" t="s">
        <v>12</v>
      </c>
      <c r="D10" s="14">
        <v>45434</v>
      </c>
      <c r="E10" s="8">
        <v>35000</v>
      </c>
    </row>
    <row r="11" spans="1:19" x14ac:dyDescent="0.3">
      <c r="B11" s="2">
        <v>5</v>
      </c>
      <c r="C11" s="12" t="s">
        <v>13</v>
      </c>
      <c r="D11" s="14">
        <v>45440</v>
      </c>
      <c r="E11" s="8">
        <v>4000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Dude</dc:creator>
  <cp:lastModifiedBy>Khushal Dude</cp:lastModifiedBy>
  <dcterms:created xsi:type="dcterms:W3CDTF">2024-12-12T13:11:42Z</dcterms:created>
  <dcterms:modified xsi:type="dcterms:W3CDTF">2024-12-12T18:46:13Z</dcterms:modified>
</cp:coreProperties>
</file>