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1" r:id="rId1"/>
    <sheet name="Sheet2" sheetId="2" r:id="rId2"/>
    <sheet name="learning" sheetId="3" r:id="rId3"/>
  </sheets>
  <definedNames>
    <definedName name="_xlnm._FilterDatabase" localSheetId="0" hidden="1">Sheet1!$B$2:$AE$18</definedName>
  </definedNames>
  <calcPr calcId="144525"/>
</workbook>
</file>

<file path=xl/sharedStrings.xml><?xml version="1.0" encoding="utf-8"?>
<sst xmlns="http://schemas.openxmlformats.org/spreadsheetml/2006/main" count="178" uniqueCount="43">
  <si>
    <t>Or</t>
  </si>
  <si>
    <t>And</t>
  </si>
  <si>
    <t>HelperF</t>
  </si>
  <si>
    <t>ID</t>
  </si>
  <si>
    <t>Name</t>
  </si>
  <si>
    <t>Marks</t>
  </si>
  <si>
    <t>Sec</t>
  </si>
  <si>
    <t>Subjects</t>
  </si>
  <si>
    <t>Good/Bad</t>
  </si>
  <si>
    <t>marks &gt;35 and Sec A</t>
  </si>
  <si>
    <t>marks=&gt;35 ,pass or fail  in sec A</t>
  </si>
  <si>
    <t>AA</t>
  </si>
  <si>
    <t>A</t>
  </si>
  <si>
    <t>Maths</t>
  </si>
  <si>
    <t>AB</t>
  </si>
  <si>
    <t>B</t>
  </si>
  <si>
    <t>Science</t>
  </si>
  <si>
    <t>Look Up</t>
  </si>
  <si>
    <t>AC</t>
  </si>
  <si>
    <t>History</t>
  </si>
  <si>
    <t>AD</t>
  </si>
  <si>
    <t>C</t>
  </si>
  <si>
    <t>Vertical</t>
  </si>
  <si>
    <t>Horizontal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</si>
  <si>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</si>
  <si>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</si>
  <si>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</si>
  <si>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</si>
  <si>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</si>
  <si>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</si>
  <si>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</si>
  <si>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</si>
  <si>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</si>
  <si>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</si>
  <si>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</si>
  <si>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</si>
  <si>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If both the Condition is True then it is true, otherwise it is False</t>
  </si>
  <si>
    <t>If any one of the condition is true, then it is true, otherwise it isw False</t>
  </si>
  <si>
    <t>Vlookup</t>
  </si>
  <si>
    <t>Hlook up</t>
  </si>
  <si>
    <t>or</t>
  </si>
  <si>
    <t>Good/bad</t>
  </si>
  <si>
    <t>marks&gt;35 and sec A any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</si>
</sst>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1" xfId="0" applyBorder="1" applyAlignment="1">
      <alignment vertical="top"/>
    </xf>
    <xf numFmtId="0" fontId="0" fillId="0" borderId="2" xfId="0" applyFill="1" applyBorder="1"/>
    <xf numFmtId="0" fontId="0" fillId="2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E23"/>
  <sheetViews>
    <sheetView tabSelected="1" zoomScale="120" zoomScaleNormal="120" workbookViewId="0">
      <selection activeCell="K10" sqref="K10"/>
    </sheetView>
  </sheetViews>
  <sheetFormatPr defaultColWidth="9" defaultRowHeight="15"/>
  <cols>
    <col min="2" max="2" width="13.2857142857143" customWidth="1"/>
    <col min="8" max="8" width="13.4285714285714" customWidth="1"/>
    <col min="9" max="9" width="24.047619047619" customWidth="1"/>
    <col min="10" max="10" width="21.0666666666667" customWidth="1"/>
    <col min="12" max="12" width="12.4285714285714" customWidth="1"/>
  </cols>
  <sheetData>
    <row r="1" spans="9:10">
      <c r="I1" t="s">
        <v>0</v>
      </c>
      <c r="J1" t="s">
        <v>1</v>
      </c>
    </row>
    <row r="2" spans="2:10">
      <c r="B2" s="4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6" t="s">
        <v>8</v>
      </c>
      <c r="I2" s="8" t="s">
        <v>9</v>
      </c>
      <c r="J2" t="s">
        <v>10</v>
      </c>
    </row>
    <row r="3" spans="2:10">
      <c r="B3" s="3" t="str">
        <f t="shared" ref="B3:B18" si="0">C3&amp;" "&amp;G3</f>
        <v>1 Maths</v>
      </c>
      <c r="C3" s="3">
        <v>1</v>
      </c>
      <c r="D3" s="3" t="s">
        <v>11</v>
      </c>
      <c r="E3" s="3">
        <v>36</v>
      </c>
      <c r="F3" s="3" t="s">
        <v>12</v>
      </c>
      <c r="G3" s="3" t="s">
        <v>13</v>
      </c>
      <c r="H3" s="3" t="str">
        <f>IF(AND(E3&gt;35,F3="A"),"Good","Bad")</f>
        <v>Good</v>
      </c>
      <c r="I3" t="str">
        <f>IF(OR(E3&gt;35,F3="A"),"Good","False")</f>
        <v>Good</v>
      </c>
      <c r="J3" t="str">
        <f>IF(AND(E3&gt;=35,F3="A"),"Pass","Fail")</f>
        <v>Pass</v>
      </c>
    </row>
    <row r="4" spans="2:13">
      <c r="B4" s="3" t="str">
        <f t="shared" si="0"/>
        <v>2 Science</v>
      </c>
      <c r="C4" s="3">
        <v>2</v>
      </c>
      <c r="D4" s="3" t="s">
        <v>14</v>
      </c>
      <c r="E4" s="3">
        <v>33</v>
      </c>
      <c r="F4" s="3" t="s">
        <v>15</v>
      </c>
      <c r="G4" s="3" t="s">
        <v>16</v>
      </c>
      <c r="H4" s="7" t="str">
        <f t="shared" ref="H4:H18" si="1">IF(AND(E4&gt;35,F4="A"),"Good","Bad")</f>
        <v>Bad</v>
      </c>
      <c r="I4" t="str">
        <f>IF(OR(E4&gt;35,F4="A"),"Good","False")</f>
        <v>False</v>
      </c>
      <c r="J4" t="str">
        <f t="shared" ref="J4:J18" si="2">IF(AND(E4&gt;=35,F4="A"),"Pass","Fail")</f>
        <v>Fail</v>
      </c>
      <c r="M4" t="s">
        <v>17</v>
      </c>
    </row>
    <row r="5" spans="2:10">
      <c r="B5" s="3" t="str">
        <f t="shared" si="0"/>
        <v>3 History</v>
      </c>
      <c r="C5" s="3">
        <v>3</v>
      </c>
      <c r="D5" s="3" t="s">
        <v>18</v>
      </c>
      <c r="E5" s="3">
        <v>28</v>
      </c>
      <c r="F5" s="3" t="s">
        <v>12</v>
      </c>
      <c r="G5" s="3" t="s">
        <v>19</v>
      </c>
      <c r="H5" s="3" t="str">
        <f t="shared" si="1"/>
        <v>Bad</v>
      </c>
      <c r="I5" t="str">
        <f>IF(OR(E5&gt;35,F5="A"),"Good","False")</f>
        <v>Good</v>
      </c>
      <c r="J5" t="str">
        <f t="shared" si="2"/>
        <v>Fail</v>
      </c>
    </row>
    <row r="6" spans="2:14">
      <c r="B6" s="3" t="str">
        <f t="shared" si="0"/>
        <v>4 Maths</v>
      </c>
      <c r="C6" s="3">
        <v>4</v>
      </c>
      <c r="D6" s="3" t="s">
        <v>20</v>
      </c>
      <c r="E6" s="3">
        <v>26</v>
      </c>
      <c r="F6" s="3" t="s">
        <v>21</v>
      </c>
      <c r="G6" s="3" t="s">
        <v>13</v>
      </c>
      <c r="H6" s="3" t="str">
        <f t="shared" si="1"/>
        <v>Bad</v>
      </c>
      <c r="I6" t="str">
        <f>IF(OR(E6&gt;35,F6="A"),"Good","False")</f>
        <v>False</v>
      </c>
      <c r="J6" t="str">
        <f t="shared" si="2"/>
        <v>Fail</v>
      </c>
      <c r="M6" s="9" t="s">
        <v>22</v>
      </c>
      <c r="N6" s="9" t="s">
        <v>23</v>
      </c>
    </row>
    <row r="7" spans="2:10">
      <c r="B7" s="3" t="str">
        <f t="shared" si="0"/>
        <v>5 Science</v>
      </c>
      <c r="C7" s="3">
        <v>5</v>
      </c>
      <c r="D7" s="3" t="s">
        <v>24</v>
      </c>
      <c r="E7" s="3">
        <v>27</v>
      </c>
      <c r="F7" s="3" t="s">
        <v>15</v>
      </c>
      <c r="G7" s="3" t="s">
        <v>16</v>
      </c>
      <c r="H7" s="3" t="str">
        <f t="shared" si="1"/>
        <v>Bad</v>
      </c>
      <c r="I7" t="str">
        <f>IF(OR(E7&gt;35,F7="A"),"Good","False")</f>
        <v>False</v>
      </c>
      <c r="J7" t="str">
        <f t="shared" si="2"/>
        <v>Fail</v>
      </c>
    </row>
    <row r="8" spans="2:10">
      <c r="B8" s="3" t="str">
        <f t="shared" si="0"/>
        <v>6 History</v>
      </c>
      <c r="C8" s="3">
        <v>6</v>
      </c>
      <c r="D8" s="3" t="s">
        <v>25</v>
      </c>
      <c r="E8" s="3">
        <v>35</v>
      </c>
      <c r="F8" s="3" t="s">
        <v>12</v>
      </c>
      <c r="G8" s="3" t="s">
        <v>19</v>
      </c>
      <c r="H8" s="3" t="str">
        <f t="shared" si="1"/>
        <v>Bad</v>
      </c>
      <c r="I8" t="str">
        <f>IF(OR(E8&gt;35,F8="A"),"Good","False")</f>
        <v>Good</v>
      </c>
      <c r="J8" t="str">
        <f t="shared" si="2"/>
        <v>Pass</v>
      </c>
    </row>
    <row r="9" spans="2:31">
      <c r="B9" s="3" t="str">
        <f t="shared" si="0"/>
        <v>7 Maths</v>
      </c>
      <c r="C9" s="3">
        <v>7</v>
      </c>
      <c r="D9" s="3" t="s">
        <v>26</v>
      </c>
      <c r="E9" s="3">
        <v>36</v>
      </c>
      <c r="F9" s="3" t="s">
        <v>12</v>
      </c>
      <c r="G9" s="3" t="s">
        <v>13</v>
      </c>
      <c r="H9" s="3" t="str">
        <f t="shared" si="1"/>
        <v>Good</v>
      </c>
      <c r="I9" t="str">
        <f t="shared" ref="I9:I18" si="3">IF(OR(E9&gt;35,F9="A"),"Good","False")</f>
        <v>Good</v>
      </c>
      <c r="J9" t="str">
        <f t="shared" si="2"/>
        <v>Pass</v>
      </c>
      <c r="O9" s="3" t="s">
        <v>3</v>
      </c>
      <c r="P9" s="3">
        <v>1</v>
      </c>
      <c r="Q9" s="3">
        <v>2</v>
      </c>
      <c r="R9" s="3">
        <v>3</v>
      </c>
      <c r="S9" s="3">
        <v>4</v>
      </c>
      <c r="T9" s="3">
        <v>5</v>
      </c>
      <c r="U9" s="3">
        <v>6</v>
      </c>
      <c r="V9" s="3">
        <v>7</v>
      </c>
      <c r="W9" s="3">
        <v>8</v>
      </c>
      <c r="X9" s="3">
        <v>9</v>
      </c>
      <c r="Y9" s="3">
        <v>10</v>
      </c>
      <c r="Z9" s="3">
        <v>11</v>
      </c>
      <c r="AA9" s="3">
        <v>12</v>
      </c>
      <c r="AB9" s="3">
        <v>13</v>
      </c>
      <c r="AC9" s="3">
        <v>14</v>
      </c>
      <c r="AD9" s="3">
        <v>15</v>
      </c>
      <c r="AE9" s="3">
        <v>16</v>
      </c>
    </row>
    <row r="10" spans="2:31">
      <c r="B10" s="3" t="str">
        <f t="shared" si="0"/>
        <v>8 Science</v>
      </c>
      <c r="C10" s="3">
        <v>8</v>
      </c>
      <c r="D10" s="3" t="s">
        <v>27</v>
      </c>
      <c r="E10" s="3">
        <v>44</v>
      </c>
      <c r="F10" s="3" t="s">
        <v>15</v>
      </c>
      <c r="G10" s="3" t="s">
        <v>16</v>
      </c>
      <c r="H10" s="3" t="str">
        <f t="shared" si="1"/>
        <v>Bad</v>
      </c>
      <c r="I10" t="str">
        <f t="shared" si="3"/>
        <v>Good</v>
      </c>
      <c r="J10" t="str">
        <f t="shared" si="2"/>
        <v>Fail</v>
      </c>
      <c r="O10" s="3" t="s">
        <v>4</v>
      </c>
      <c r="P10" s="3" t="s">
        <v>11</v>
      </c>
      <c r="Q10" s="3" t="s">
        <v>14</v>
      </c>
      <c r="R10" s="3" t="s">
        <v>18</v>
      </c>
      <c r="S10" s="3" t="s">
        <v>20</v>
      </c>
      <c r="T10" s="3" t="s">
        <v>24</v>
      </c>
      <c r="U10" s="3" t="s">
        <v>25</v>
      </c>
      <c r="V10" s="3" t="s">
        <v>26</v>
      </c>
      <c r="W10" s="3" t="s">
        <v>27</v>
      </c>
      <c r="X10" s="3" t="s">
        <v>28</v>
      </c>
      <c r="Y10" s="3" t="s">
        <v>29</v>
      </c>
      <c r="Z10" s="3" t="s">
        <v>30</v>
      </c>
      <c r="AA10" s="3" t="s">
        <v>31</v>
      </c>
      <c r="AB10" s="3" t="s">
        <v>32</v>
      </c>
      <c r="AC10" s="3" t="s">
        <v>33</v>
      </c>
      <c r="AD10" s="3" t="s">
        <v>34</v>
      </c>
      <c r="AE10" s="3" t="s">
        <v>35</v>
      </c>
    </row>
    <row r="11" spans="2:31">
      <c r="B11" s="3" t="str">
        <f t="shared" si="0"/>
        <v>9 History</v>
      </c>
      <c r="C11" s="3">
        <v>9</v>
      </c>
      <c r="D11" s="3" t="s">
        <v>28</v>
      </c>
      <c r="E11" s="3">
        <v>37</v>
      </c>
      <c r="F11" s="3" t="s">
        <v>12</v>
      </c>
      <c r="G11" s="3" t="s">
        <v>19</v>
      </c>
      <c r="H11" s="3" t="str">
        <f t="shared" si="1"/>
        <v>Good</v>
      </c>
      <c r="I11" t="str">
        <f t="shared" si="3"/>
        <v>Good</v>
      </c>
      <c r="J11" t="str">
        <f t="shared" si="2"/>
        <v>Pass</v>
      </c>
      <c r="O11" s="3" t="s">
        <v>5</v>
      </c>
      <c r="P11" s="3">
        <v>36</v>
      </c>
      <c r="Q11" s="3">
        <v>33</v>
      </c>
      <c r="R11" s="3">
        <v>28</v>
      </c>
      <c r="S11" s="3">
        <v>26</v>
      </c>
      <c r="T11" s="3">
        <v>27</v>
      </c>
      <c r="U11" s="3">
        <v>35</v>
      </c>
      <c r="V11" s="3">
        <v>36</v>
      </c>
      <c r="W11" s="3">
        <v>44</v>
      </c>
      <c r="X11" s="3">
        <v>37</v>
      </c>
      <c r="Y11" s="3">
        <v>40</v>
      </c>
      <c r="Z11" s="3">
        <v>36</v>
      </c>
      <c r="AA11" s="3">
        <v>44</v>
      </c>
      <c r="AB11" s="3">
        <v>26</v>
      </c>
      <c r="AC11" s="3">
        <v>26</v>
      </c>
      <c r="AD11" s="3">
        <v>38</v>
      </c>
      <c r="AE11" s="3">
        <v>41</v>
      </c>
    </row>
    <row r="12" spans="2:31">
      <c r="B12" s="3" t="str">
        <f t="shared" si="0"/>
        <v>10 Maths</v>
      </c>
      <c r="C12" s="3">
        <v>10</v>
      </c>
      <c r="D12" s="3" t="s">
        <v>29</v>
      </c>
      <c r="E12" s="3">
        <v>40</v>
      </c>
      <c r="F12" s="3" t="s">
        <v>21</v>
      </c>
      <c r="G12" s="3" t="s">
        <v>13</v>
      </c>
      <c r="H12" s="3" t="str">
        <f t="shared" si="1"/>
        <v>Bad</v>
      </c>
      <c r="I12" t="str">
        <f t="shared" si="3"/>
        <v>Good</v>
      </c>
      <c r="J12" t="str">
        <f t="shared" si="2"/>
        <v>Fail</v>
      </c>
      <c r="O12" s="3" t="s">
        <v>6</v>
      </c>
      <c r="P12" s="3" t="s">
        <v>12</v>
      </c>
      <c r="Q12" s="3" t="s">
        <v>15</v>
      </c>
      <c r="R12" s="3" t="s">
        <v>12</v>
      </c>
      <c r="S12" s="3" t="s">
        <v>21</v>
      </c>
      <c r="T12" s="3" t="s">
        <v>15</v>
      </c>
      <c r="U12" s="3" t="s">
        <v>12</v>
      </c>
      <c r="V12" s="3" t="s">
        <v>12</v>
      </c>
      <c r="W12" s="3" t="s">
        <v>15</v>
      </c>
      <c r="X12" s="3" t="s">
        <v>12</v>
      </c>
      <c r="Y12" s="3" t="s">
        <v>21</v>
      </c>
      <c r="Z12" s="3" t="s">
        <v>15</v>
      </c>
      <c r="AA12" s="3" t="s">
        <v>12</v>
      </c>
      <c r="AB12" s="3" t="s">
        <v>12</v>
      </c>
      <c r="AC12" s="3" t="s">
        <v>15</v>
      </c>
      <c r="AD12" s="3" t="s">
        <v>12</v>
      </c>
      <c r="AE12" s="3" t="s">
        <v>21</v>
      </c>
    </row>
    <row r="13" spans="2:31">
      <c r="B13" s="3" t="str">
        <f t="shared" si="0"/>
        <v>11 Science</v>
      </c>
      <c r="C13" s="3">
        <v>11</v>
      </c>
      <c r="D13" s="3" t="s">
        <v>30</v>
      </c>
      <c r="E13" s="3">
        <v>36</v>
      </c>
      <c r="F13" s="3" t="s">
        <v>15</v>
      </c>
      <c r="G13" s="3" t="s">
        <v>16</v>
      </c>
      <c r="H13" s="3" t="str">
        <f t="shared" si="1"/>
        <v>Bad</v>
      </c>
      <c r="I13" t="str">
        <f t="shared" si="3"/>
        <v>Good</v>
      </c>
      <c r="J13" t="str">
        <f t="shared" si="2"/>
        <v>Fail</v>
      </c>
      <c r="O13" s="3" t="s">
        <v>7</v>
      </c>
      <c r="P13" s="3" t="s">
        <v>13</v>
      </c>
      <c r="Q13" s="3" t="s">
        <v>16</v>
      </c>
      <c r="R13" s="3" t="s">
        <v>19</v>
      </c>
      <c r="S13" s="3" t="s">
        <v>13</v>
      </c>
      <c r="T13" s="3" t="s">
        <v>16</v>
      </c>
      <c r="U13" s="3" t="s">
        <v>19</v>
      </c>
      <c r="V13" s="3" t="s">
        <v>13</v>
      </c>
      <c r="W13" s="3" t="s">
        <v>16</v>
      </c>
      <c r="X13" s="3" t="s">
        <v>19</v>
      </c>
      <c r="Y13" s="3" t="s">
        <v>13</v>
      </c>
      <c r="Z13" s="3" t="s">
        <v>16</v>
      </c>
      <c r="AA13" s="3" t="s">
        <v>19</v>
      </c>
      <c r="AB13" s="3" t="s">
        <v>13</v>
      </c>
      <c r="AC13" s="3" t="s">
        <v>16</v>
      </c>
      <c r="AD13" s="3" t="s">
        <v>19</v>
      </c>
      <c r="AE13" s="3" t="s">
        <v>13</v>
      </c>
    </row>
    <row r="14" spans="2:10">
      <c r="B14" s="3" t="str">
        <f t="shared" si="0"/>
        <v>12 History</v>
      </c>
      <c r="C14" s="3">
        <v>12</v>
      </c>
      <c r="D14" s="3" t="s">
        <v>31</v>
      </c>
      <c r="E14" s="3">
        <v>44</v>
      </c>
      <c r="F14" s="3" t="s">
        <v>12</v>
      </c>
      <c r="G14" s="3" t="s">
        <v>19</v>
      </c>
      <c r="H14" s="3" t="str">
        <f t="shared" si="1"/>
        <v>Good</v>
      </c>
      <c r="I14" t="str">
        <f t="shared" si="3"/>
        <v>Good</v>
      </c>
      <c r="J14" t="str">
        <f t="shared" si="2"/>
        <v>Pass</v>
      </c>
    </row>
    <row r="15" spans="2:10">
      <c r="B15" s="3" t="str">
        <f t="shared" si="0"/>
        <v>13 Maths</v>
      </c>
      <c r="C15" s="3">
        <v>13</v>
      </c>
      <c r="D15" s="3" t="s">
        <v>32</v>
      </c>
      <c r="E15" s="3">
        <v>26</v>
      </c>
      <c r="F15" s="3" t="s">
        <v>12</v>
      </c>
      <c r="G15" s="3" t="s">
        <v>13</v>
      </c>
      <c r="H15" s="3" t="str">
        <f t="shared" si="1"/>
        <v>Bad</v>
      </c>
      <c r="I15" t="str">
        <f t="shared" si="3"/>
        <v>Good</v>
      </c>
      <c r="J15" t="str">
        <f t="shared" si="2"/>
        <v>Fail</v>
      </c>
    </row>
    <row r="16" spans="2:10">
      <c r="B16" s="3" t="str">
        <f t="shared" si="0"/>
        <v>14 Science</v>
      </c>
      <c r="C16" s="3">
        <v>14</v>
      </c>
      <c r="D16" s="3" t="s">
        <v>33</v>
      </c>
      <c r="E16" s="3">
        <v>26</v>
      </c>
      <c r="F16" s="3" t="s">
        <v>15</v>
      </c>
      <c r="G16" s="3" t="s">
        <v>16</v>
      </c>
      <c r="H16" s="3" t="str">
        <f t="shared" si="1"/>
        <v>Bad</v>
      </c>
      <c r="I16" t="str">
        <f t="shared" si="3"/>
        <v>False</v>
      </c>
      <c r="J16" t="str">
        <f t="shared" si="2"/>
        <v>Fail</v>
      </c>
    </row>
    <row r="17" spans="2:10">
      <c r="B17" s="3" t="str">
        <f t="shared" si="0"/>
        <v>15 History</v>
      </c>
      <c r="C17" s="3">
        <v>15</v>
      </c>
      <c r="D17" s="3" t="s">
        <v>34</v>
      </c>
      <c r="E17" s="3">
        <v>38</v>
      </c>
      <c r="F17" s="3" t="s">
        <v>12</v>
      </c>
      <c r="G17" s="3" t="s">
        <v>19</v>
      </c>
      <c r="H17" s="3" t="str">
        <f t="shared" si="1"/>
        <v>Good</v>
      </c>
      <c r="I17" t="str">
        <f t="shared" si="3"/>
        <v>Good</v>
      </c>
      <c r="J17" t="str">
        <f t="shared" si="2"/>
        <v>Pass</v>
      </c>
    </row>
    <row r="18" spans="2:10">
      <c r="B18" s="3" t="str">
        <f t="shared" si="0"/>
        <v>16 Maths</v>
      </c>
      <c r="C18" s="3">
        <v>16</v>
      </c>
      <c r="D18" s="3" t="s">
        <v>35</v>
      </c>
      <c r="E18" s="3">
        <v>41</v>
      </c>
      <c r="F18" s="3" t="s">
        <v>21</v>
      </c>
      <c r="G18" s="3" t="s">
        <v>13</v>
      </c>
      <c r="H18" s="3" t="str">
        <f t="shared" si="1"/>
        <v>Bad</v>
      </c>
      <c r="I18" t="str">
        <f t="shared" si="3"/>
        <v>Good</v>
      </c>
      <c r="J18" t="str">
        <f t="shared" si="2"/>
        <v>Fail</v>
      </c>
    </row>
    <row r="21" spans="6:7">
      <c r="F21" t="s">
        <v>1</v>
      </c>
      <c r="G21" t="s">
        <v>36</v>
      </c>
    </row>
    <row r="23" spans="6:7">
      <c r="F23" t="s">
        <v>0</v>
      </c>
      <c r="G23" t="s">
        <v>37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zoomScale="232" zoomScaleNormal="232" topLeftCell="B4" workbookViewId="0">
      <selection activeCell="F9" sqref="F9"/>
    </sheetView>
  </sheetViews>
  <sheetFormatPr defaultColWidth="9" defaultRowHeight="15"/>
  <cols>
    <col min="6" max="6" width="10.8571428571429" customWidth="1"/>
  </cols>
  <sheetData>
    <row r="1" spans="1:6">
      <c r="A1" s="3" t="s">
        <v>3</v>
      </c>
      <c r="B1" s="3" t="s">
        <v>5</v>
      </c>
      <c r="D1" t="s">
        <v>3</v>
      </c>
      <c r="E1" t="s">
        <v>7</v>
      </c>
      <c r="F1" t="s">
        <v>5</v>
      </c>
    </row>
    <row r="2" spans="1:6">
      <c r="A2" s="3">
        <v>4</v>
      </c>
      <c r="B2" s="3" t="str">
        <f>VLOOKUP(A2,Sheet1!$C$3:$G$18,4,0)</f>
        <v>C</v>
      </c>
      <c r="D2" s="3">
        <v>4</v>
      </c>
      <c r="E2" s="3" t="s">
        <v>13</v>
      </c>
      <c r="F2">
        <f>VLOOKUP(D2&amp;" "&amp;E2,Sheet1!$B$3:$G$18,4,0)</f>
        <v>26</v>
      </c>
    </row>
    <row r="3" spans="1:6">
      <c r="A3" s="3">
        <v>7</v>
      </c>
      <c r="B3" s="3">
        <f>VLOOKUP(A3,Sheet1!$C$3:$G$18,3,0)</f>
        <v>36</v>
      </c>
      <c r="D3" s="3">
        <v>7</v>
      </c>
      <c r="E3" s="3" t="s">
        <v>13</v>
      </c>
      <c r="F3">
        <f>VLOOKUP(D3&amp;" "&amp;E3,Sheet1!$B$3:$G$18,4,0)</f>
        <v>36</v>
      </c>
    </row>
    <row r="4" spans="1:6">
      <c r="A4" s="3">
        <v>3</v>
      </c>
      <c r="B4" s="3">
        <f>VLOOKUP(A4,Sheet1!$C$3:$G$18,3,0)</f>
        <v>28</v>
      </c>
      <c r="D4" s="3">
        <v>3</v>
      </c>
      <c r="E4" s="3" t="s">
        <v>19</v>
      </c>
      <c r="F4">
        <f>IFERROR(VLOOKUP(D4&amp;" "&amp;E4,Sheet1!$B$3:$G$18,4,0),"notpresent")</f>
        <v>28</v>
      </c>
    </row>
    <row r="5" spans="1:6">
      <c r="A5" s="3">
        <v>2</v>
      </c>
      <c r="B5" s="3">
        <f>VLOOKUP(A5,Sheet1!$C$3:$G$18,3,0)</f>
        <v>33</v>
      </c>
      <c r="D5" s="3">
        <v>2</v>
      </c>
      <c r="E5" s="3" t="s">
        <v>16</v>
      </c>
      <c r="F5">
        <f>IFERROR(VLOOKUP(D5&amp;" "&amp;E5,Sheet1!$B$3:$G$18,4,0),"notpresent")</f>
        <v>33</v>
      </c>
    </row>
    <row r="7" spans="1:4">
      <c r="A7" s="3" t="s">
        <v>4</v>
      </c>
      <c r="B7" s="3" t="s">
        <v>6</v>
      </c>
      <c r="D7" t="str">
        <f>D2&amp;E2</f>
        <v>4Maths</v>
      </c>
    </row>
    <row r="8" spans="1:9">
      <c r="A8" s="3" t="s">
        <v>26</v>
      </c>
      <c r="B8" s="3"/>
      <c r="E8" s="3" t="s">
        <v>3</v>
      </c>
      <c r="F8" s="3">
        <v>4</v>
      </c>
      <c r="G8" s="3">
        <v>7</v>
      </c>
      <c r="H8" s="3">
        <v>3</v>
      </c>
      <c r="I8" s="3">
        <v>2</v>
      </c>
    </row>
    <row r="9" spans="1:9">
      <c r="A9" s="3" t="s">
        <v>27</v>
      </c>
      <c r="B9" s="3"/>
      <c r="E9" s="4" t="s">
        <v>5</v>
      </c>
      <c r="F9" s="3">
        <f>HLOOKUP(F8,Sheet1!$P$9:$AE$13,3,0)</f>
        <v>26</v>
      </c>
      <c r="G9" s="3">
        <f>HLOOKUP(G8,Sheet1!$P$9:$AE$13,3,0)</f>
        <v>36</v>
      </c>
      <c r="H9" s="3">
        <f>HLOOKUP(H8,Sheet1!$P$9:$AE$13,3,0)</f>
        <v>28</v>
      </c>
      <c r="I9" s="3">
        <f>HLOOKUP(I8,Sheet1!$P$9:$AE$13,3,0)</f>
        <v>33</v>
      </c>
    </row>
    <row r="10" spans="1:2">
      <c r="A10" s="3" t="s">
        <v>28</v>
      </c>
      <c r="B10" s="3"/>
    </row>
    <row r="11" spans="1:2">
      <c r="A11" s="3" t="s">
        <v>29</v>
      </c>
      <c r="B11" s="3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27"/>
  <sheetViews>
    <sheetView workbookViewId="0">
      <selection activeCell="F13" sqref="F13"/>
    </sheetView>
  </sheetViews>
  <sheetFormatPr defaultColWidth="9" defaultRowHeight="15"/>
  <sheetData>
    <row r="2" spans="2:6">
      <c r="B2" t="s">
        <v>38</v>
      </c>
      <c r="F2" t="s">
        <v>39</v>
      </c>
    </row>
    <row r="4" spans="2:10">
      <c r="B4" s="1" t="s">
        <v>3</v>
      </c>
      <c r="C4" s="1" t="s">
        <v>7</v>
      </c>
      <c r="D4" s="2" t="s">
        <v>5</v>
      </c>
      <c r="F4" s="3" t="s">
        <v>3</v>
      </c>
      <c r="G4" s="3">
        <v>4</v>
      </c>
      <c r="H4" s="3">
        <v>7</v>
      </c>
      <c r="I4" s="3">
        <v>3</v>
      </c>
      <c r="J4" s="3">
        <v>2</v>
      </c>
    </row>
    <row r="5" spans="2:10">
      <c r="B5" s="1">
        <v>1</v>
      </c>
      <c r="C5" s="1" t="s">
        <v>13</v>
      </c>
      <c r="D5" s="2">
        <f>VLOOKUP(B5,Sheet1!C3:$G$18,3,0)</f>
        <v>36</v>
      </c>
      <c r="F5" s="4" t="s">
        <v>5</v>
      </c>
      <c r="G5" s="3">
        <f>HLOOKUP(G4,Sheet1!$P$9:$AE$13,3,0)</f>
        <v>26</v>
      </c>
      <c r="H5" s="3">
        <f>HLOOKUP(H4,Sheet1!$P$9:$AE$13,3,0)</f>
        <v>36</v>
      </c>
      <c r="I5" s="3">
        <f>HLOOKUP(I4,Sheet1!$P$9:$AE$13,3,0)</f>
        <v>28</v>
      </c>
      <c r="J5" s="3">
        <f>HLOOKUP(J4,Sheet1!$P$9:$AE$13,3,0)</f>
        <v>33</v>
      </c>
    </row>
    <row r="6" spans="2:4">
      <c r="B6" s="1">
        <v>2</v>
      </c>
      <c r="C6" s="1" t="s">
        <v>16</v>
      </c>
      <c r="D6" s="2">
        <f>VLOOKUP(B6,Sheet1!C4:$G$18,3,0)</f>
        <v>33</v>
      </c>
    </row>
    <row r="7" spans="2:4">
      <c r="B7" s="1">
        <v>3</v>
      </c>
      <c r="C7" s="1" t="s">
        <v>19</v>
      </c>
      <c r="D7" s="2">
        <f>VLOOKUP(B7,Sheet1!C5:$G$18,3,0)</f>
        <v>28</v>
      </c>
    </row>
    <row r="8" spans="2:7">
      <c r="B8" s="1">
        <v>14</v>
      </c>
      <c r="C8" s="1" t="s">
        <v>16</v>
      </c>
      <c r="D8" s="2">
        <f>VLOOKUP(B8,Sheet1!C6:$G$18,3,0)</f>
        <v>26</v>
      </c>
      <c r="F8" t="s">
        <v>1</v>
      </c>
      <c r="G8" t="s">
        <v>36</v>
      </c>
    </row>
    <row r="9" spans="2:7">
      <c r="B9" s="1">
        <v>15</v>
      </c>
      <c r="C9" s="1" t="s">
        <v>19</v>
      </c>
      <c r="D9" s="2">
        <f>VLOOKUP(B9,Sheet1!C7:$G$18,3,0)</f>
        <v>38</v>
      </c>
      <c r="F9" t="s">
        <v>0</v>
      </c>
      <c r="G9" t="s">
        <v>37</v>
      </c>
    </row>
    <row r="10" spans="2:6">
      <c r="B10" s="1">
        <v>16</v>
      </c>
      <c r="C10" s="1" t="s">
        <v>13</v>
      </c>
      <c r="D10" s="2">
        <f>VLOOKUP(B10,Sheet1!C8:$G$18,3,0)</f>
        <v>41</v>
      </c>
      <c r="F10" t="s">
        <v>40</v>
      </c>
    </row>
    <row r="12" spans="2:6">
      <c r="B12" s="3" t="s">
        <v>4</v>
      </c>
      <c r="C12" s="3" t="s">
        <v>6</v>
      </c>
      <c r="D12" s="5" t="s">
        <v>41</v>
      </c>
      <c r="F12" t="s">
        <v>42</v>
      </c>
    </row>
    <row r="13" spans="2:6">
      <c r="B13" s="3" t="s">
        <v>24</v>
      </c>
      <c r="C13" s="3" t="s">
        <v>15</v>
      </c>
      <c r="D13" s="3" t="str">
        <f>VLOOKUP(B13,Sheet1!$D$3:$H$18,5,0)</f>
        <v>Bad</v>
      </c>
      <c r="F13" t="str">
        <f>IF(OR(Sheet1!E3&gt;35,Sheet1!F3="A"),"Good","Bad")</f>
        <v>Good</v>
      </c>
    </row>
    <row r="14" spans="2:6">
      <c r="B14" s="3" t="s">
        <v>25</v>
      </c>
      <c r="C14" s="3" t="s">
        <v>12</v>
      </c>
      <c r="D14" s="3" t="str">
        <f>VLOOKUP(B14,Sheet1!$D$3:$H$18,5,1)</f>
        <v>Bad</v>
      </c>
      <c r="F14" t="str">
        <f>IF(OR(Sheet1!E4&gt;35,Sheet1!F4="A"),"Good","Bad")</f>
        <v>Bad</v>
      </c>
    </row>
    <row r="15" spans="2:6">
      <c r="B15" s="3" t="s">
        <v>26</v>
      </c>
      <c r="C15" s="3" t="s">
        <v>12</v>
      </c>
      <c r="D15" s="3" t="str">
        <f>VLOOKUP(B15,Sheet1!$D$3:$H$18,5,1)</f>
        <v>Good</v>
      </c>
      <c r="F15" t="str">
        <f>IF(OR(Sheet1!E5&gt;35,Sheet1!F5="A"),"Good","Bad")</f>
        <v>Good</v>
      </c>
    </row>
    <row r="16" spans="2:6">
      <c r="B16" s="3" t="s">
        <v>32</v>
      </c>
      <c r="C16" s="3" t="s">
        <v>12</v>
      </c>
      <c r="D16" s="3" t="str">
        <f>VLOOKUP(B16,Sheet1!$D$3:$H$18,5,1)</f>
        <v>Bad</v>
      </c>
      <c r="F16" t="str">
        <f>IF(OR(Sheet1!E6&gt;35,Sheet1!F6="A"),"Good","Bad")</f>
        <v>Bad</v>
      </c>
    </row>
    <row r="17" spans="2:6">
      <c r="B17" s="3" t="s">
        <v>33</v>
      </c>
      <c r="C17" s="3" t="s">
        <v>15</v>
      </c>
      <c r="D17" s="3" t="str">
        <f>VLOOKUP(B17,Sheet1!$D$3:$H$18,5,1)</f>
        <v>Bad</v>
      </c>
      <c r="F17" t="str">
        <f>IF(OR(Sheet1!E7&gt;35,Sheet1!F7="A"),"Good","Bad")</f>
        <v>Bad</v>
      </c>
    </row>
    <row r="18" spans="2:4">
      <c r="B18" s="3" t="s">
        <v>34</v>
      </c>
      <c r="C18" s="3" t="s">
        <v>12</v>
      </c>
      <c r="D18" s="3" t="str">
        <f>VLOOKUP(B18,Sheet1!$D$3:$H$18,5,1)</f>
        <v>Good</v>
      </c>
    </row>
    <row r="21" spans="2:3">
      <c r="B21" s="3" t="s">
        <v>4</v>
      </c>
      <c r="C21" s="3" t="s">
        <v>6</v>
      </c>
    </row>
    <row r="22" spans="2:3">
      <c r="B22" s="3" t="s">
        <v>24</v>
      </c>
      <c r="C22" s="5" t="str">
        <f>VLOOKUP(B22,Sheet1!$D$3:$H$18,3,0)</f>
        <v>B</v>
      </c>
    </row>
    <row r="23" spans="2:3">
      <c r="B23" s="3" t="s">
        <v>25</v>
      </c>
      <c r="C23" s="5" t="str">
        <f>VLOOKUP(B23,Sheet1!$D$3:$H$18,3,0)</f>
        <v>A</v>
      </c>
    </row>
    <row r="24" spans="2:3">
      <c r="B24" s="3" t="s">
        <v>26</v>
      </c>
      <c r="C24" s="5" t="str">
        <f>VLOOKUP(B24,Sheet1!$D$3:$H$18,3,0)</f>
        <v>A</v>
      </c>
    </row>
    <row r="25" spans="2:3">
      <c r="B25" s="3" t="s">
        <v>32</v>
      </c>
      <c r="C25" s="5" t="str">
        <f>VLOOKUP(B25,Sheet1!$D$3:$H$18,3,0)</f>
        <v>A</v>
      </c>
    </row>
    <row r="26" spans="2:3">
      <c r="B26" s="3" t="s">
        <v>33</v>
      </c>
      <c r="C26" s="5" t="str">
        <f>VLOOKUP(B26,Sheet1!$D$3:$H$18,3,0)</f>
        <v>B</v>
      </c>
    </row>
    <row r="27" spans="2:3">
      <c r="B27" s="3" t="s">
        <v>34</v>
      </c>
      <c r="C27" s="5" t="str">
        <f>VLOOKUP(B27,Sheet1!$D$3:$H$18,3,0)</f>
        <v>A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learning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kushal.kumar</cp:lastModifiedBy>
  <dcterms:created xsi:type="dcterms:W3CDTF">2023-08-19T05:46:00Z</dcterms:created>
  <dcterms:modified xsi:type="dcterms:W3CDTF">2023-08-21T08:57:20Z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FEF7AB24E80F4DBDA771C3E19B21F311_12</vt:lpwstr>
  </property>
  <property fmtid="{D5CDD505-2E9C-101B-9397-08002B2CF9AE}" pid="3" name="KSOProductBuildVer">
    <vt:lpwstr>1033-12.2.0.13110</vt:lpwstr>
  </property>
</Properties>
</file>